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firstSheet="7" activeTab="14"/>
  </bookViews>
  <sheets>
    <sheet name="WARD" sheetId="11" r:id="rId1"/>
    <sheet name="OB-ER" sheetId="12" r:id="rId2"/>
    <sheet name="OR" sheetId="13" r:id="rId3"/>
    <sheet name="MEDICINE" sheetId="14" r:id="rId4"/>
    <sheet name="OB-ANNEX" sheetId="15" r:id="rId5"/>
    <sheet name="PAY" sheetId="16" r:id="rId6"/>
    <sheet name="PEDIA1" sheetId="17" r:id="rId7"/>
    <sheet name="PEDIA2" sheetId="18" r:id="rId8"/>
    <sheet name="SURGERY1" sheetId="19" r:id="rId9"/>
    <sheet name="OB-MAIN" sheetId="20" r:id="rId10"/>
    <sheet name="PHILHEALTH" sheetId="21" r:id="rId11"/>
    <sheet name="SURGERY2" sheetId="22" r:id="rId12"/>
    <sheet name="OPD-MED" sheetId="23" r:id="rId13"/>
    <sheet name="OPD-TUMOR" sheetId="24" r:id="rId14"/>
    <sheet name="OPD-MINOR O.R." sheetId="25" r:id="rId15"/>
  </sheets>
  <definedNames>
    <definedName name="_xlnm.Print_Titles" localSheetId="3">MEDICINE!$10:$17</definedName>
    <definedName name="_xlnm.Print_Titles" localSheetId="4">'OB-ANNEX'!$10:$17</definedName>
    <definedName name="_xlnm.Print_Titles" localSheetId="1">'OB-ER'!$10:$17</definedName>
    <definedName name="_xlnm.Print_Titles" localSheetId="9">'OB-MAIN'!$10:$17</definedName>
    <definedName name="_xlnm.Print_Titles" localSheetId="12">'OPD-MED'!$10:$17</definedName>
    <definedName name="_xlnm.Print_Titles" localSheetId="14">'OPD-MINOR O.R.'!$10:$17</definedName>
    <definedName name="_xlnm.Print_Titles" localSheetId="13">'OPD-TUMOR'!$10:$17</definedName>
    <definedName name="_xlnm.Print_Titles" localSheetId="2">OR!$10:$17</definedName>
    <definedName name="_xlnm.Print_Titles" localSheetId="5">PAY!$10:$17</definedName>
    <definedName name="_xlnm.Print_Titles" localSheetId="6">PEDIA1!$10:$17</definedName>
    <definedName name="_xlnm.Print_Titles" localSheetId="7">PEDIA2!$10:$17</definedName>
    <definedName name="_xlnm.Print_Titles" localSheetId="10">PHILHEALTH!$10:$17</definedName>
    <definedName name="_xlnm.Print_Titles" localSheetId="8">SURGERY1!$10:$17</definedName>
    <definedName name="_xlnm.Print_Titles" localSheetId="11">SURGERY2!$10:$17</definedName>
    <definedName name="_xlnm.Print_Titles" localSheetId="0">WARD!$9:$17</definedName>
  </definedNames>
  <calcPr calcId="125725"/>
</workbook>
</file>

<file path=xl/calcChain.xml><?xml version="1.0" encoding="utf-8"?>
<calcChain xmlns="http://schemas.openxmlformats.org/spreadsheetml/2006/main">
  <c r="AA203" i="25"/>
  <c r="Z203"/>
  <c r="AA202"/>
  <c r="Z202"/>
  <c r="AA201"/>
  <c r="Z201"/>
  <c r="AA200"/>
  <c r="Z200"/>
  <c r="AA199"/>
  <c r="Z199"/>
  <c r="AA198"/>
  <c r="Z198"/>
  <c r="AA197"/>
  <c r="Z197"/>
  <c r="AA196"/>
  <c r="Z196"/>
  <c r="AA195"/>
  <c r="Z195"/>
  <c r="AA194"/>
  <c r="Z194"/>
  <c r="AA193"/>
  <c r="Z193"/>
  <c r="AA192"/>
  <c r="Z192"/>
  <c r="AA191"/>
  <c r="Z191"/>
  <c r="AA190"/>
  <c r="Z190"/>
  <c r="AA189"/>
  <c r="Z189"/>
  <c r="AA188"/>
  <c r="Z188"/>
  <c r="AA187"/>
  <c r="Z187"/>
  <c r="AA186"/>
  <c r="Z186"/>
  <c r="AA185"/>
  <c r="Z185"/>
  <c r="AA184"/>
  <c r="Z184"/>
  <c r="AA183"/>
  <c r="Z183"/>
  <c r="AA182"/>
  <c r="Z182"/>
  <c r="AA181"/>
  <c r="Z181"/>
  <c r="AA180"/>
  <c r="Z180"/>
  <c r="AA179"/>
  <c r="Z179"/>
  <c r="AA178"/>
  <c r="Z178"/>
  <c r="AA177"/>
  <c r="Z177"/>
  <c r="AA176"/>
  <c r="Z176"/>
  <c r="AA175"/>
  <c r="Z175"/>
  <c r="AA174"/>
  <c r="Z174"/>
  <c r="AA173"/>
  <c r="Z173"/>
  <c r="AA172"/>
  <c r="Z172"/>
  <c r="AA171"/>
  <c r="Z171"/>
  <c r="AA170"/>
  <c r="Z170"/>
  <c r="AA169"/>
  <c r="Z169"/>
  <c r="AA168"/>
  <c r="Z168"/>
  <c r="AA167"/>
  <c r="Z167"/>
  <c r="AA166"/>
  <c r="Z166"/>
  <c r="AA165"/>
  <c r="Z165"/>
  <c r="AA164"/>
  <c r="Z164"/>
  <c r="AA163"/>
  <c r="Z163"/>
  <c r="AA134"/>
  <c r="Z134"/>
  <c r="AA133"/>
  <c r="Z133"/>
  <c r="AA132"/>
  <c r="Z132"/>
  <c r="AA131"/>
  <c r="Z131"/>
  <c r="AA130"/>
  <c r="Z130"/>
  <c r="AA129"/>
  <c r="Z129"/>
  <c r="AA128"/>
  <c r="Z128"/>
  <c r="AA127"/>
  <c r="Z127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Z58"/>
  <c r="AA57"/>
  <c r="Z57"/>
  <c r="AA56"/>
  <c r="Z56"/>
  <c r="AA55"/>
  <c r="Z55"/>
  <c r="AA54"/>
  <c r="Z54"/>
  <c r="AA53"/>
  <c r="Z53"/>
  <c r="AA52"/>
  <c r="Z52"/>
  <c r="AA51"/>
  <c r="Z51"/>
  <c r="AA50"/>
  <c r="Z50"/>
  <c r="AA49"/>
  <c r="Z49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Z25"/>
  <c r="AA24"/>
  <c r="Z24"/>
  <c r="AA23"/>
  <c r="Z23"/>
  <c r="AA22"/>
  <c r="Z22"/>
  <c r="AA21"/>
  <c r="Z21"/>
  <c r="AA20"/>
  <c r="Z20"/>
  <c r="AA19"/>
  <c r="Z19"/>
  <c r="AA18"/>
  <c r="Z18"/>
  <c r="AA203" i="24"/>
  <c r="Z203"/>
  <c r="AA202"/>
  <c r="Z202"/>
  <c r="AA201"/>
  <c r="Z201"/>
  <c r="AA200"/>
  <c r="Z200"/>
  <c r="AA199"/>
  <c r="Z199"/>
  <c r="AA198"/>
  <c r="Z198"/>
  <c r="AA197"/>
  <c r="Z197"/>
  <c r="AA196"/>
  <c r="Z196"/>
  <c r="AA195"/>
  <c r="Z195"/>
  <c r="AA194"/>
  <c r="Z194"/>
  <c r="AA193"/>
  <c r="Z193"/>
  <c r="AA192"/>
  <c r="Z192"/>
  <c r="AA191"/>
  <c r="Z191"/>
  <c r="AA190"/>
  <c r="Z190"/>
  <c r="AA189"/>
  <c r="Z189"/>
  <c r="AA188"/>
  <c r="Z188"/>
  <c r="AA187"/>
  <c r="Z187"/>
  <c r="AA186"/>
  <c r="Z186"/>
  <c r="AA185"/>
  <c r="Z185"/>
  <c r="AA184"/>
  <c r="Z184"/>
  <c r="AA183"/>
  <c r="Z183"/>
  <c r="AA182"/>
  <c r="Z182"/>
  <c r="AA181"/>
  <c r="Z181"/>
  <c r="AA180"/>
  <c r="Z180"/>
  <c r="AA179"/>
  <c r="Z179"/>
  <c r="AA178"/>
  <c r="Z178"/>
  <c r="AA177"/>
  <c r="Z177"/>
  <c r="AA176"/>
  <c r="Z176"/>
  <c r="AA175"/>
  <c r="Z175"/>
  <c r="AA174"/>
  <c r="Z174"/>
  <c r="AA173"/>
  <c r="Z173"/>
  <c r="AA172"/>
  <c r="Z172"/>
  <c r="AA171"/>
  <c r="Z171"/>
  <c r="AA170"/>
  <c r="Z170"/>
  <c r="AA169"/>
  <c r="Z169"/>
  <c r="AA168"/>
  <c r="Z168"/>
  <c r="AA167"/>
  <c r="Z167"/>
  <c r="AA166"/>
  <c r="Z166"/>
  <c r="AA165"/>
  <c r="Z165"/>
  <c r="AA164"/>
  <c r="Z164"/>
  <c r="AA163"/>
  <c r="Z163"/>
  <c r="AA134"/>
  <c r="Z134"/>
  <c r="AA133"/>
  <c r="Z133"/>
  <c r="AA132"/>
  <c r="Z132"/>
  <c r="AA131"/>
  <c r="Z131"/>
  <c r="AA130"/>
  <c r="Z130"/>
  <c r="AA129"/>
  <c r="Z129"/>
  <c r="AA128"/>
  <c r="Z128"/>
  <c r="AA127"/>
  <c r="Z127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Z58"/>
  <c r="AA57"/>
  <c r="Z57"/>
  <c r="AA56"/>
  <c r="Z56"/>
  <c r="AA55"/>
  <c r="Z55"/>
  <c r="AA54"/>
  <c r="Z54"/>
  <c r="AA53"/>
  <c r="Z53"/>
  <c r="AA52"/>
  <c r="Z52"/>
  <c r="AA51"/>
  <c r="Z51"/>
  <c r="AA50"/>
  <c r="Z50"/>
  <c r="AA49"/>
  <c r="Z49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Z25"/>
  <c r="AA24"/>
  <c r="Z24"/>
  <c r="AA23"/>
  <c r="Z23"/>
  <c r="AA22"/>
  <c r="Z22"/>
  <c r="AA21"/>
  <c r="Z21"/>
  <c r="AA20"/>
  <c r="Z20"/>
  <c r="AA19"/>
  <c r="Z19"/>
  <c r="AA18"/>
  <c r="Z18"/>
  <c r="AA203" i="23"/>
  <c r="Z203"/>
  <c r="AA202"/>
  <c r="Z202"/>
  <c r="AA201"/>
  <c r="Z201"/>
  <c r="AA200"/>
  <c r="Z200"/>
  <c r="AA199"/>
  <c r="Z199"/>
  <c r="AA198"/>
  <c r="Z198"/>
  <c r="AA197"/>
  <c r="Z197"/>
  <c r="AA196"/>
  <c r="Z196"/>
  <c r="AA195"/>
  <c r="Z195"/>
  <c r="AA194"/>
  <c r="Z194"/>
  <c r="AA193"/>
  <c r="Z193"/>
  <c r="AA192"/>
  <c r="Z192"/>
  <c r="AA191"/>
  <c r="Z191"/>
  <c r="AA190"/>
  <c r="Z190"/>
  <c r="AA189"/>
  <c r="Z189"/>
  <c r="AA188"/>
  <c r="Z188"/>
  <c r="AA187"/>
  <c r="Z187"/>
  <c r="AA186"/>
  <c r="Z186"/>
  <c r="AA185"/>
  <c r="Z185"/>
  <c r="AA184"/>
  <c r="Z184"/>
  <c r="AA183"/>
  <c r="Z183"/>
  <c r="AA182"/>
  <c r="Z182"/>
  <c r="AA181"/>
  <c r="Z181"/>
  <c r="AA180"/>
  <c r="Z180"/>
  <c r="AA179"/>
  <c r="Z179"/>
  <c r="AA178"/>
  <c r="Z178"/>
  <c r="AA177"/>
  <c r="Z177"/>
  <c r="AA176"/>
  <c r="Z176"/>
  <c r="AA175"/>
  <c r="Z175"/>
  <c r="AA174"/>
  <c r="Z174"/>
  <c r="AA173"/>
  <c r="Z173"/>
  <c r="AA172"/>
  <c r="Z172"/>
  <c r="AA171"/>
  <c r="Z171"/>
  <c r="AA170"/>
  <c r="Z170"/>
  <c r="AA169"/>
  <c r="Z169"/>
  <c r="AA168"/>
  <c r="Z168"/>
  <c r="AA167"/>
  <c r="Z167"/>
  <c r="AA166"/>
  <c r="Z166"/>
  <c r="AA165"/>
  <c r="Z165"/>
  <c r="AA164"/>
  <c r="Z164"/>
  <c r="AA163"/>
  <c r="Z163"/>
  <c r="AA134"/>
  <c r="Z134"/>
  <c r="AA133"/>
  <c r="Z133"/>
  <c r="AA132"/>
  <c r="Z132"/>
  <c r="AA131"/>
  <c r="Z131"/>
  <c r="AA130"/>
  <c r="Z130"/>
  <c r="AA129"/>
  <c r="Z129"/>
  <c r="AA128"/>
  <c r="Z128"/>
  <c r="AA127"/>
  <c r="Z127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Z58"/>
  <c r="AA57"/>
  <c r="Z57"/>
  <c r="AA56"/>
  <c r="Z56"/>
  <c r="AA55"/>
  <c r="Z55"/>
  <c r="AA54"/>
  <c r="Z54"/>
  <c r="AA53"/>
  <c r="Z53"/>
  <c r="AA52"/>
  <c r="Z52"/>
  <c r="AA51"/>
  <c r="Z51"/>
  <c r="AA50"/>
  <c r="Z50"/>
  <c r="AA49"/>
  <c r="Z49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Z25"/>
  <c r="AA24"/>
  <c r="Z24"/>
  <c r="AA23"/>
  <c r="Z23"/>
  <c r="AA22"/>
  <c r="Z22"/>
  <c r="AA21"/>
  <c r="Z21"/>
  <c r="AA20"/>
  <c r="Z20"/>
  <c r="AA19"/>
  <c r="Z19"/>
  <c r="AA18"/>
  <c r="Z18"/>
  <c r="AA203" i="22"/>
  <c r="Z203"/>
  <c r="AA202"/>
  <c r="Z202"/>
  <c r="AA201"/>
  <c r="Z201"/>
  <c r="AA200"/>
  <c r="Z200"/>
  <c r="AA199"/>
  <c r="Z199"/>
  <c r="AA198"/>
  <c r="Z198"/>
  <c r="AA197"/>
  <c r="Z197"/>
  <c r="AA196"/>
  <c r="Z196"/>
  <c r="AA195"/>
  <c r="Z195"/>
  <c r="AA194"/>
  <c r="Z194"/>
  <c r="AA193"/>
  <c r="Z193"/>
  <c r="AA192"/>
  <c r="Z192"/>
  <c r="AA191"/>
  <c r="Z191"/>
  <c r="AA190"/>
  <c r="Z190"/>
  <c r="AA189"/>
  <c r="Z189"/>
  <c r="AA188"/>
  <c r="Z188"/>
  <c r="AA187"/>
  <c r="Z187"/>
  <c r="AA186"/>
  <c r="Z186"/>
  <c r="AA185"/>
  <c r="Z185"/>
  <c r="AA184"/>
  <c r="Z184"/>
  <c r="AA183"/>
  <c r="Z183"/>
  <c r="AA182"/>
  <c r="Z182"/>
  <c r="AA181"/>
  <c r="Z181"/>
  <c r="AA180"/>
  <c r="Z180"/>
  <c r="AA179"/>
  <c r="Z179"/>
  <c r="AA178"/>
  <c r="Z178"/>
  <c r="AA177"/>
  <c r="Z177"/>
  <c r="AA176"/>
  <c r="Z176"/>
  <c r="AA175"/>
  <c r="Z175"/>
  <c r="AA174"/>
  <c r="Z174"/>
  <c r="AA173"/>
  <c r="Z173"/>
  <c r="AA172"/>
  <c r="Z172"/>
  <c r="AA171"/>
  <c r="Z171"/>
  <c r="AA170"/>
  <c r="Z170"/>
  <c r="AA169"/>
  <c r="Z169"/>
  <c r="AA168"/>
  <c r="Z168"/>
  <c r="AA167"/>
  <c r="Z167"/>
  <c r="AA166"/>
  <c r="Z166"/>
  <c r="AA165"/>
  <c r="Z165"/>
  <c r="AA164"/>
  <c r="Z164"/>
  <c r="AA163"/>
  <c r="Z163"/>
  <c r="AA134"/>
  <c r="Z134"/>
  <c r="AA133"/>
  <c r="Z133"/>
  <c r="AA132"/>
  <c r="Z132"/>
  <c r="AA131"/>
  <c r="Z131"/>
  <c r="AA130"/>
  <c r="Z130"/>
  <c r="AA129"/>
  <c r="Z129"/>
  <c r="AA128"/>
  <c r="Z128"/>
  <c r="AA127"/>
  <c r="Z127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Z58"/>
  <c r="AA57"/>
  <c r="Z57"/>
  <c r="AA56"/>
  <c r="Z56"/>
  <c r="AA55"/>
  <c r="Z55"/>
  <c r="AA54"/>
  <c r="Z54"/>
  <c r="AA53"/>
  <c r="Z53"/>
  <c r="AA52"/>
  <c r="Z52"/>
  <c r="AA51"/>
  <c r="Z51"/>
  <c r="AA50"/>
  <c r="Z50"/>
  <c r="AA49"/>
  <c r="Z49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Z25"/>
  <c r="AA24"/>
  <c r="Z24"/>
  <c r="AA23"/>
  <c r="Z23"/>
  <c r="AA22"/>
  <c r="Z22"/>
  <c r="AA21"/>
  <c r="Z21"/>
  <c r="AA20"/>
  <c r="Z20"/>
  <c r="AA19"/>
  <c r="Z19"/>
  <c r="AA18"/>
  <c r="Z18"/>
  <c r="AA198" i="21"/>
  <c r="Z203"/>
  <c r="AA202"/>
  <c r="Z201"/>
  <c r="AA200"/>
  <c r="Z199"/>
  <c r="AA199"/>
  <c r="AA197"/>
  <c r="Z197"/>
  <c r="Z196"/>
  <c r="Z195"/>
  <c r="AA194"/>
  <c r="AA193"/>
  <c r="Z193"/>
  <c r="Z191"/>
  <c r="Z190"/>
  <c r="AA190"/>
  <c r="AA189"/>
  <c r="Z189"/>
  <c r="Z187"/>
  <c r="AA186"/>
  <c r="Z185"/>
  <c r="AA184"/>
  <c r="Z184"/>
  <c r="Z183"/>
  <c r="AA182"/>
  <c r="AA181"/>
  <c r="Z181"/>
  <c r="Z179"/>
  <c r="AA179"/>
  <c r="Z177"/>
  <c r="Z176"/>
  <c r="AA176"/>
  <c r="AA175"/>
  <c r="Z175"/>
  <c r="Z173"/>
  <c r="AA172"/>
  <c r="Z171"/>
  <c r="AA170"/>
  <c r="Z169"/>
  <c r="AA169"/>
  <c r="AA168"/>
  <c r="AA167"/>
  <c r="Z167"/>
  <c r="Z166"/>
  <c r="Z165"/>
  <c r="AA165"/>
  <c r="AA164"/>
  <c r="AA163"/>
  <c r="Z163"/>
  <c r="AA134"/>
  <c r="Z134"/>
  <c r="Z132"/>
  <c r="Z131"/>
  <c r="AA131"/>
  <c r="Z130"/>
  <c r="AA129"/>
  <c r="Z128"/>
  <c r="AA128"/>
  <c r="AA127"/>
  <c r="AA80"/>
  <c r="AA79"/>
  <c r="AA78"/>
  <c r="AA77"/>
  <c r="AA75"/>
  <c r="AA73"/>
  <c r="AA72"/>
  <c r="AA71"/>
  <c r="AA70"/>
  <c r="AA69"/>
  <c r="AA68"/>
  <c r="AA65"/>
  <c r="AA63"/>
  <c r="AA62"/>
  <c r="AA61"/>
  <c r="AA60"/>
  <c r="AA59"/>
  <c r="Z58"/>
  <c r="AA57"/>
  <c r="Z56"/>
  <c r="Z55"/>
  <c r="AA55"/>
  <c r="AA54"/>
  <c r="Z54"/>
  <c r="AA53"/>
  <c r="Z53"/>
  <c r="Z52"/>
  <c r="AA52"/>
  <c r="AA51"/>
  <c r="AA50"/>
  <c r="Z50"/>
  <c r="Z49"/>
  <c r="Z48"/>
  <c r="AA47"/>
  <c r="Z47"/>
  <c r="Z44"/>
  <c r="Z43"/>
  <c r="Z42"/>
  <c r="Z41"/>
  <c r="AA41"/>
  <c r="Z40"/>
  <c r="AA39"/>
  <c r="Z39"/>
  <c r="AA38"/>
  <c r="Z38"/>
  <c r="Z37"/>
  <c r="AA37"/>
  <c r="Z36"/>
  <c r="AA35"/>
  <c r="Z35"/>
  <c r="AA34"/>
  <c r="Z34"/>
  <c r="Z33"/>
  <c r="AA33"/>
  <c r="AA32"/>
  <c r="AA31"/>
  <c r="Z31"/>
  <c r="AA30"/>
  <c r="Z30"/>
  <c r="Z29"/>
  <c r="AA29"/>
  <c r="Z28"/>
  <c r="AA27"/>
  <c r="Z27"/>
  <c r="AA26"/>
  <c r="Z26"/>
  <c r="Z25"/>
  <c r="AA25"/>
  <c r="AA24"/>
  <c r="AA23"/>
  <c r="Z23"/>
  <c r="AA22"/>
  <c r="Z22"/>
  <c r="Z21"/>
  <c r="AA20"/>
  <c r="Z20"/>
  <c r="AA19"/>
  <c r="Z19"/>
  <c r="Z18"/>
  <c r="AA18"/>
  <c r="W203" i="20"/>
  <c r="V203"/>
  <c r="W202"/>
  <c r="V202"/>
  <c r="W201"/>
  <c r="V201"/>
  <c r="W200"/>
  <c r="V200"/>
  <c r="W199"/>
  <c r="V199"/>
  <c r="W198"/>
  <c r="V198"/>
  <c r="W197"/>
  <c r="V197"/>
  <c r="W196"/>
  <c r="V196"/>
  <c r="W195"/>
  <c r="V195"/>
  <c r="W194"/>
  <c r="V194"/>
  <c r="W193"/>
  <c r="V193"/>
  <c r="W192"/>
  <c r="V192"/>
  <c r="W191"/>
  <c r="V191"/>
  <c r="W190"/>
  <c r="V190"/>
  <c r="W189"/>
  <c r="V189"/>
  <c r="W188"/>
  <c r="V188"/>
  <c r="W187"/>
  <c r="V187"/>
  <c r="W186"/>
  <c r="V186"/>
  <c r="W185"/>
  <c r="V185"/>
  <c r="W184"/>
  <c r="V184"/>
  <c r="W183"/>
  <c r="V183"/>
  <c r="W182"/>
  <c r="V182"/>
  <c r="W181"/>
  <c r="V181"/>
  <c r="W180"/>
  <c r="V180"/>
  <c r="W179"/>
  <c r="V179"/>
  <c r="W178"/>
  <c r="V178"/>
  <c r="W177"/>
  <c r="V177"/>
  <c r="W176"/>
  <c r="V176"/>
  <c r="W175"/>
  <c r="V175"/>
  <c r="W174"/>
  <c r="V174"/>
  <c r="W173"/>
  <c r="V173"/>
  <c r="W172"/>
  <c r="V172"/>
  <c r="W171"/>
  <c r="V171"/>
  <c r="W170"/>
  <c r="V170"/>
  <c r="W169"/>
  <c r="V169"/>
  <c r="W168"/>
  <c r="V168"/>
  <c r="W167"/>
  <c r="V167"/>
  <c r="W166"/>
  <c r="V166"/>
  <c r="W165"/>
  <c r="V165"/>
  <c r="W164"/>
  <c r="V164"/>
  <c r="W163"/>
  <c r="V163"/>
  <c r="W162"/>
  <c r="V162"/>
  <c r="W161"/>
  <c r="V161"/>
  <c r="W160"/>
  <c r="V160"/>
  <c r="W159"/>
  <c r="V159"/>
  <c r="W158"/>
  <c r="V158"/>
  <c r="W157"/>
  <c r="V157"/>
  <c r="W156"/>
  <c r="V156"/>
  <c r="W155"/>
  <c r="V155"/>
  <c r="W154"/>
  <c r="V154"/>
  <c r="W153"/>
  <c r="V153"/>
  <c r="W152"/>
  <c r="V152"/>
  <c r="W151"/>
  <c r="V151"/>
  <c r="W150"/>
  <c r="V150"/>
  <c r="W149"/>
  <c r="V149"/>
  <c r="W148"/>
  <c r="V148"/>
  <c r="W147"/>
  <c r="V147"/>
  <c r="W146"/>
  <c r="V146"/>
  <c r="W145"/>
  <c r="V145"/>
  <c r="W144"/>
  <c r="V144"/>
  <c r="W143"/>
  <c r="V143"/>
  <c r="W142"/>
  <c r="V142"/>
  <c r="W141"/>
  <c r="V141"/>
  <c r="W139"/>
  <c r="V139"/>
  <c r="W138"/>
  <c r="V138"/>
  <c r="W137"/>
  <c r="V137"/>
  <c r="W136"/>
  <c r="V136"/>
  <c r="W135"/>
  <c r="V135"/>
  <c r="W134"/>
  <c r="V134"/>
  <c r="W133"/>
  <c r="V133"/>
  <c r="W132"/>
  <c r="V132"/>
  <c r="W131"/>
  <c r="V131"/>
  <c r="W130"/>
  <c r="V130"/>
  <c r="W129"/>
  <c r="V129"/>
  <c r="W128"/>
  <c r="V128"/>
  <c r="W127"/>
  <c r="V127"/>
  <c r="W126"/>
  <c r="V126"/>
  <c r="W125"/>
  <c r="V125"/>
  <c r="W124"/>
  <c r="V124"/>
  <c r="W123"/>
  <c r="V123"/>
  <c r="W122"/>
  <c r="V122"/>
  <c r="W121"/>
  <c r="V121"/>
  <c r="W120"/>
  <c r="V120"/>
  <c r="W119"/>
  <c r="V119"/>
  <c r="W118"/>
  <c r="V118"/>
  <c r="W117"/>
  <c r="V117"/>
  <c r="W116"/>
  <c r="V116"/>
  <c r="W115"/>
  <c r="V115"/>
  <c r="W114"/>
  <c r="V114"/>
  <c r="W113"/>
  <c r="V113"/>
  <c r="W112"/>
  <c r="V112"/>
  <c r="W111"/>
  <c r="V111"/>
  <c r="W110"/>
  <c r="V110"/>
  <c r="W109"/>
  <c r="V109"/>
  <c r="W108"/>
  <c r="V108"/>
  <c r="W107"/>
  <c r="V107"/>
  <c r="W106"/>
  <c r="V106"/>
  <c r="W105"/>
  <c r="V105"/>
  <c r="W104"/>
  <c r="V104"/>
  <c r="W103"/>
  <c r="V103"/>
  <c r="W102"/>
  <c r="V102"/>
  <c r="W101"/>
  <c r="V101"/>
  <c r="W100"/>
  <c r="V100"/>
  <c r="W99"/>
  <c r="V99"/>
  <c r="W98"/>
  <c r="V98"/>
  <c r="W97"/>
  <c r="V97"/>
  <c r="W96"/>
  <c r="V96"/>
  <c r="W95"/>
  <c r="V95"/>
  <c r="W94"/>
  <c r="V94"/>
  <c r="W90"/>
  <c r="V90"/>
  <c r="W89"/>
  <c r="V89"/>
  <c r="W88"/>
  <c r="V88"/>
  <c r="W87"/>
  <c r="V87"/>
  <c r="W86"/>
  <c r="V86"/>
  <c r="W85"/>
  <c r="V85"/>
  <c r="W84"/>
  <c r="V84"/>
  <c r="W83"/>
  <c r="V83"/>
  <c r="W82"/>
  <c r="V82"/>
  <c r="W81"/>
  <c r="V81"/>
  <c r="W80"/>
  <c r="V80"/>
  <c r="W79"/>
  <c r="V79"/>
  <c r="W78"/>
  <c r="V78"/>
  <c r="W77"/>
  <c r="V77"/>
  <c r="W76"/>
  <c r="V76"/>
  <c r="W75"/>
  <c r="V75"/>
  <c r="W74"/>
  <c r="V74"/>
  <c r="W73"/>
  <c r="V73"/>
  <c r="W72"/>
  <c r="V72"/>
  <c r="W71"/>
  <c r="V71"/>
  <c r="W70"/>
  <c r="V70"/>
  <c r="W69"/>
  <c r="V69"/>
  <c r="W68"/>
  <c r="V68"/>
  <c r="W67"/>
  <c r="V67"/>
  <c r="W66"/>
  <c r="V66"/>
  <c r="W65"/>
  <c r="V65"/>
  <c r="W64"/>
  <c r="V64"/>
  <c r="W63"/>
  <c r="V63"/>
  <c r="W62"/>
  <c r="V62"/>
  <c r="W61"/>
  <c r="V61"/>
  <c r="W60"/>
  <c r="V60"/>
  <c r="W59"/>
  <c r="V59"/>
  <c r="W58"/>
  <c r="V58"/>
  <c r="W57"/>
  <c r="V57"/>
  <c r="W56"/>
  <c r="V56"/>
  <c r="W55"/>
  <c r="V55"/>
  <c r="W54"/>
  <c r="V54"/>
  <c r="W53"/>
  <c r="V53"/>
  <c r="W52"/>
  <c r="V52"/>
  <c r="W51"/>
  <c r="V51"/>
  <c r="W50"/>
  <c r="V50"/>
  <c r="W49"/>
  <c r="V49"/>
  <c r="W48"/>
  <c r="V48"/>
  <c r="W47"/>
  <c r="V47"/>
  <c r="W46"/>
  <c r="V46"/>
  <c r="W45"/>
  <c r="V45"/>
  <c r="W44"/>
  <c r="V44"/>
  <c r="W43"/>
  <c r="V43"/>
  <c r="W42"/>
  <c r="V42"/>
  <c r="W41"/>
  <c r="V41"/>
  <c r="W40"/>
  <c r="V40"/>
  <c r="W39"/>
  <c r="V39"/>
  <c r="W38"/>
  <c r="V38"/>
  <c r="W37"/>
  <c r="V37"/>
  <c r="W36"/>
  <c r="V36"/>
  <c r="W35"/>
  <c r="V35"/>
  <c r="W34"/>
  <c r="V34"/>
  <c r="W33"/>
  <c r="V33"/>
  <c r="W32"/>
  <c r="V32"/>
  <c r="W31"/>
  <c r="V31"/>
  <c r="W30"/>
  <c r="V30"/>
  <c r="W29"/>
  <c r="V29"/>
  <c r="W28"/>
  <c r="V28"/>
  <c r="W27"/>
  <c r="V27"/>
  <c r="W26"/>
  <c r="W25"/>
  <c r="W24"/>
  <c r="W23"/>
  <c r="W22"/>
  <c r="W21"/>
  <c r="W20"/>
  <c r="W19"/>
  <c r="W18"/>
  <c r="W203" i="19"/>
  <c r="V203"/>
  <c r="W202"/>
  <c r="V202"/>
  <c r="W201"/>
  <c r="V201"/>
  <c r="W200"/>
  <c r="V200"/>
  <c r="W199"/>
  <c r="V199"/>
  <c r="W198"/>
  <c r="V198"/>
  <c r="W197"/>
  <c r="V197"/>
  <c r="W196"/>
  <c r="V196"/>
  <c r="W195"/>
  <c r="V195"/>
  <c r="W194"/>
  <c r="V194"/>
  <c r="W193"/>
  <c r="V193"/>
  <c r="W192"/>
  <c r="V192"/>
  <c r="W191"/>
  <c r="V191"/>
  <c r="W190"/>
  <c r="V190"/>
  <c r="W189"/>
  <c r="V189"/>
  <c r="W188"/>
  <c r="V188"/>
  <c r="W187"/>
  <c r="V187"/>
  <c r="W186"/>
  <c r="V186"/>
  <c r="W185"/>
  <c r="V185"/>
  <c r="W184"/>
  <c r="V184"/>
  <c r="W183"/>
  <c r="V183"/>
  <c r="W182"/>
  <c r="V182"/>
  <c r="W181"/>
  <c r="V181"/>
  <c r="W180"/>
  <c r="V180"/>
  <c r="W179"/>
  <c r="V179"/>
  <c r="W178"/>
  <c r="V178"/>
  <c r="W177"/>
  <c r="V177"/>
  <c r="W176"/>
  <c r="V176"/>
  <c r="W175"/>
  <c r="V175"/>
  <c r="W174"/>
  <c r="V174"/>
  <c r="W173"/>
  <c r="V173"/>
  <c r="W172"/>
  <c r="V172"/>
  <c r="W171"/>
  <c r="V171"/>
  <c r="W170"/>
  <c r="V170"/>
  <c r="W169"/>
  <c r="V169"/>
  <c r="W168"/>
  <c r="V168"/>
  <c r="W167"/>
  <c r="V167"/>
  <c r="W166"/>
  <c r="V166"/>
  <c r="W165"/>
  <c r="V165"/>
  <c r="W164"/>
  <c r="V164"/>
  <c r="W163"/>
  <c r="V163"/>
  <c r="W162"/>
  <c r="V162"/>
  <c r="W161"/>
  <c r="V161"/>
  <c r="W160"/>
  <c r="V160"/>
  <c r="W159"/>
  <c r="V159"/>
  <c r="W158"/>
  <c r="V158"/>
  <c r="W157"/>
  <c r="V157"/>
  <c r="W156"/>
  <c r="V156"/>
  <c r="W155"/>
  <c r="V155"/>
  <c r="W154"/>
  <c r="V154"/>
  <c r="W153"/>
  <c r="V153"/>
  <c r="W152"/>
  <c r="V152"/>
  <c r="W151"/>
  <c r="V151"/>
  <c r="W150"/>
  <c r="V150"/>
  <c r="W149"/>
  <c r="V149"/>
  <c r="W148"/>
  <c r="V148"/>
  <c r="W147"/>
  <c r="V147"/>
  <c r="W146"/>
  <c r="V146"/>
  <c r="W145"/>
  <c r="V145"/>
  <c r="W144"/>
  <c r="V144"/>
  <c r="W143"/>
  <c r="V143"/>
  <c r="W142"/>
  <c r="V142"/>
  <c r="W141"/>
  <c r="V141"/>
  <c r="W139"/>
  <c r="V139"/>
  <c r="W138"/>
  <c r="V138"/>
  <c r="W137"/>
  <c r="V137"/>
  <c r="W136"/>
  <c r="V136"/>
  <c r="W135"/>
  <c r="V135"/>
  <c r="W134"/>
  <c r="V134"/>
  <c r="W133"/>
  <c r="V133"/>
  <c r="W132"/>
  <c r="V132"/>
  <c r="W131"/>
  <c r="V131"/>
  <c r="W130"/>
  <c r="V130"/>
  <c r="W129"/>
  <c r="V129"/>
  <c r="W128"/>
  <c r="V128"/>
  <c r="W127"/>
  <c r="V127"/>
  <c r="W126"/>
  <c r="V126"/>
  <c r="W125"/>
  <c r="V125"/>
  <c r="W124"/>
  <c r="V124"/>
  <c r="W123"/>
  <c r="V123"/>
  <c r="W122"/>
  <c r="V122"/>
  <c r="W121"/>
  <c r="V121"/>
  <c r="W120"/>
  <c r="V120"/>
  <c r="W119"/>
  <c r="V119"/>
  <c r="W118"/>
  <c r="V118"/>
  <c r="W117"/>
  <c r="V117"/>
  <c r="W116"/>
  <c r="V116"/>
  <c r="W115"/>
  <c r="V115"/>
  <c r="W114"/>
  <c r="V114"/>
  <c r="W113"/>
  <c r="V113"/>
  <c r="W112"/>
  <c r="V112"/>
  <c r="W111"/>
  <c r="V111"/>
  <c r="W110"/>
  <c r="V110"/>
  <c r="W109"/>
  <c r="V109"/>
  <c r="W108"/>
  <c r="V108"/>
  <c r="W107"/>
  <c r="V107"/>
  <c r="W106"/>
  <c r="V106"/>
  <c r="W105"/>
  <c r="V105"/>
  <c r="W104"/>
  <c r="V104"/>
  <c r="W103"/>
  <c r="V103"/>
  <c r="W102"/>
  <c r="V102"/>
  <c r="W101"/>
  <c r="V101"/>
  <c r="W100"/>
  <c r="V100"/>
  <c r="W99"/>
  <c r="V99"/>
  <c r="W98"/>
  <c r="V98"/>
  <c r="W97"/>
  <c r="V97"/>
  <c r="W96"/>
  <c r="V96"/>
  <c r="W95"/>
  <c r="V95"/>
  <c r="W94"/>
  <c r="V94"/>
  <c r="W90"/>
  <c r="V90"/>
  <c r="W89"/>
  <c r="V89"/>
  <c r="W88"/>
  <c r="V88"/>
  <c r="W87"/>
  <c r="V87"/>
  <c r="W86"/>
  <c r="V86"/>
  <c r="W85"/>
  <c r="V85"/>
  <c r="W84"/>
  <c r="V84"/>
  <c r="W83"/>
  <c r="V83"/>
  <c r="W82"/>
  <c r="V82"/>
  <c r="W81"/>
  <c r="V81"/>
  <c r="W80"/>
  <c r="V80"/>
  <c r="W79"/>
  <c r="V79"/>
  <c r="W78"/>
  <c r="V78"/>
  <c r="W77"/>
  <c r="V77"/>
  <c r="W76"/>
  <c r="V76"/>
  <c r="W75"/>
  <c r="V75"/>
  <c r="W74"/>
  <c r="V74"/>
  <c r="W73"/>
  <c r="V73"/>
  <c r="W72"/>
  <c r="V72"/>
  <c r="W71"/>
  <c r="V71"/>
  <c r="W70"/>
  <c r="V70"/>
  <c r="W69"/>
  <c r="V69"/>
  <c r="W68"/>
  <c r="V68"/>
  <c r="W67"/>
  <c r="V67"/>
  <c r="W66"/>
  <c r="V66"/>
  <c r="W65"/>
  <c r="V65"/>
  <c r="W64"/>
  <c r="V64"/>
  <c r="W63"/>
  <c r="V63"/>
  <c r="W62"/>
  <c r="V62"/>
  <c r="W61"/>
  <c r="V61"/>
  <c r="W60"/>
  <c r="V60"/>
  <c r="W59"/>
  <c r="V59"/>
  <c r="W58"/>
  <c r="V58"/>
  <c r="W57"/>
  <c r="V57"/>
  <c r="W56"/>
  <c r="V56"/>
  <c r="W55"/>
  <c r="V55"/>
  <c r="W54"/>
  <c r="V54"/>
  <c r="W53"/>
  <c r="V53"/>
  <c r="W52"/>
  <c r="V52"/>
  <c r="W51"/>
  <c r="V51"/>
  <c r="W50"/>
  <c r="V50"/>
  <c r="W49"/>
  <c r="V49"/>
  <c r="W48"/>
  <c r="V48"/>
  <c r="W47"/>
  <c r="V47"/>
  <c r="W46"/>
  <c r="V46"/>
  <c r="W45"/>
  <c r="V45"/>
  <c r="W44"/>
  <c r="V44"/>
  <c r="W43"/>
  <c r="V43"/>
  <c r="W42"/>
  <c r="V42"/>
  <c r="W41"/>
  <c r="V41"/>
  <c r="W40"/>
  <c r="V40"/>
  <c r="W39"/>
  <c r="V39"/>
  <c r="W38"/>
  <c r="V38"/>
  <c r="W37"/>
  <c r="V37"/>
  <c r="W36"/>
  <c r="V36"/>
  <c r="W35"/>
  <c r="V35"/>
  <c r="W34"/>
  <c r="V34"/>
  <c r="W33"/>
  <c r="V33"/>
  <c r="W32"/>
  <c r="V32"/>
  <c r="W31"/>
  <c r="V31"/>
  <c r="W30"/>
  <c r="V30"/>
  <c r="W29"/>
  <c r="V29"/>
  <c r="W28"/>
  <c r="V28"/>
  <c r="W27"/>
  <c r="V27"/>
  <c r="W26"/>
  <c r="W25"/>
  <c r="W24"/>
  <c r="W23"/>
  <c r="W22"/>
  <c r="W21"/>
  <c r="W20"/>
  <c r="W19"/>
  <c r="W18"/>
  <c r="AA203" i="18"/>
  <c r="Z203"/>
  <c r="AA202"/>
  <c r="Z202"/>
  <c r="AA201"/>
  <c r="Z201"/>
  <c r="AA200"/>
  <c r="Z200"/>
  <c r="AA199"/>
  <c r="Z199"/>
  <c r="AA198"/>
  <c r="Z198"/>
  <c r="AA197"/>
  <c r="Z197"/>
  <c r="AA196"/>
  <c r="Z196"/>
  <c r="AA195"/>
  <c r="Z195"/>
  <c r="AA194"/>
  <c r="Z194"/>
  <c r="AA193"/>
  <c r="Z193"/>
  <c r="AA192"/>
  <c r="Z192"/>
  <c r="AA191"/>
  <c r="Z191"/>
  <c r="AA190"/>
  <c r="Z190"/>
  <c r="AA189"/>
  <c r="Z189"/>
  <c r="AA188"/>
  <c r="Z188"/>
  <c r="AA187"/>
  <c r="Z187"/>
  <c r="AA186"/>
  <c r="Z186"/>
  <c r="AA185"/>
  <c r="Z185"/>
  <c r="AA184"/>
  <c r="Z184"/>
  <c r="AA183"/>
  <c r="Z183"/>
  <c r="AA182"/>
  <c r="Z182"/>
  <c r="AA181"/>
  <c r="Z181"/>
  <c r="AA180"/>
  <c r="Z180"/>
  <c r="AA179"/>
  <c r="Z179"/>
  <c r="AA178"/>
  <c r="Z178"/>
  <c r="AA177"/>
  <c r="Z177"/>
  <c r="AA176"/>
  <c r="Z176"/>
  <c r="AA175"/>
  <c r="Z175"/>
  <c r="AA174"/>
  <c r="Z174"/>
  <c r="AA173"/>
  <c r="Z173"/>
  <c r="AA172"/>
  <c r="Z172"/>
  <c r="AA171"/>
  <c r="Z171"/>
  <c r="AA170"/>
  <c r="Z170"/>
  <c r="AA169"/>
  <c r="Z169"/>
  <c r="AA168"/>
  <c r="Z168"/>
  <c r="AA167"/>
  <c r="Z167"/>
  <c r="AA166"/>
  <c r="Z166"/>
  <c r="AA165"/>
  <c r="Z165"/>
  <c r="AA164"/>
  <c r="Z164"/>
  <c r="AA163"/>
  <c r="Z163"/>
  <c r="AA162"/>
  <c r="Z162"/>
  <c r="AA161"/>
  <c r="Z161"/>
  <c r="AA160"/>
  <c r="Z160"/>
  <c r="AA159"/>
  <c r="Z159"/>
  <c r="AA158"/>
  <c r="Z158"/>
  <c r="AA157"/>
  <c r="Z157"/>
  <c r="AA156"/>
  <c r="Z156"/>
  <c r="AA155"/>
  <c r="Z155"/>
  <c r="AA154"/>
  <c r="Z154"/>
  <c r="AA153"/>
  <c r="Z153"/>
  <c r="AA152"/>
  <c r="Z152"/>
  <c r="AA151"/>
  <c r="Z151"/>
  <c r="AA150"/>
  <c r="Z150"/>
  <c r="AA149"/>
  <c r="Z149"/>
  <c r="AA148"/>
  <c r="Z148"/>
  <c r="AA147"/>
  <c r="Z147"/>
  <c r="AA146"/>
  <c r="Z146"/>
  <c r="AA145"/>
  <c r="Z145"/>
  <c r="AA144"/>
  <c r="Z144"/>
  <c r="AA143"/>
  <c r="Z143"/>
  <c r="AA142"/>
  <c r="Z142"/>
  <c r="AA141"/>
  <c r="Z141"/>
  <c r="AA139"/>
  <c r="Z139"/>
  <c r="AA138"/>
  <c r="Z138"/>
  <c r="AA137"/>
  <c r="Z137"/>
  <c r="AA136"/>
  <c r="Z136"/>
  <c r="AA135"/>
  <c r="Z135"/>
  <c r="AA134"/>
  <c r="Z134"/>
  <c r="AA133"/>
  <c r="Z133"/>
  <c r="AA132"/>
  <c r="Z132"/>
  <c r="AA131"/>
  <c r="Z131"/>
  <c r="AA130"/>
  <c r="Z130"/>
  <c r="AA129"/>
  <c r="Z129"/>
  <c r="AA128"/>
  <c r="Z128"/>
  <c r="AA127"/>
  <c r="Z127"/>
  <c r="AA126"/>
  <c r="Z126"/>
  <c r="AA125"/>
  <c r="Z125"/>
  <c r="AA124"/>
  <c r="Z124"/>
  <c r="AA123"/>
  <c r="Z123"/>
  <c r="AA122"/>
  <c r="Z122"/>
  <c r="AA121"/>
  <c r="Z121"/>
  <c r="AA120"/>
  <c r="Z120"/>
  <c r="AA119"/>
  <c r="Z119"/>
  <c r="AA118"/>
  <c r="Z118"/>
  <c r="AA117"/>
  <c r="Z117"/>
  <c r="AA116"/>
  <c r="Z116"/>
  <c r="AA115"/>
  <c r="Z115"/>
  <c r="AA114"/>
  <c r="Z114"/>
  <c r="AA113"/>
  <c r="Z113"/>
  <c r="AA112"/>
  <c r="Z112"/>
  <c r="AA111"/>
  <c r="Z111"/>
  <c r="AA110"/>
  <c r="Z110"/>
  <c r="AA109"/>
  <c r="Z109"/>
  <c r="AA108"/>
  <c r="Z108"/>
  <c r="AA107"/>
  <c r="Z107"/>
  <c r="AA106"/>
  <c r="Z106"/>
  <c r="AA105"/>
  <c r="Z105"/>
  <c r="AA104"/>
  <c r="Z104"/>
  <c r="AA103"/>
  <c r="Z103"/>
  <c r="AA102"/>
  <c r="Z102"/>
  <c r="AA101"/>
  <c r="Z101"/>
  <c r="AA100"/>
  <c r="Z100"/>
  <c r="AA99"/>
  <c r="Z99"/>
  <c r="AA98"/>
  <c r="Z98"/>
  <c r="AA97"/>
  <c r="Z97"/>
  <c r="AA96"/>
  <c r="Z96"/>
  <c r="AA95"/>
  <c r="Z95"/>
  <c r="AA94"/>
  <c r="Z94"/>
  <c r="AA90"/>
  <c r="Z90"/>
  <c r="AA89"/>
  <c r="Z89"/>
  <c r="AA88"/>
  <c r="Z88"/>
  <c r="AA87"/>
  <c r="Z87"/>
  <c r="AA86"/>
  <c r="Z86"/>
  <c r="AA85"/>
  <c r="Z85"/>
  <c r="AA84"/>
  <c r="Z84"/>
  <c r="AA83"/>
  <c r="Z83"/>
  <c r="AA82"/>
  <c r="Z82"/>
  <c r="AA81"/>
  <c r="Z81"/>
  <c r="AA80"/>
  <c r="Z80"/>
  <c r="AA79"/>
  <c r="Z79"/>
  <c r="AA78"/>
  <c r="Z78"/>
  <c r="AA77"/>
  <c r="Z77"/>
  <c r="AA76"/>
  <c r="Z76"/>
  <c r="AA75"/>
  <c r="Z75"/>
  <c r="AA74"/>
  <c r="Z74"/>
  <c r="AA73"/>
  <c r="Z73"/>
  <c r="AA72"/>
  <c r="Z72"/>
  <c r="AA71"/>
  <c r="Z71"/>
  <c r="AA70"/>
  <c r="Z70"/>
  <c r="AA69"/>
  <c r="Z69"/>
  <c r="AA68"/>
  <c r="Z68"/>
  <c r="AA67"/>
  <c r="Z67"/>
  <c r="AA66"/>
  <c r="Z66"/>
  <c r="AA65"/>
  <c r="Z65"/>
  <c r="AA64"/>
  <c r="Z64"/>
  <c r="AA63"/>
  <c r="Z63"/>
  <c r="AA62"/>
  <c r="Z62"/>
  <c r="AA61"/>
  <c r="Z61"/>
  <c r="AA60"/>
  <c r="Z60"/>
  <c r="AA59"/>
  <c r="Z59"/>
  <c r="AA58"/>
  <c r="Z58"/>
  <c r="AA57"/>
  <c r="Z57"/>
  <c r="AA56"/>
  <c r="Z56"/>
  <c r="AA55"/>
  <c r="Z55"/>
  <c r="AA54"/>
  <c r="Z54"/>
  <c r="AA53"/>
  <c r="Z53"/>
  <c r="AA52"/>
  <c r="Z52"/>
  <c r="AA51"/>
  <c r="Z51"/>
  <c r="AA50"/>
  <c r="Z50"/>
  <c r="AA49"/>
  <c r="Z49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Z25"/>
  <c r="AA24"/>
  <c r="Z24"/>
  <c r="AA23"/>
  <c r="Z23"/>
  <c r="AA22"/>
  <c r="Z22"/>
  <c r="AA21"/>
  <c r="Z21"/>
  <c r="AA20"/>
  <c r="Z20"/>
  <c r="AA19"/>
  <c r="Z19"/>
  <c r="AA18"/>
  <c r="Z18"/>
  <c r="AA203" i="17"/>
  <c r="Z203"/>
  <c r="AA202"/>
  <c r="Z202"/>
  <c r="AA201"/>
  <c r="Z201"/>
  <c r="AA200"/>
  <c r="Z200"/>
  <c r="AA199"/>
  <c r="Z199"/>
  <c r="AA198"/>
  <c r="Z198"/>
  <c r="AA197"/>
  <c r="Z197"/>
  <c r="AA196"/>
  <c r="Z196"/>
  <c r="AA195"/>
  <c r="Z195"/>
  <c r="AA194"/>
  <c r="Z194"/>
  <c r="AA193"/>
  <c r="Z193"/>
  <c r="AA192"/>
  <c r="Z192"/>
  <c r="AA191"/>
  <c r="Z191"/>
  <c r="AA190"/>
  <c r="Z190"/>
  <c r="AA189"/>
  <c r="Z189"/>
  <c r="AA188"/>
  <c r="Z188"/>
  <c r="AA187"/>
  <c r="Z187"/>
  <c r="AA186"/>
  <c r="Z186"/>
  <c r="AA185"/>
  <c r="Z185"/>
  <c r="AA184"/>
  <c r="Z184"/>
  <c r="AA183"/>
  <c r="Z183"/>
  <c r="AA182"/>
  <c r="Z182"/>
  <c r="AA181"/>
  <c r="Z181"/>
  <c r="AA180"/>
  <c r="Z180"/>
  <c r="AA179"/>
  <c r="Z179"/>
  <c r="AA178"/>
  <c r="Z178"/>
  <c r="AA177"/>
  <c r="Z177"/>
  <c r="AA176"/>
  <c r="Z176"/>
  <c r="AA175"/>
  <c r="Z175"/>
  <c r="AA174"/>
  <c r="Z174"/>
  <c r="AA173"/>
  <c r="Z173"/>
  <c r="AA172"/>
  <c r="Z172"/>
  <c r="AA171"/>
  <c r="Z171"/>
  <c r="AA170"/>
  <c r="Z170"/>
  <c r="AA169"/>
  <c r="Z169"/>
  <c r="AA168"/>
  <c r="Z168"/>
  <c r="AA167"/>
  <c r="Z167"/>
  <c r="AA166"/>
  <c r="Z166"/>
  <c r="AA165"/>
  <c r="Z165"/>
  <c r="AA164"/>
  <c r="Z164"/>
  <c r="AA163"/>
  <c r="Z163"/>
  <c r="AA162"/>
  <c r="Z162"/>
  <c r="AA161"/>
  <c r="Z161"/>
  <c r="AA160"/>
  <c r="Z160"/>
  <c r="AA159"/>
  <c r="Z159"/>
  <c r="AA158"/>
  <c r="Z158"/>
  <c r="AA157"/>
  <c r="Z157"/>
  <c r="AA156"/>
  <c r="Z156"/>
  <c r="AA155"/>
  <c r="Z155"/>
  <c r="AA154"/>
  <c r="Z154"/>
  <c r="AA153"/>
  <c r="Z153"/>
  <c r="AA152"/>
  <c r="Z152"/>
  <c r="AA151"/>
  <c r="Z151"/>
  <c r="AA150"/>
  <c r="Z150"/>
  <c r="AA149"/>
  <c r="Z149"/>
  <c r="AA148"/>
  <c r="Z148"/>
  <c r="AA147"/>
  <c r="Z147"/>
  <c r="AA146"/>
  <c r="Z146"/>
  <c r="AA145"/>
  <c r="Z145"/>
  <c r="AA144"/>
  <c r="Z144"/>
  <c r="AA143"/>
  <c r="Z143"/>
  <c r="AA142"/>
  <c r="Z142"/>
  <c r="AA141"/>
  <c r="Z141"/>
  <c r="AA139"/>
  <c r="Z139"/>
  <c r="AA138"/>
  <c r="Z138"/>
  <c r="AA137"/>
  <c r="Z137"/>
  <c r="AA136"/>
  <c r="Z136"/>
  <c r="AA135"/>
  <c r="Z135"/>
  <c r="AA134"/>
  <c r="Z134"/>
  <c r="AA133"/>
  <c r="Z133"/>
  <c r="AA132"/>
  <c r="Z132"/>
  <c r="AA131"/>
  <c r="Z131"/>
  <c r="AA130"/>
  <c r="Z130"/>
  <c r="AA129"/>
  <c r="Z129"/>
  <c r="AA128"/>
  <c r="Z128"/>
  <c r="AA127"/>
  <c r="Z127"/>
  <c r="AA126"/>
  <c r="Z126"/>
  <c r="AA125"/>
  <c r="Z125"/>
  <c r="AA124"/>
  <c r="Z124"/>
  <c r="AA123"/>
  <c r="Z123"/>
  <c r="AA122"/>
  <c r="Z122"/>
  <c r="AA121"/>
  <c r="Z121"/>
  <c r="AA120"/>
  <c r="Z120"/>
  <c r="AA119"/>
  <c r="Z119"/>
  <c r="AA118"/>
  <c r="Z118"/>
  <c r="AA117"/>
  <c r="Z117"/>
  <c r="AA116"/>
  <c r="Z116"/>
  <c r="AA115"/>
  <c r="Z115"/>
  <c r="AA114"/>
  <c r="Z114"/>
  <c r="AA113"/>
  <c r="Z113"/>
  <c r="AA112"/>
  <c r="Z112"/>
  <c r="AA111"/>
  <c r="Z111"/>
  <c r="AA110"/>
  <c r="Z110"/>
  <c r="AA109"/>
  <c r="Z109"/>
  <c r="AA108"/>
  <c r="Z108"/>
  <c r="AA107"/>
  <c r="Z107"/>
  <c r="AA106"/>
  <c r="Z106"/>
  <c r="AA105"/>
  <c r="Z105"/>
  <c r="AA104"/>
  <c r="Z104"/>
  <c r="AA103"/>
  <c r="Z103"/>
  <c r="AA102"/>
  <c r="Z102"/>
  <c r="AA101"/>
  <c r="Z101"/>
  <c r="AA100"/>
  <c r="Z100"/>
  <c r="AA99"/>
  <c r="Z99"/>
  <c r="AA98"/>
  <c r="Z98"/>
  <c r="AA97"/>
  <c r="Z97"/>
  <c r="AA96"/>
  <c r="Z96"/>
  <c r="AA95"/>
  <c r="Z95"/>
  <c r="AA94"/>
  <c r="Z94"/>
  <c r="AA90"/>
  <c r="Z90"/>
  <c r="AA89"/>
  <c r="Z89"/>
  <c r="AA88"/>
  <c r="Z88"/>
  <c r="AA87"/>
  <c r="Z87"/>
  <c r="AA86"/>
  <c r="Z86"/>
  <c r="AA85"/>
  <c r="Z85"/>
  <c r="AA84"/>
  <c r="Z84"/>
  <c r="AA83"/>
  <c r="Z83"/>
  <c r="AA82"/>
  <c r="Z82"/>
  <c r="AA81"/>
  <c r="Z81"/>
  <c r="AA80"/>
  <c r="Z80"/>
  <c r="AA79"/>
  <c r="Z79"/>
  <c r="AA78"/>
  <c r="Z78"/>
  <c r="AA77"/>
  <c r="Z77"/>
  <c r="AA76"/>
  <c r="Z76"/>
  <c r="AA75"/>
  <c r="Z75"/>
  <c r="AA74"/>
  <c r="Z74"/>
  <c r="AA73"/>
  <c r="Z73"/>
  <c r="AA72"/>
  <c r="Z72"/>
  <c r="AA71"/>
  <c r="Z71"/>
  <c r="AA70"/>
  <c r="Z70"/>
  <c r="AA69"/>
  <c r="Z69"/>
  <c r="AA68"/>
  <c r="Z68"/>
  <c r="AA67"/>
  <c r="Z67"/>
  <c r="AA66"/>
  <c r="Z66"/>
  <c r="AA65"/>
  <c r="Z65"/>
  <c r="AA64"/>
  <c r="Z64"/>
  <c r="AA63"/>
  <c r="Z63"/>
  <c r="AA62"/>
  <c r="Z62"/>
  <c r="AA61"/>
  <c r="Z61"/>
  <c r="AA60"/>
  <c r="Z60"/>
  <c r="AA59"/>
  <c r="Z59"/>
  <c r="AA58"/>
  <c r="Z58"/>
  <c r="AA57"/>
  <c r="Z57"/>
  <c r="AA56"/>
  <c r="Z56"/>
  <c r="AA55"/>
  <c r="Z55"/>
  <c r="AA54"/>
  <c r="Z54"/>
  <c r="AA53"/>
  <c r="Z53"/>
  <c r="AA52"/>
  <c r="Z52"/>
  <c r="AA51"/>
  <c r="Z51"/>
  <c r="AA50"/>
  <c r="Z50"/>
  <c r="AA49"/>
  <c r="Z49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Z25"/>
  <c r="AA24"/>
  <c r="Z24"/>
  <c r="AA23"/>
  <c r="Z23"/>
  <c r="AA22"/>
  <c r="Z22"/>
  <c r="AA21"/>
  <c r="Z21"/>
  <c r="AA20"/>
  <c r="Z20"/>
  <c r="AA19"/>
  <c r="Z19"/>
  <c r="AA18"/>
  <c r="Z18"/>
  <c r="AA203" i="16"/>
  <c r="Z203"/>
  <c r="AA202"/>
  <c r="Z202"/>
  <c r="AA201"/>
  <c r="Z201"/>
  <c r="AA200"/>
  <c r="Z200"/>
  <c r="AA199"/>
  <c r="Z199"/>
  <c r="AA198"/>
  <c r="Z198"/>
  <c r="AA197"/>
  <c r="Z197"/>
  <c r="AA196"/>
  <c r="Z196"/>
  <c r="AA195"/>
  <c r="Z195"/>
  <c r="AA194"/>
  <c r="Z194"/>
  <c r="AA193"/>
  <c r="Z193"/>
  <c r="AA192"/>
  <c r="Z192"/>
  <c r="AA191"/>
  <c r="Z191"/>
  <c r="AA190"/>
  <c r="Z190"/>
  <c r="AA189"/>
  <c r="Z189"/>
  <c r="AA188"/>
  <c r="Z188"/>
  <c r="AA187"/>
  <c r="Z187"/>
  <c r="AA186"/>
  <c r="Z186"/>
  <c r="AA185"/>
  <c r="Z185"/>
  <c r="AA184"/>
  <c r="Z184"/>
  <c r="AA183"/>
  <c r="Z183"/>
  <c r="AA182"/>
  <c r="Z182"/>
  <c r="AA181"/>
  <c r="Z181"/>
  <c r="AA180"/>
  <c r="Z180"/>
  <c r="AA179"/>
  <c r="Z179"/>
  <c r="AA178"/>
  <c r="Z178"/>
  <c r="AA177"/>
  <c r="Z177"/>
  <c r="AA176"/>
  <c r="Z176"/>
  <c r="AA175"/>
  <c r="Z175"/>
  <c r="AA174"/>
  <c r="Z174"/>
  <c r="AA173"/>
  <c r="Z173"/>
  <c r="AA172"/>
  <c r="Z172"/>
  <c r="AA171"/>
  <c r="Z171"/>
  <c r="AA170"/>
  <c r="Z170"/>
  <c r="AA169"/>
  <c r="Z169"/>
  <c r="AA168"/>
  <c r="Z168"/>
  <c r="AA167"/>
  <c r="Z167"/>
  <c r="AA166"/>
  <c r="Z166"/>
  <c r="AA165"/>
  <c r="Z165"/>
  <c r="AA164"/>
  <c r="Z164"/>
  <c r="AA163"/>
  <c r="Z163"/>
  <c r="AA162"/>
  <c r="Z162"/>
  <c r="AA161"/>
  <c r="Z161"/>
  <c r="AA160"/>
  <c r="Z160"/>
  <c r="AA159"/>
  <c r="Z159"/>
  <c r="AA158"/>
  <c r="Z158"/>
  <c r="AA157"/>
  <c r="Z157"/>
  <c r="AA156"/>
  <c r="Z156"/>
  <c r="AA155"/>
  <c r="Z155"/>
  <c r="AA154"/>
  <c r="Z154"/>
  <c r="AA153"/>
  <c r="Z153"/>
  <c r="AA152"/>
  <c r="Z152"/>
  <c r="AA151"/>
  <c r="Z151"/>
  <c r="AA150"/>
  <c r="Z150"/>
  <c r="AA149"/>
  <c r="Z149"/>
  <c r="AA148"/>
  <c r="Z148"/>
  <c r="AA147"/>
  <c r="Z147"/>
  <c r="AA146"/>
  <c r="Z146"/>
  <c r="AA145"/>
  <c r="Z145"/>
  <c r="AA144"/>
  <c r="Z144"/>
  <c r="AA143"/>
  <c r="Z143"/>
  <c r="AA142"/>
  <c r="Z142"/>
  <c r="AA141"/>
  <c r="Z141"/>
  <c r="AA139"/>
  <c r="Z139"/>
  <c r="AA138"/>
  <c r="Z138"/>
  <c r="AA137"/>
  <c r="Z137"/>
  <c r="AA136"/>
  <c r="Z136"/>
  <c r="AA135"/>
  <c r="Z135"/>
  <c r="AA134"/>
  <c r="Z134"/>
  <c r="AA133"/>
  <c r="Z133"/>
  <c r="AA132"/>
  <c r="Z132"/>
  <c r="AA131"/>
  <c r="Z131"/>
  <c r="AA130"/>
  <c r="Z130"/>
  <c r="AA129"/>
  <c r="Z129"/>
  <c r="AA128"/>
  <c r="Z128"/>
  <c r="AA127"/>
  <c r="Z127"/>
  <c r="AA126"/>
  <c r="Z126"/>
  <c r="AA125"/>
  <c r="Z125"/>
  <c r="AA124"/>
  <c r="Z124"/>
  <c r="AA123"/>
  <c r="Z123"/>
  <c r="AA122"/>
  <c r="Z122"/>
  <c r="AA121"/>
  <c r="Z121"/>
  <c r="AA120"/>
  <c r="Z120"/>
  <c r="AA119"/>
  <c r="Z119"/>
  <c r="AA118"/>
  <c r="Z118"/>
  <c r="AA117"/>
  <c r="Z117"/>
  <c r="AA116"/>
  <c r="Z116"/>
  <c r="AA115"/>
  <c r="Z115"/>
  <c r="AA114"/>
  <c r="Z114"/>
  <c r="AA113"/>
  <c r="Z113"/>
  <c r="AA112"/>
  <c r="Z112"/>
  <c r="AA111"/>
  <c r="Z111"/>
  <c r="AA110"/>
  <c r="Z110"/>
  <c r="AA109"/>
  <c r="Z109"/>
  <c r="AA108"/>
  <c r="Z108"/>
  <c r="AA107"/>
  <c r="Z107"/>
  <c r="AA106"/>
  <c r="Z106"/>
  <c r="AA105"/>
  <c r="Z105"/>
  <c r="AA104"/>
  <c r="Z104"/>
  <c r="AA103"/>
  <c r="Z103"/>
  <c r="AA102"/>
  <c r="Z102"/>
  <c r="AA101"/>
  <c r="Z101"/>
  <c r="AA100"/>
  <c r="Z100"/>
  <c r="AA99"/>
  <c r="Z99"/>
  <c r="AA98"/>
  <c r="Z98"/>
  <c r="AA97"/>
  <c r="Z97"/>
  <c r="AA96"/>
  <c r="Z96"/>
  <c r="AA95"/>
  <c r="Z95"/>
  <c r="AA94"/>
  <c r="Z94"/>
  <c r="AA90"/>
  <c r="Z90"/>
  <c r="AA89"/>
  <c r="Z89"/>
  <c r="AA88"/>
  <c r="Z88"/>
  <c r="AA87"/>
  <c r="Z87"/>
  <c r="AA86"/>
  <c r="Z86"/>
  <c r="AA85"/>
  <c r="Z85"/>
  <c r="AA84"/>
  <c r="Z84"/>
  <c r="AA83"/>
  <c r="Z83"/>
  <c r="AA82"/>
  <c r="Z82"/>
  <c r="AA81"/>
  <c r="Z81"/>
  <c r="AA80"/>
  <c r="Z80"/>
  <c r="AA79"/>
  <c r="Z79"/>
  <c r="AA78"/>
  <c r="Z78"/>
  <c r="AA77"/>
  <c r="Z77"/>
  <c r="AA76"/>
  <c r="Z76"/>
  <c r="AA75"/>
  <c r="Z75"/>
  <c r="AA74"/>
  <c r="Z74"/>
  <c r="AA73"/>
  <c r="Z73"/>
  <c r="AA72"/>
  <c r="Z72"/>
  <c r="AA71"/>
  <c r="Z71"/>
  <c r="AA70"/>
  <c r="Z70"/>
  <c r="AA69"/>
  <c r="Z69"/>
  <c r="AA68"/>
  <c r="Z68"/>
  <c r="AA67"/>
  <c r="Z67"/>
  <c r="AA66"/>
  <c r="Z66"/>
  <c r="AA65"/>
  <c r="Z65"/>
  <c r="AA64"/>
  <c r="Z64"/>
  <c r="AA63"/>
  <c r="Z63"/>
  <c r="AA62"/>
  <c r="Z62"/>
  <c r="AA61"/>
  <c r="Z61"/>
  <c r="AA60"/>
  <c r="Z60"/>
  <c r="AA59"/>
  <c r="Z59"/>
  <c r="AA58"/>
  <c r="Z58"/>
  <c r="AA57"/>
  <c r="Z57"/>
  <c r="AA56"/>
  <c r="Z56"/>
  <c r="AA55"/>
  <c r="Z55"/>
  <c r="AA54"/>
  <c r="Z54"/>
  <c r="AA53"/>
  <c r="Z53"/>
  <c r="AA52"/>
  <c r="Z52"/>
  <c r="AA51"/>
  <c r="Z51"/>
  <c r="AA50"/>
  <c r="Z50"/>
  <c r="AA49"/>
  <c r="Z49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Z25"/>
  <c r="AA24"/>
  <c r="Z24"/>
  <c r="AA23"/>
  <c r="Z23"/>
  <c r="AA22"/>
  <c r="Z22"/>
  <c r="AA21"/>
  <c r="Z21"/>
  <c r="AA20"/>
  <c r="Z20"/>
  <c r="AA19"/>
  <c r="Z19"/>
  <c r="AA18"/>
  <c r="Z18"/>
  <c r="Z203" i="15"/>
  <c r="Z201"/>
  <c r="AA201"/>
  <c r="Z199"/>
  <c r="AA199"/>
  <c r="Z197"/>
  <c r="Z195"/>
  <c r="Z193"/>
  <c r="AA193"/>
  <c r="Z191"/>
  <c r="AA191"/>
  <c r="Z189"/>
  <c r="Z187"/>
  <c r="Z185"/>
  <c r="AA185"/>
  <c r="AA184"/>
  <c r="Z184"/>
  <c r="AA183"/>
  <c r="Z183"/>
  <c r="Z181"/>
  <c r="AA181"/>
  <c r="Z179"/>
  <c r="AA179"/>
  <c r="Z177"/>
  <c r="Z175"/>
  <c r="AA175"/>
  <c r="Z173"/>
  <c r="AA173"/>
  <c r="Z171"/>
  <c r="Z169"/>
  <c r="Z167"/>
  <c r="AA165"/>
  <c r="Z165"/>
  <c r="Z164"/>
  <c r="AA164"/>
  <c r="Z162"/>
  <c r="Z160"/>
  <c r="Z158"/>
  <c r="AA158"/>
  <c r="Z156"/>
  <c r="AA156"/>
  <c r="Z154"/>
  <c r="Z152"/>
  <c r="Z150"/>
  <c r="AA150"/>
  <c r="Z148"/>
  <c r="AA148"/>
  <c r="Z146"/>
  <c r="Z144"/>
  <c r="Z142"/>
  <c r="AA142"/>
  <c r="AA139"/>
  <c r="Z139"/>
  <c r="Z138"/>
  <c r="AA138"/>
  <c r="AA136"/>
  <c r="Z136"/>
  <c r="AA135"/>
  <c r="Z135"/>
  <c r="Z134"/>
  <c r="AA134"/>
  <c r="Z132"/>
  <c r="Z130"/>
  <c r="Z128"/>
  <c r="AA128"/>
  <c r="Z126"/>
  <c r="AA126"/>
  <c r="Z124"/>
  <c r="AA122"/>
  <c r="Z122"/>
  <c r="AA121"/>
  <c r="Z121"/>
  <c r="AA120"/>
  <c r="Z120"/>
  <c r="Z119"/>
  <c r="AA119"/>
  <c r="AA117"/>
  <c r="Z117"/>
  <c r="Z116"/>
  <c r="AA116"/>
  <c r="Z114"/>
  <c r="AA113"/>
  <c r="Z113"/>
  <c r="AA112"/>
  <c r="Z112"/>
  <c r="Z111"/>
  <c r="AA111"/>
  <c r="Z109"/>
  <c r="AA109"/>
  <c r="Z107"/>
  <c r="AA107"/>
  <c r="AA105"/>
  <c r="Z105"/>
  <c r="Z104"/>
  <c r="AA104"/>
  <c r="Z102"/>
  <c r="AA102"/>
  <c r="Z100"/>
  <c r="Z98"/>
  <c r="Z96"/>
  <c r="AA96"/>
  <c r="Z94"/>
  <c r="AA94"/>
  <c r="Z89"/>
  <c r="AA89"/>
  <c r="Z87"/>
  <c r="AA87"/>
  <c r="Z85"/>
  <c r="Z83"/>
  <c r="AA82"/>
  <c r="Z82"/>
  <c r="AA81"/>
  <c r="Z81"/>
  <c r="Z79"/>
  <c r="AA79"/>
  <c r="Z77"/>
  <c r="AA77"/>
  <c r="Z75"/>
  <c r="Z73"/>
  <c r="AA73"/>
  <c r="AA71"/>
  <c r="Z71"/>
  <c r="AA70"/>
  <c r="Z70"/>
  <c r="AA69"/>
  <c r="Z69"/>
  <c r="AA68"/>
  <c r="Z68"/>
  <c r="Z67"/>
  <c r="AA66"/>
  <c r="Z66"/>
  <c r="AA65"/>
  <c r="Z65"/>
  <c r="Z63"/>
  <c r="AA61"/>
  <c r="Z61"/>
  <c r="Z60"/>
  <c r="Z58"/>
  <c r="Z56"/>
  <c r="AA56"/>
  <c r="AA54"/>
  <c r="Z54"/>
  <c r="AA53"/>
  <c r="Z53"/>
  <c r="AA52"/>
  <c r="Z52"/>
  <c r="AA51"/>
  <c r="Z51"/>
  <c r="AA50"/>
  <c r="Z50"/>
  <c r="AA49"/>
  <c r="Z49"/>
  <c r="AA48"/>
  <c r="Z48"/>
  <c r="AA47"/>
  <c r="Z47"/>
  <c r="AA46"/>
  <c r="Z46"/>
  <c r="Z45"/>
  <c r="Z43"/>
  <c r="AA43"/>
  <c r="AA42"/>
  <c r="Z40"/>
  <c r="AA40"/>
  <c r="Z38"/>
  <c r="AA38"/>
  <c r="Z36"/>
  <c r="Z34"/>
  <c r="AA34"/>
  <c r="Z32"/>
  <c r="AA32"/>
  <c r="Z30"/>
  <c r="Z28"/>
  <c r="AA28"/>
  <c r="Z26"/>
  <c r="AA25"/>
  <c r="Z25"/>
  <c r="Z23"/>
  <c r="AA23"/>
  <c r="AA22"/>
  <c r="AA20"/>
  <c r="Z20"/>
  <c r="AA19"/>
  <c r="Z19"/>
  <c r="AA18"/>
  <c r="Y203" i="14"/>
  <c r="V203"/>
  <c r="W203" s="1"/>
  <c r="R203"/>
  <c r="S203" s="1"/>
  <c r="N203"/>
  <c r="O203" s="1"/>
  <c r="J203"/>
  <c r="K203" s="1"/>
  <c r="F203"/>
  <c r="Y202"/>
  <c r="W202"/>
  <c r="V202"/>
  <c r="R202"/>
  <c r="S202" s="1"/>
  <c r="O202"/>
  <c r="N202"/>
  <c r="J202"/>
  <c r="K202" s="1"/>
  <c r="G202"/>
  <c r="F202"/>
  <c r="Y201"/>
  <c r="V201"/>
  <c r="W201" s="1"/>
  <c r="R201"/>
  <c r="S201" s="1"/>
  <c r="F201"/>
  <c r="G201" s="1"/>
  <c r="Y200"/>
  <c r="V200"/>
  <c r="W200" s="1"/>
  <c r="S200"/>
  <c r="R200"/>
  <c r="N200"/>
  <c r="O200" s="1"/>
  <c r="J200"/>
  <c r="K200" s="1"/>
  <c r="F200"/>
  <c r="G200" s="1"/>
  <c r="Y199"/>
  <c r="V199"/>
  <c r="W199" s="1"/>
  <c r="S199"/>
  <c r="R199"/>
  <c r="N199"/>
  <c r="O199" s="1"/>
  <c r="J199"/>
  <c r="K199" s="1"/>
  <c r="F199"/>
  <c r="Y198"/>
  <c r="W198"/>
  <c r="V198"/>
  <c r="R198"/>
  <c r="S198" s="1"/>
  <c r="O198"/>
  <c r="N198"/>
  <c r="J198"/>
  <c r="K198" s="1"/>
  <c r="F198"/>
  <c r="Z198" s="1"/>
  <c r="Y197"/>
  <c r="W197"/>
  <c r="V197"/>
  <c r="R197"/>
  <c r="S197" s="1"/>
  <c r="O197"/>
  <c r="N197"/>
  <c r="J197"/>
  <c r="G197"/>
  <c r="F197"/>
  <c r="Y196"/>
  <c r="V196"/>
  <c r="W196" s="1"/>
  <c r="S196"/>
  <c r="R196"/>
  <c r="N196"/>
  <c r="O196" s="1"/>
  <c r="K196"/>
  <c r="J196"/>
  <c r="F196"/>
  <c r="G196" s="1"/>
  <c r="Y195"/>
  <c r="V195"/>
  <c r="W195" s="1"/>
  <c r="S195"/>
  <c r="R195"/>
  <c r="N195"/>
  <c r="O195" s="1"/>
  <c r="K195"/>
  <c r="J195"/>
  <c r="F195"/>
  <c r="Y194"/>
  <c r="W194"/>
  <c r="V194"/>
  <c r="R194"/>
  <c r="S194" s="1"/>
  <c r="O194"/>
  <c r="N194"/>
  <c r="J194"/>
  <c r="K194" s="1"/>
  <c r="G194"/>
  <c r="F194"/>
  <c r="Z194" s="1"/>
  <c r="Y193"/>
  <c r="W193"/>
  <c r="V193"/>
  <c r="R193"/>
  <c r="S193" s="1"/>
  <c r="O193"/>
  <c r="N193"/>
  <c r="J193"/>
  <c r="F193"/>
  <c r="G193" s="1"/>
  <c r="Y192"/>
  <c r="V192"/>
  <c r="W192" s="1"/>
  <c r="S192"/>
  <c r="R192"/>
  <c r="N192"/>
  <c r="O192" s="1"/>
  <c r="K192"/>
  <c r="J192"/>
  <c r="F192"/>
  <c r="G192" s="1"/>
  <c r="Y191"/>
  <c r="V191"/>
  <c r="W191" s="1"/>
  <c r="S191"/>
  <c r="R191"/>
  <c r="N191"/>
  <c r="O191" s="1"/>
  <c r="K191"/>
  <c r="J191"/>
  <c r="F191"/>
  <c r="Y190"/>
  <c r="W190"/>
  <c r="V190"/>
  <c r="R190"/>
  <c r="S190" s="1"/>
  <c r="O190"/>
  <c r="N190"/>
  <c r="J190"/>
  <c r="K190" s="1"/>
  <c r="G190"/>
  <c r="F190"/>
  <c r="Y189"/>
  <c r="W189"/>
  <c r="V189"/>
  <c r="R189"/>
  <c r="S189" s="1"/>
  <c r="O189"/>
  <c r="N189"/>
  <c r="J189"/>
  <c r="G189"/>
  <c r="F189"/>
  <c r="Y188"/>
  <c r="V188"/>
  <c r="W188" s="1"/>
  <c r="S188"/>
  <c r="R188"/>
  <c r="N188"/>
  <c r="O188" s="1"/>
  <c r="J188"/>
  <c r="K188" s="1"/>
  <c r="F188"/>
  <c r="G188" s="1"/>
  <c r="Y187"/>
  <c r="V187"/>
  <c r="W187" s="1"/>
  <c r="S187"/>
  <c r="R187"/>
  <c r="N187"/>
  <c r="O187" s="1"/>
  <c r="J187"/>
  <c r="K187" s="1"/>
  <c r="F187"/>
  <c r="Y186"/>
  <c r="W186"/>
  <c r="V186"/>
  <c r="R186"/>
  <c r="S186" s="1"/>
  <c r="O186"/>
  <c r="N186"/>
  <c r="J186"/>
  <c r="K186" s="1"/>
  <c r="G186"/>
  <c r="F186"/>
  <c r="Y185"/>
  <c r="V185"/>
  <c r="W185" s="1"/>
  <c r="R185"/>
  <c r="S185" s="1"/>
  <c r="N185"/>
  <c r="O185" s="1"/>
  <c r="J185"/>
  <c r="F185"/>
  <c r="G185" s="1"/>
  <c r="AA184"/>
  <c r="Z184"/>
  <c r="Y182"/>
  <c r="W182"/>
  <c r="V182"/>
  <c r="R182"/>
  <c r="S182" s="1"/>
  <c r="O182"/>
  <c r="N182"/>
  <c r="J182"/>
  <c r="K182" s="1"/>
  <c r="G182"/>
  <c r="F182"/>
  <c r="Y181"/>
  <c r="V181"/>
  <c r="W181" s="1"/>
  <c r="R181"/>
  <c r="S181" s="1"/>
  <c r="N181"/>
  <c r="O181" s="1"/>
  <c r="J181"/>
  <c r="F181"/>
  <c r="G181" s="1"/>
  <c r="Y180"/>
  <c r="V180"/>
  <c r="W180" s="1"/>
  <c r="S180"/>
  <c r="R180"/>
  <c r="N180"/>
  <c r="O180" s="1"/>
  <c r="K180"/>
  <c r="J180"/>
  <c r="F180"/>
  <c r="G180" s="1"/>
  <c r="Y179"/>
  <c r="V179"/>
  <c r="W179" s="1"/>
  <c r="R179"/>
  <c r="S179" s="1"/>
  <c r="N179"/>
  <c r="O179" s="1"/>
  <c r="J179"/>
  <c r="Z178"/>
  <c r="Y178"/>
  <c r="V178"/>
  <c r="W178" s="1"/>
  <c r="O178"/>
  <c r="N178"/>
  <c r="J178"/>
  <c r="K178" s="1"/>
  <c r="Y177"/>
  <c r="V177"/>
  <c r="W177" s="1"/>
  <c r="S177"/>
  <c r="R177"/>
  <c r="N177"/>
  <c r="O177" s="1"/>
  <c r="J177"/>
  <c r="K177" s="1"/>
  <c r="F177"/>
  <c r="Y176"/>
  <c r="W176"/>
  <c r="V176"/>
  <c r="R176"/>
  <c r="S176" s="1"/>
  <c r="O176"/>
  <c r="N176"/>
  <c r="J176"/>
  <c r="K176" s="1"/>
  <c r="G176"/>
  <c r="F176"/>
  <c r="Y175"/>
  <c r="V175"/>
  <c r="W175" s="1"/>
  <c r="R175"/>
  <c r="S175" s="1"/>
  <c r="N175"/>
  <c r="O175" s="1"/>
  <c r="J175"/>
  <c r="F175"/>
  <c r="G175" s="1"/>
  <c r="Y174"/>
  <c r="V174"/>
  <c r="W174" s="1"/>
  <c r="S174"/>
  <c r="R174"/>
  <c r="N174"/>
  <c r="O174" s="1"/>
  <c r="J174"/>
  <c r="K174" s="1"/>
  <c r="F174"/>
  <c r="G174" s="1"/>
  <c r="Y173"/>
  <c r="V173"/>
  <c r="W173" s="1"/>
  <c r="R173"/>
  <c r="S173" s="1"/>
  <c r="N173"/>
  <c r="O173" s="1"/>
  <c r="J173"/>
  <c r="K173" s="1"/>
  <c r="F173"/>
  <c r="Y172"/>
  <c r="W172"/>
  <c r="V172"/>
  <c r="R172"/>
  <c r="S172" s="1"/>
  <c r="O172"/>
  <c r="N172"/>
  <c r="J172"/>
  <c r="K172" s="1"/>
  <c r="G172"/>
  <c r="F172"/>
  <c r="Z172" s="1"/>
  <c r="Y171"/>
  <c r="V171"/>
  <c r="W171" s="1"/>
  <c r="R171"/>
  <c r="S171" s="1"/>
  <c r="N171"/>
  <c r="O171" s="1"/>
  <c r="J171"/>
  <c r="F171"/>
  <c r="G171" s="1"/>
  <c r="Y170"/>
  <c r="V170"/>
  <c r="W170" s="1"/>
  <c r="S170"/>
  <c r="R170"/>
  <c r="N170"/>
  <c r="O170" s="1"/>
  <c r="K170"/>
  <c r="J170"/>
  <c r="F170"/>
  <c r="G170" s="1"/>
  <c r="Y169"/>
  <c r="V169"/>
  <c r="W169" s="1"/>
  <c r="R169"/>
  <c r="S169" s="1"/>
  <c r="N169"/>
  <c r="O169" s="1"/>
  <c r="J169"/>
  <c r="K169" s="1"/>
  <c r="Y168"/>
  <c r="W168"/>
  <c r="V168"/>
  <c r="R168"/>
  <c r="S168" s="1"/>
  <c r="O168"/>
  <c r="N168"/>
  <c r="J168"/>
  <c r="K168" s="1"/>
  <c r="F168"/>
  <c r="G168" s="1"/>
  <c r="Y167"/>
  <c r="V167"/>
  <c r="W167" s="1"/>
  <c r="R167"/>
  <c r="S167" s="1"/>
  <c r="N167"/>
  <c r="O167" s="1"/>
  <c r="J167"/>
  <c r="F167"/>
  <c r="G167" s="1"/>
  <c r="Y166"/>
  <c r="V166"/>
  <c r="W166" s="1"/>
  <c r="S166"/>
  <c r="R166"/>
  <c r="N166"/>
  <c r="O166" s="1"/>
  <c r="J166"/>
  <c r="K166" s="1"/>
  <c r="F166"/>
  <c r="G166" s="1"/>
  <c r="Y164"/>
  <c r="W164"/>
  <c r="V164"/>
  <c r="R164"/>
  <c r="S164" s="1"/>
  <c r="O164"/>
  <c r="N164"/>
  <c r="J164"/>
  <c r="K164" s="1"/>
  <c r="G164"/>
  <c r="F164"/>
  <c r="Y163"/>
  <c r="V163"/>
  <c r="W163" s="1"/>
  <c r="R163"/>
  <c r="S163" s="1"/>
  <c r="N163"/>
  <c r="O163" s="1"/>
  <c r="J163"/>
  <c r="F163"/>
  <c r="G163" s="1"/>
  <c r="Y162"/>
  <c r="V162"/>
  <c r="W162" s="1"/>
  <c r="S162"/>
  <c r="R162"/>
  <c r="N162"/>
  <c r="O162" s="1"/>
  <c r="J162"/>
  <c r="K162" s="1"/>
  <c r="F162"/>
  <c r="G162" s="1"/>
  <c r="Y161"/>
  <c r="V161"/>
  <c r="W161" s="1"/>
  <c r="R161"/>
  <c r="S161" s="1"/>
  <c r="N161"/>
  <c r="O161" s="1"/>
  <c r="J161"/>
  <c r="K161" s="1"/>
  <c r="F161"/>
  <c r="Y160"/>
  <c r="W160"/>
  <c r="V160"/>
  <c r="R160"/>
  <c r="S160" s="1"/>
  <c r="O160"/>
  <c r="N160"/>
  <c r="J160"/>
  <c r="K160" s="1"/>
  <c r="G160"/>
  <c r="F160"/>
  <c r="Z160" s="1"/>
  <c r="Y159"/>
  <c r="V159"/>
  <c r="W159" s="1"/>
  <c r="R159"/>
  <c r="S159" s="1"/>
  <c r="N159"/>
  <c r="O159" s="1"/>
  <c r="J159"/>
  <c r="F159"/>
  <c r="G159" s="1"/>
  <c r="Y158"/>
  <c r="V158"/>
  <c r="W158" s="1"/>
  <c r="S158"/>
  <c r="R158"/>
  <c r="N158"/>
  <c r="O158" s="1"/>
  <c r="K158"/>
  <c r="J158"/>
  <c r="F158"/>
  <c r="G158" s="1"/>
  <c r="Y157"/>
  <c r="V157"/>
  <c r="W157" s="1"/>
  <c r="R157"/>
  <c r="S157" s="1"/>
  <c r="N157"/>
  <c r="O157" s="1"/>
  <c r="J157"/>
  <c r="K157" s="1"/>
  <c r="F157"/>
  <c r="Y156"/>
  <c r="W156"/>
  <c r="V156"/>
  <c r="R156"/>
  <c r="S156" s="1"/>
  <c r="O156"/>
  <c r="N156"/>
  <c r="J156"/>
  <c r="K156" s="1"/>
  <c r="F156"/>
  <c r="G156" s="1"/>
  <c r="Y155"/>
  <c r="V155"/>
  <c r="W155" s="1"/>
  <c r="R155"/>
  <c r="S155" s="1"/>
  <c r="N155"/>
  <c r="O155" s="1"/>
  <c r="J155"/>
  <c r="F155"/>
  <c r="G155" s="1"/>
  <c r="Y154"/>
  <c r="V154"/>
  <c r="W154" s="1"/>
  <c r="S154"/>
  <c r="R154"/>
  <c r="N154"/>
  <c r="O154" s="1"/>
  <c r="J154"/>
  <c r="K154" s="1"/>
  <c r="F154"/>
  <c r="G154" s="1"/>
  <c r="Y153"/>
  <c r="V153"/>
  <c r="W153" s="1"/>
  <c r="R153"/>
  <c r="S153" s="1"/>
  <c r="N153"/>
  <c r="O153" s="1"/>
  <c r="J153"/>
  <c r="K153" s="1"/>
  <c r="F153"/>
  <c r="Y152"/>
  <c r="W152"/>
  <c r="V152"/>
  <c r="R152"/>
  <c r="S152" s="1"/>
  <c r="O152"/>
  <c r="N152"/>
  <c r="J152"/>
  <c r="K152" s="1"/>
  <c r="F152"/>
  <c r="Z152" s="1"/>
  <c r="Y151"/>
  <c r="V151"/>
  <c r="W151" s="1"/>
  <c r="R151"/>
  <c r="S151" s="1"/>
  <c r="N151"/>
  <c r="O151" s="1"/>
  <c r="J151"/>
  <c r="F151"/>
  <c r="G151" s="1"/>
  <c r="Y150"/>
  <c r="V150"/>
  <c r="W150" s="1"/>
  <c r="S150"/>
  <c r="R150"/>
  <c r="N150"/>
  <c r="O150" s="1"/>
  <c r="K150"/>
  <c r="J150"/>
  <c r="F150"/>
  <c r="G150" s="1"/>
  <c r="Y149"/>
  <c r="V149"/>
  <c r="W149" s="1"/>
  <c r="R149"/>
  <c r="S149" s="1"/>
  <c r="N149"/>
  <c r="O149" s="1"/>
  <c r="J149"/>
  <c r="K149" s="1"/>
  <c r="F149"/>
  <c r="Y148"/>
  <c r="W148"/>
  <c r="V148"/>
  <c r="R148"/>
  <c r="S148" s="1"/>
  <c r="O148"/>
  <c r="N148"/>
  <c r="K148"/>
  <c r="J148"/>
  <c r="G148"/>
  <c r="F148"/>
  <c r="Y147"/>
  <c r="V147"/>
  <c r="W147" s="1"/>
  <c r="R147"/>
  <c r="S147" s="1"/>
  <c r="N147"/>
  <c r="O147" s="1"/>
  <c r="J147"/>
  <c r="K147" s="1"/>
  <c r="F147"/>
  <c r="Y146"/>
  <c r="W146"/>
  <c r="V146"/>
  <c r="S146"/>
  <c r="R146"/>
  <c r="O146"/>
  <c r="N146"/>
  <c r="J146"/>
  <c r="Z146" s="1"/>
  <c r="G146"/>
  <c r="F146"/>
  <c r="Y145"/>
  <c r="V145"/>
  <c r="W145" s="1"/>
  <c r="R145"/>
  <c r="S145" s="1"/>
  <c r="N145"/>
  <c r="O145" s="1"/>
  <c r="J145"/>
  <c r="K145" s="1"/>
  <c r="F145"/>
  <c r="Y144"/>
  <c r="W144"/>
  <c r="V144"/>
  <c r="S144"/>
  <c r="R144"/>
  <c r="O144"/>
  <c r="N144"/>
  <c r="J144"/>
  <c r="K144" s="1"/>
  <c r="G144"/>
  <c r="F144"/>
  <c r="Y143"/>
  <c r="V143"/>
  <c r="W143" s="1"/>
  <c r="R143"/>
  <c r="S143" s="1"/>
  <c r="N143"/>
  <c r="O143" s="1"/>
  <c r="J143"/>
  <c r="K143" s="1"/>
  <c r="F143"/>
  <c r="Y142"/>
  <c r="W142"/>
  <c r="V142"/>
  <c r="S142"/>
  <c r="R142"/>
  <c r="O142"/>
  <c r="N142"/>
  <c r="K142"/>
  <c r="J142"/>
  <c r="G142"/>
  <c r="F142"/>
  <c r="Z142" s="1"/>
  <c r="Y141"/>
  <c r="V141"/>
  <c r="W141" s="1"/>
  <c r="R141"/>
  <c r="S141" s="1"/>
  <c r="N141"/>
  <c r="O141" s="1"/>
  <c r="J141"/>
  <c r="K141" s="1"/>
  <c r="F141"/>
  <c r="Y139"/>
  <c r="W139"/>
  <c r="V139"/>
  <c r="J139"/>
  <c r="Y138"/>
  <c r="V138"/>
  <c r="W138" s="1"/>
  <c r="R138"/>
  <c r="S138" s="1"/>
  <c r="N138"/>
  <c r="O138" s="1"/>
  <c r="J138"/>
  <c r="K138" s="1"/>
  <c r="F138"/>
  <c r="Z138" s="1"/>
  <c r="Z137"/>
  <c r="Y137"/>
  <c r="W137"/>
  <c r="V137"/>
  <c r="S137"/>
  <c r="R137"/>
  <c r="O137"/>
  <c r="N137"/>
  <c r="K137"/>
  <c r="J137"/>
  <c r="G137"/>
  <c r="F137"/>
  <c r="Z135"/>
  <c r="AA135"/>
  <c r="Y134"/>
  <c r="V134"/>
  <c r="W134" s="1"/>
  <c r="R134"/>
  <c r="S134" s="1"/>
  <c r="N134"/>
  <c r="O134" s="1"/>
  <c r="J134"/>
  <c r="K134" s="1"/>
  <c r="F134"/>
  <c r="Z133"/>
  <c r="Y133"/>
  <c r="W133"/>
  <c r="V133"/>
  <c r="S133"/>
  <c r="R133"/>
  <c r="O133"/>
  <c r="N133"/>
  <c r="K133"/>
  <c r="J133"/>
  <c r="G133"/>
  <c r="F133"/>
  <c r="Y132"/>
  <c r="V132"/>
  <c r="W132" s="1"/>
  <c r="R132"/>
  <c r="S132" s="1"/>
  <c r="N132"/>
  <c r="O132" s="1"/>
  <c r="J132"/>
  <c r="K132" s="1"/>
  <c r="F132"/>
  <c r="Y131"/>
  <c r="V131"/>
  <c r="W131" s="1"/>
  <c r="S131"/>
  <c r="R131"/>
  <c r="O131"/>
  <c r="N131"/>
  <c r="K131"/>
  <c r="J131"/>
  <c r="G131"/>
  <c r="F131"/>
  <c r="Y130"/>
  <c r="V130"/>
  <c r="W130" s="1"/>
  <c r="R130"/>
  <c r="S130" s="1"/>
  <c r="N130"/>
  <c r="O130" s="1"/>
  <c r="J130"/>
  <c r="K130" s="1"/>
  <c r="F130"/>
  <c r="Z130" s="1"/>
  <c r="Z129"/>
  <c r="Y129"/>
  <c r="W129"/>
  <c r="V129"/>
  <c r="S129"/>
  <c r="R129"/>
  <c r="O129"/>
  <c r="N129"/>
  <c r="K129"/>
  <c r="J129"/>
  <c r="G129"/>
  <c r="AA129" s="1"/>
  <c r="F129"/>
  <c r="Y128"/>
  <c r="V128"/>
  <c r="W128" s="1"/>
  <c r="R128"/>
  <c r="S128" s="1"/>
  <c r="N128"/>
  <c r="O128" s="1"/>
  <c r="J128"/>
  <c r="K128" s="1"/>
  <c r="F128"/>
  <c r="Y127"/>
  <c r="V127"/>
  <c r="W127" s="1"/>
  <c r="S127"/>
  <c r="R127"/>
  <c r="O127"/>
  <c r="N127"/>
  <c r="K127"/>
  <c r="J127"/>
  <c r="G127"/>
  <c r="F127"/>
  <c r="Y126"/>
  <c r="V126"/>
  <c r="W126" s="1"/>
  <c r="R126"/>
  <c r="S126" s="1"/>
  <c r="N126"/>
  <c r="O126" s="1"/>
  <c r="J126"/>
  <c r="K126" s="1"/>
  <c r="F126"/>
  <c r="Z125"/>
  <c r="Y125"/>
  <c r="W125"/>
  <c r="V125"/>
  <c r="S125"/>
  <c r="R125"/>
  <c r="O125"/>
  <c r="N125"/>
  <c r="K125"/>
  <c r="J125"/>
  <c r="G125"/>
  <c r="AA125" s="1"/>
  <c r="F125"/>
  <c r="Y124"/>
  <c r="V124"/>
  <c r="W124" s="1"/>
  <c r="R124"/>
  <c r="S124" s="1"/>
  <c r="N124"/>
  <c r="O124" s="1"/>
  <c r="J124"/>
  <c r="K124" s="1"/>
  <c r="F124"/>
  <c r="Y123"/>
  <c r="V123"/>
  <c r="W123" s="1"/>
  <c r="S123"/>
  <c r="R123"/>
  <c r="O123"/>
  <c r="N123"/>
  <c r="K123"/>
  <c r="J123"/>
  <c r="G123"/>
  <c r="F123"/>
  <c r="Z122"/>
  <c r="Z121"/>
  <c r="Z120"/>
  <c r="Y119"/>
  <c r="V119"/>
  <c r="W119" s="1"/>
  <c r="R119"/>
  <c r="S119" s="1"/>
  <c r="N119"/>
  <c r="O119" s="1"/>
  <c r="J119"/>
  <c r="K119" s="1"/>
  <c r="F119"/>
  <c r="Y118"/>
  <c r="W118"/>
  <c r="V118"/>
  <c r="Z118" s="1"/>
  <c r="S118"/>
  <c r="R118"/>
  <c r="O118"/>
  <c r="N118"/>
  <c r="K118"/>
  <c r="J118"/>
  <c r="G118"/>
  <c r="AA118" s="1"/>
  <c r="F118"/>
  <c r="Y116"/>
  <c r="W116"/>
  <c r="V116"/>
  <c r="Z116" s="1"/>
  <c r="S116"/>
  <c r="R116"/>
  <c r="O116"/>
  <c r="N116"/>
  <c r="K116"/>
  <c r="J116"/>
  <c r="G116"/>
  <c r="AA116" s="1"/>
  <c r="F116"/>
  <c r="Y115"/>
  <c r="V115"/>
  <c r="W115" s="1"/>
  <c r="R115"/>
  <c r="S115" s="1"/>
  <c r="N115"/>
  <c r="O115" s="1"/>
  <c r="J115"/>
  <c r="K115" s="1"/>
  <c r="F115"/>
  <c r="Y114"/>
  <c r="V114"/>
  <c r="W114" s="1"/>
  <c r="Z114"/>
  <c r="N114"/>
  <c r="F114"/>
  <c r="G114" s="1"/>
  <c r="AA112"/>
  <c r="Z112"/>
  <c r="Y111"/>
  <c r="W111"/>
  <c r="V111"/>
  <c r="S111"/>
  <c r="R111"/>
  <c r="O111"/>
  <c r="N111"/>
  <c r="G111"/>
  <c r="F111"/>
  <c r="Y110"/>
  <c r="V110"/>
  <c r="W110" s="1"/>
  <c r="R110"/>
  <c r="S110" s="1"/>
  <c r="N110"/>
  <c r="O110" s="1"/>
  <c r="J110"/>
  <c r="K110" s="1"/>
  <c r="F110"/>
  <c r="Y109"/>
  <c r="V109"/>
  <c r="W109" s="1"/>
  <c r="Z109"/>
  <c r="N109"/>
  <c r="O109" s="1"/>
  <c r="K109"/>
  <c r="J109"/>
  <c r="F109"/>
  <c r="G109" s="1"/>
  <c r="Y108"/>
  <c r="V108"/>
  <c r="W108" s="1"/>
  <c r="R108"/>
  <c r="S108" s="1"/>
  <c r="N108"/>
  <c r="O108" s="1"/>
  <c r="J108"/>
  <c r="K108" s="1"/>
  <c r="F108"/>
  <c r="Y107"/>
  <c r="W107"/>
  <c r="V107"/>
  <c r="S107"/>
  <c r="R107"/>
  <c r="O107"/>
  <c r="N107"/>
  <c r="J107"/>
  <c r="K107" s="1"/>
  <c r="G107"/>
  <c r="F107"/>
  <c r="Z107" s="1"/>
  <c r="Y106"/>
  <c r="V106"/>
  <c r="W106" s="1"/>
  <c r="R106"/>
  <c r="S106" s="1"/>
  <c r="N106"/>
  <c r="O106" s="1"/>
  <c r="J106"/>
  <c r="K106" s="1"/>
  <c r="F106"/>
  <c r="Z105"/>
  <c r="AA105"/>
  <c r="Y104"/>
  <c r="V104"/>
  <c r="W104" s="1"/>
  <c r="R104"/>
  <c r="S104" s="1"/>
  <c r="N104"/>
  <c r="O104" s="1"/>
  <c r="J104"/>
  <c r="K104" s="1"/>
  <c r="F104"/>
  <c r="Z103"/>
  <c r="Y103"/>
  <c r="V103"/>
  <c r="W103" s="1"/>
  <c r="S103"/>
  <c r="R103"/>
  <c r="N103"/>
  <c r="O103" s="1"/>
  <c r="K103"/>
  <c r="J103"/>
  <c r="F103"/>
  <c r="G103" s="1"/>
  <c r="Y102"/>
  <c r="V102"/>
  <c r="W102" s="1"/>
  <c r="R102"/>
  <c r="S102" s="1"/>
  <c r="N102"/>
  <c r="O102" s="1"/>
  <c r="J102"/>
  <c r="K102" s="1"/>
  <c r="F102"/>
  <c r="Y101"/>
  <c r="W101"/>
  <c r="V101"/>
  <c r="S101"/>
  <c r="R101"/>
  <c r="O101"/>
  <c r="N101"/>
  <c r="J101"/>
  <c r="K101" s="1"/>
  <c r="G101"/>
  <c r="F101"/>
  <c r="Z101" s="1"/>
  <c r="Y100"/>
  <c r="V100"/>
  <c r="W100" s="1"/>
  <c r="R100"/>
  <c r="S100" s="1"/>
  <c r="N100"/>
  <c r="O100" s="1"/>
  <c r="J100"/>
  <c r="K100" s="1"/>
  <c r="F100"/>
  <c r="Z99"/>
  <c r="Y99"/>
  <c r="V99"/>
  <c r="W99" s="1"/>
  <c r="S99"/>
  <c r="R99"/>
  <c r="N99"/>
  <c r="O99" s="1"/>
  <c r="K99"/>
  <c r="J99"/>
  <c r="F99"/>
  <c r="G99" s="1"/>
  <c r="Y98"/>
  <c r="V98"/>
  <c r="W98" s="1"/>
  <c r="R98"/>
  <c r="S98" s="1"/>
  <c r="N98"/>
  <c r="O98" s="1"/>
  <c r="J98"/>
  <c r="K98" s="1"/>
  <c r="F98"/>
  <c r="Y97"/>
  <c r="W97"/>
  <c r="V97"/>
  <c r="S97"/>
  <c r="R97"/>
  <c r="O97"/>
  <c r="N97"/>
  <c r="J97"/>
  <c r="K97" s="1"/>
  <c r="G97"/>
  <c r="F97"/>
  <c r="Z97" s="1"/>
  <c r="Y96"/>
  <c r="V96"/>
  <c r="W96" s="1"/>
  <c r="R96"/>
  <c r="S96" s="1"/>
  <c r="N96"/>
  <c r="O96" s="1"/>
  <c r="J96"/>
  <c r="K96" s="1"/>
  <c r="F96"/>
  <c r="Z95"/>
  <c r="Y95"/>
  <c r="V95"/>
  <c r="W95" s="1"/>
  <c r="S95"/>
  <c r="R95"/>
  <c r="N95"/>
  <c r="O95" s="1"/>
  <c r="K95"/>
  <c r="J95"/>
  <c r="F95"/>
  <c r="G95" s="1"/>
  <c r="Y94"/>
  <c r="V94"/>
  <c r="W94" s="1"/>
  <c r="R94"/>
  <c r="S94" s="1"/>
  <c r="N94"/>
  <c r="O94" s="1"/>
  <c r="J94"/>
  <c r="K94" s="1"/>
  <c r="F94"/>
  <c r="Y90"/>
  <c r="V90"/>
  <c r="W90" s="1"/>
  <c r="R90"/>
  <c r="S90" s="1"/>
  <c r="N90"/>
  <c r="O90" s="1"/>
  <c r="J90"/>
  <c r="K90" s="1"/>
  <c r="F90"/>
  <c r="Z89"/>
  <c r="Y89"/>
  <c r="V89"/>
  <c r="W89" s="1"/>
  <c r="N89"/>
  <c r="O89" s="1"/>
  <c r="K89"/>
  <c r="J89"/>
  <c r="F89"/>
  <c r="G89" s="1"/>
  <c r="Y88"/>
  <c r="V88"/>
  <c r="W88" s="1"/>
  <c r="R88"/>
  <c r="S88" s="1"/>
  <c r="N88"/>
  <c r="O88" s="1"/>
  <c r="J88"/>
  <c r="K88" s="1"/>
  <c r="F88"/>
  <c r="Y87"/>
  <c r="W87"/>
  <c r="V87"/>
  <c r="S87"/>
  <c r="R87"/>
  <c r="O87"/>
  <c r="N87"/>
  <c r="J87"/>
  <c r="K87" s="1"/>
  <c r="G87"/>
  <c r="F87"/>
  <c r="Z87" s="1"/>
  <c r="Y86"/>
  <c r="V86"/>
  <c r="W86" s="1"/>
  <c r="R86"/>
  <c r="S86" s="1"/>
  <c r="N86"/>
  <c r="O86" s="1"/>
  <c r="J86"/>
  <c r="K86" s="1"/>
  <c r="F86"/>
  <c r="Z85"/>
  <c r="Y85"/>
  <c r="V85"/>
  <c r="W85" s="1"/>
  <c r="S85"/>
  <c r="R85"/>
  <c r="N85"/>
  <c r="O85" s="1"/>
  <c r="K85"/>
  <c r="J85"/>
  <c r="F85"/>
  <c r="G85" s="1"/>
  <c r="AA85" s="1"/>
  <c r="Y84"/>
  <c r="V84"/>
  <c r="W84" s="1"/>
  <c r="R84"/>
  <c r="S84" s="1"/>
  <c r="N84"/>
  <c r="O84" s="1"/>
  <c r="J84"/>
  <c r="K84" s="1"/>
  <c r="F84"/>
  <c r="Y83"/>
  <c r="W83"/>
  <c r="V83"/>
  <c r="S83"/>
  <c r="R83"/>
  <c r="O83"/>
  <c r="N83"/>
  <c r="J83"/>
  <c r="K83" s="1"/>
  <c r="G83"/>
  <c r="F83"/>
  <c r="Z83" s="1"/>
  <c r="Z81"/>
  <c r="AA81"/>
  <c r="Y80"/>
  <c r="V80"/>
  <c r="W80" s="1"/>
  <c r="R80"/>
  <c r="S80" s="1"/>
  <c r="N80"/>
  <c r="O80" s="1"/>
  <c r="J80"/>
  <c r="K80" s="1"/>
  <c r="F80"/>
  <c r="Y79"/>
  <c r="W79"/>
  <c r="V79"/>
  <c r="S79"/>
  <c r="R79"/>
  <c r="O79"/>
  <c r="N79"/>
  <c r="J79"/>
  <c r="K79" s="1"/>
  <c r="G79"/>
  <c r="F79"/>
  <c r="Z79" s="1"/>
  <c r="Y78"/>
  <c r="V78"/>
  <c r="W78" s="1"/>
  <c r="R78"/>
  <c r="S78" s="1"/>
  <c r="N78"/>
  <c r="O78" s="1"/>
  <c r="J78"/>
  <c r="K78" s="1"/>
  <c r="F78"/>
  <c r="Z77"/>
  <c r="Y77"/>
  <c r="V77"/>
  <c r="W77" s="1"/>
  <c r="Y76"/>
  <c r="V76"/>
  <c r="W76" s="1"/>
  <c r="R76"/>
  <c r="S76" s="1"/>
  <c r="N76"/>
  <c r="O76" s="1"/>
  <c r="J76"/>
  <c r="K76" s="1"/>
  <c r="F76"/>
  <c r="Y75"/>
  <c r="W75"/>
  <c r="V75"/>
  <c r="S75"/>
  <c r="R75"/>
  <c r="O75"/>
  <c r="N75"/>
  <c r="J75"/>
  <c r="Z75" s="1"/>
  <c r="G75"/>
  <c r="F75"/>
  <c r="Y74"/>
  <c r="V74"/>
  <c r="W74" s="1"/>
  <c r="R74"/>
  <c r="S74" s="1"/>
  <c r="N74"/>
  <c r="O74" s="1"/>
  <c r="Y73"/>
  <c r="W73"/>
  <c r="V73"/>
  <c r="S73"/>
  <c r="R73"/>
  <c r="O73"/>
  <c r="N73"/>
  <c r="J73"/>
  <c r="Z73" s="1"/>
  <c r="G73"/>
  <c r="F73"/>
  <c r="Y72"/>
  <c r="V72"/>
  <c r="W72" s="1"/>
  <c r="R72"/>
  <c r="S72" s="1"/>
  <c r="N72"/>
  <c r="O72" s="1"/>
  <c r="J72"/>
  <c r="K72" s="1"/>
  <c r="F72"/>
  <c r="Z71"/>
  <c r="AA71"/>
  <c r="AA69"/>
  <c r="Z69"/>
  <c r="Z68"/>
  <c r="AA68"/>
  <c r="Y67"/>
  <c r="V67"/>
  <c r="W67" s="1"/>
  <c r="J67"/>
  <c r="K67" s="1"/>
  <c r="F67"/>
  <c r="Z66"/>
  <c r="AA65"/>
  <c r="Z65"/>
  <c r="Y64"/>
  <c r="V64"/>
  <c r="W64" s="1"/>
  <c r="R64"/>
  <c r="S64" s="1"/>
  <c r="N64"/>
  <c r="O64" s="1"/>
  <c r="J64"/>
  <c r="K64" s="1"/>
  <c r="F64"/>
  <c r="G64" s="1"/>
  <c r="Y63"/>
  <c r="W63"/>
  <c r="V63"/>
  <c r="S63"/>
  <c r="R63"/>
  <c r="O63"/>
  <c r="N63"/>
  <c r="J63"/>
  <c r="K63" s="1"/>
  <c r="G63"/>
  <c r="F63"/>
  <c r="Z63" s="1"/>
  <c r="Y62"/>
  <c r="V62"/>
  <c r="W62" s="1"/>
  <c r="R62"/>
  <c r="S62" s="1"/>
  <c r="N62"/>
  <c r="O62" s="1"/>
  <c r="J62"/>
  <c r="K62" s="1"/>
  <c r="G62"/>
  <c r="F62"/>
  <c r="Z61"/>
  <c r="AA61"/>
  <c r="Y60"/>
  <c r="V60"/>
  <c r="W60" s="1"/>
  <c r="S60"/>
  <c r="R60"/>
  <c r="N60"/>
  <c r="O60" s="1"/>
  <c r="J60"/>
  <c r="K60" s="1"/>
  <c r="F60"/>
  <c r="G60" s="1"/>
  <c r="Y59"/>
  <c r="V59"/>
  <c r="W59" s="1"/>
  <c r="S59"/>
  <c r="R59"/>
  <c r="N59"/>
  <c r="O59" s="1"/>
  <c r="K59"/>
  <c r="J59"/>
  <c r="F59"/>
  <c r="G59" s="1"/>
  <c r="Y58"/>
  <c r="V58"/>
  <c r="W58" s="1"/>
  <c r="R58"/>
  <c r="S58" s="1"/>
  <c r="N58"/>
  <c r="O58" s="1"/>
  <c r="J58"/>
  <c r="K58" s="1"/>
  <c r="F58"/>
  <c r="G58" s="1"/>
  <c r="Y57"/>
  <c r="V57"/>
  <c r="W57" s="1"/>
  <c r="R57"/>
  <c r="S57" s="1"/>
  <c r="N57"/>
  <c r="O57" s="1"/>
  <c r="J57"/>
  <c r="Z57" s="1"/>
  <c r="G57"/>
  <c r="F57"/>
  <c r="Y56"/>
  <c r="V56"/>
  <c r="W56" s="1"/>
  <c r="R56"/>
  <c r="S56" s="1"/>
  <c r="N56"/>
  <c r="O56" s="1"/>
  <c r="J56"/>
  <c r="K56" s="1"/>
  <c r="F56"/>
  <c r="G56" s="1"/>
  <c r="Y55"/>
  <c r="W55"/>
  <c r="V55"/>
  <c r="S55"/>
  <c r="R55"/>
  <c r="O55"/>
  <c r="N55"/>
  <c r="J55"/>
  <c r="K55" s="1"/>
  <c r="G55"/>
  <c r="F55"/>
  <c r="Z55" s="1"/>
  <c r="AA54"/>
  <c r="Z54"/>
  <c r="Z53"/>
  <c r="AA53"/>
  <c r="AA52"/>
  <c r="AA51"/>
  <c r="Z50"/>
  <c r="Z49"/>
  <c r="AA48"/>
  <c r="Z47"/>
  <c r="AA47"/>
  <c r="AA46"/>
  <c r="Y45"/>
  <c r="V45"/>
  <c r="W45" s="1"/>
  <c r="R45"/>
  <c r="S45" s="1"/>
  <c r="O45"/>
  <c r="N45"/>
  <c r="J45"/>
  <c r="Z45" s="1"/>
  <c r="G45"/>
  <c r="F45"/>
  <c r="Y44"/>
  <c r="V44"/>
  <c r="W44" s="1"/>
  <c r="R44"/>
  <c r="S44" s="1"/>
  <c r="N44"/>
  <c r="O44" s="1"/>
  <c r="K44"/>
  <c r="J44"/>
  <c r="F44"/>
  <c r="G44" s="1"/>
  <c r="Y43"/>
  <c r="W43"/>
  <c r="V43"/>
  <c r="S43"/>
  <c r="R43"/>
  <c r="O43"/>
  <c r="N43"/>
  <c r="K43"/>
  <c r="J43"/>
  <c r="F43"/>
  <c r="Z43" s="1"/>
  <c r="Y42"/>
  <c r="V42"/>
  <c r="W42" s="1"/>
  <c r="J42"/>
  <c r="Y41"/>
  <c r="V41"/>
  <c r="W41" s="1"/>
  <c r="R41"/>
  <c r="S41" s="1"/>
  <c r="N41"/>
  <c r="O41" s="1"/>
  <c r="J41"/>
  <c r="K41" s="1"/>
  <c r="F41"/>
  <c r="Z41" s="1"/>
  <c r="Y40"/>
  <c r="V40"/>
  <c r="W40" s="1"/>
  <c r="S40"/>
  <c r="R40"/>
  <c r="O40"/>
  <c r="N40"/>
  <c r="K40"/>
  <c r="J40"/>
  <c r="F40"/>
  <c r="G40" s="1"/>
  <c r="Y39"/>
  <c r="V39"/>
  <c r="W39" s="1"/>
  <c r="R39"/>
  <c r="S39" s="1"/>
  <c r="N39"/>
  <c r="O39" s="1"/>
  <c r="J39"/>
  <c r="K39" s="1"/>
  <c r="F39"/>
  <c r="G39" s="1"/>
  <c r="Z38"/>
  <c r="Y38"/>
  <c r="W38"/>
  <c r="AA38" s="1"/>
  <c r="V38"/>
  <c r="Y37"/>
  <c r="V37"/>
  <c r="W37" s="1"/>
  <c r="R37"/>
  <c r="S37" s="1"/>
  <c r="N37"/>
  <c r="O37" s="1"/>
  <c r="J37"/>
  <c r="K37" s="1"/>
  <c r="F37"/>
  <c r="Z37" s="1"/>
  <c r="Y36"/>
  <c r="V36"/>
  <c r="W36" s="1"/>
  <c r="S36"/>
  <c r="R36"/>
  <c r="O36"/>
  <c r="N36"/>
  <c r="K36"/>
  <c r="J36"/>
  <c r="F36"/>
  <c r="G36" s="1"/>
  <c r="AA36" s="1"/>
  <c r="Y35"/>
  <c r="V35"/>
  <c r="W35" s="1"/>
  <c r="R35"/>
  <c r="S35" s="1"/>
  <c r="N35"/>
  <c r="O35" s="1"/>
  <c r="J35"/>
  <c r="K35" s="1"/>
  <c r="F35"/>
  <c r="G35" s="1"/>
  <c r="Y34"/>
  <c r="W34"/>
  <c r="V34"/>
  <c r="S34"/>
  <c r="R34"/>
  <c r="O34"/>
  <c r="N34"/>
  <c r="K34"/>
  <c r="J34"/>
  <c r="G34"/>
  <c r="AA34" s="1"/>
  <c r="F34"/>
  <c r="Z34" s="1"/>
  <c r="Y33"/>
  <c r="V33"/>
  <c r="W33" s="1"/>
  <c r="R33"/>
  <c r="S33" s="1"/>
  <c r="N33"/>
  <c r="O33" s="1"/>
  <c r="J33"/>
  <c r="K33" s="1"/>
  <c r="F33"/>
  <c r="Z33" s="1"/>
  <c r="Y32"/>
  <c r="V32"/>
  <c r="W32" s="1"/>
  <c r="S32"/>
  <c r="R32"/>
  <c r="O32"/>
  <c r="N32"/>
  <c r="K32"/>
  <c r="J32"/>
  <c r="F32"/>
  <c r="G32" s="1"/>
  <c r="AA32" s="1"/>
  <c r="Y31"/>
  <c r="V31"/>
  <c r="W31" s="1"/>
  <c r="R31"/>
  <c r="S31" s="1"/>
  <c r="N31"/>
  <c r="O31" s="1"/>
  <c r="J31"/>
  <c r="K31" s="1"/>
  <c r="F31"/>
  <c r="G31" s="1"/>
  <c r="Z30"/>
  <c r="Y30"/>
  <c r="W30"/>
  <c r="V30"/>
  <c r="S30"/>
  <c r="R30"/>
  <c r="O30"/>
  <c r="N30"/>
  <c r="K30"/>
  <c r="J30"/>
  <c r="F30"/>
  <c r="G30" s="1"/>
  <c r="AA30" s="1"/>
  <c r="Y29"/>
  <c r="V29"/>
  <c r="W29" s="1"/>
  <c r="R29"/>
  <c r="S29" s="1"/>
  <c r="N29"/>
  <c r="O29" s="1"/>
  <c r="J29"/>
  <c r="K29" s="1"/>
  <c r="F29"/>
  <c r="Z29" s="1"/>
  <c r="Y28"/>
  <c r="V28"/>
  <c r="W28" s="1"/>
  <c r="S28"/>
  <c r="R28"/>
  <c r="O28"/>
  <c r="N28"/>
  <c r="K28"/>
  <c r="J28"/>
  <c r="Y27"/>
  <c r="V27"/>
  <c r="W27" s="1"/>
  <c r="R27"/>
  <c r="S27" s="1"/>
  <c r="N27"/>
  <c r="O27" s="1"/>
  <c r="J27"/>
  <c r="K27" s="1"/>
  <c r="F27"/>
  <c r="G27" s="1"/>
  <c r="Y26"/>
  <c r="V26"/>
  <c r="W26" s="1"/>
  <c r="S26"/>
  <c r="R26"/>
  <c r="O26"/>
  <c r="N26"/>
  <c r="K26"/>
  <c r="J26"/>
  <c r="F26"/>
  <c r="G26" s="1"/>
  <c r="AA26" s="1"/>
  <c r="Y25"/>
  <c r="V25"/>
  <c r="W25" s="1"/>
  <c r="N25"/>
  <c r="O25" s="1"/>
  <c r="J25"/>
  <c r="K25" s="1"/>
  <c r="Z25"/>
  <c r="Y24"/>
  <c r="W24"/>
  <c r="V24"/>
  <c r="S24"/>
  <c r="R24"/>
  <c r="O24"/>
  <c r="N24"/>
  <c r="K24"/>
  <c r="J24"/>
  <c r="G24"/>
  <c r="AA24" s="1"/>
  <c r="F24"/>
  <c r="Z24" s="1"/>
  <c r="Y23"/>
  <c r="V23"/>
  <c r="W23" s="1"/>
  <c r="R23"/>
  <c r="S23" s="1"/>
  <c r="N23"/>
  <c r="O23" s="1"/>
  <c r="J23"/>
  <c r="K23" s="1"/>
  <c r="F23"/>
  <c r="G23" s="1"/>
  <c r="Y22"/>
  <c r="V22"/>
  <c r="W22" s="1"/>
  <c r="AA22" s="1"/>
  <c r="N22"/>
  <c r="Z22" s="1"/>
  <c r="Y21"/>
  <c r="V21"/>
  <c r="W21" s="1"/>
  <c r="S21"/>
  <c r="R21"/>
  <c r="O21"/>
  <c r="N21"/>
  <c r="K21"/>
  <c r="J21"/>
  <c r="F21"/>
  <c r="G21" s="1"/>
  <c r="Y20"/>
  <c r="V20"/>
  <c r="W20" s="1"/>
  <c r="R20"/>
  <c r="S20" s="1"/>
  <c r="N20"/>
  <c r="O20" s="1"/>
  <c r="J20"/>
  <c r="K20" s="1"/>
  <c r="F20"/>
  <c r="G20" s="1"/>
  <c r="Z19"/>
  <c r="AA19"/>
  <c r="Y18"/>
  <c r="V18"/>
  <c r="W18" s="1"/>
  <c r="J18"/>
  <c r="K18" s="1"/>
  <c r="AA43" i="21" l="1"/>
  <c r="AA42"/>
  <c r="AA45"/>
  <c r="AA46"/>
  <c r="Z186"/>
  <c r="Z202"/>
  <c r="Z24"/>
  <c r="Z32"/>
  <c r="Z46"/>
  <c r="AA133"/>
  <c r="Z170"/>
  <c r="AA174"/>
  <c r="AA21"/>
  <c r="AA28"/>
  <c r="AA36"/>
  <c r="AA40"/>
  <c r="AA48"/>
  <c r="AA49"/>
  <c r="Z51"/>
  <c r="AA56"/>
  <c r="AA58"/>
  <c r="AA64"/>
  <c r="AA67"/>
  <c r="AA74"/>
  <c r="AA76"/>
  <c r="Z127"/>
  <c r="AA130"/>
  <c r="AA166"/>
  <c r="Z168"/>
  <c r="AA171"/>
  <c r="AA173"/>
  <c r="Z178"/>
  <c r="Z180"/>
  <c r="AA183"/>
  <c r="AA185"/>
  <c r="AA187"/>
  <c r="Z192"/>
  <c r="AA195"/>
  <c r="AA196"/>
  <c r="Z198"/>
  <c r="AA201"/>
  <c r="AA66"/>
  <c r="Z172"/>
  <c r="AA44"/>
  <c r="Z129"/>
  <c r="AA132"/>
  <c r="AA188"/>
  <c r="Z200"/>
  <c r="AA203"/>
  <c r="Z45"/>
  <c r="Z57"/>
  <c r="Z133"/>
  <c r="Z164"/>
  <c r="Z174"/>
  <c r="AA177"/>
  <c r="AA178"/>
  <c r="AA180"/>
  <c r="Z182"/>
  <c r="Z188"/>
  <c r="AA191"/>
  <c r="AA192"/>
  <c r="Z194"/>
  <c r="AA27" i="15"/>
  <c r="Z27"/>
  <c r="Z31"/>
  <c r="AA31"/>
  <c r="Z39"/>
  <c r="AA39"/>
  <c r="AA72"/>
  <c r="Z72"/>
  <c r="AA76"/>
  <c r="Z76"/>
  <c r="AA86"/>
  <c r="Z86"/>
  <c r="Z90"/>
  <c r="AA90"/>
  <c r="Z101"/>
  <c r="AA101"/>
  <c r="AA106"/>
  <c r="Z106"/>
  <c r="Z110"/>
  <c r="AA110"/>
  <c r="Z118"/>
  <c r="AA118"/>
  <c r="AA125"/>
  <c r="Z125"/>
  <c r="AA133"/>
  <c r="Z133"/>
  <c r="AA147"/>
  <c r="Z147"/>
  <c r="AA155"/>
  <c r="Z155"/>
  <c r="AA163"/>
  <c r="Z163"/>
  <c r="Z168"/>
  <c r="AA168"/>
  <c r="AA172"/>
  <c r="Z172"/>
  <c r="Z180"/>
  <c r="AA180"/>
  <c r="Z190"/>
  <c r="AA190"/>
  <c r="Z198"/>
  <c r="AA198"/>
  <c r="AA21"/>
  <c r="Z21"/>
  <c r="AA33"/>
  <c r="Z33"/>
  <c r="AA41"/>
  <c r="Z41"/>
  <c r="AA55"/>
  <c r="Z55"/>
  <c r="Z74"/>
  <c r="AA74"/>
  <c r="Z78"/>
  <c r="AA78"/>
  <c r="Z88"/>
  <c r="AA88"/>
  <c r="AA95"/>
  <c r="Z95"/>
  <c r="AA103"/>
  <c r="Z103"/>
  <c r="Z108"/>
  <c r="AA108"/>
  <c r="Z115"/>
  <c r="AA115"/>
  <c r="Z127"/>
  <c r="AA127"/>
  <c r="Z137"/>
  <c r="AA137"/>
  <c r="Z141"/>
  <c r="AA141"/>
  <c r="Z149"/>
  <c r="AA149"/>
  <c r="Z157"/>
  <c r="AA157"/>
  <c r="Z174"/>
  <c r="AA174"/>
  <c r="AA182"/>
  <c r="Z182"/>
  <c r="AA192"/>
  <c r="Z192"/>
  <c r="AA200"/>
  <c r="Z200"/>
  <c r="AA24"/>
  <c r="Z24"/>
  <c r="Z35"/>
  <c r="AA35"/>
  <c r="AA44"/>
  <c r="Z44"/>
  <c r="Z57"/>
  <c r="AA57"/>
  <c r="AA62"/>
  <c r="Z62"/>
  <c r="AA80"/>
  <c r="Z80"/>
  <c r="Z97"/>
  <c r="AA97"/>
  <c r="AA129"/>
  <c r="Z129"/>
  <c r="AA143"/>
  <c r="Z143"/>
  <c r="AA151"/>
  <c r="Z151"/>
  <c r="AA159"/>
  <c r="Z159"/>
  <c r="AA176"/>
  <c r="Z176"/>
  <c r="Z186"/>
  <c r="AA186"/>
  <c r="Z194"/>
  <c r="AA194"/>
  <c r="Z202"/>
  <c r="AA202"/>
  <c r="AA29"/>
  <c r="Z29"/>
  <c r="AA37"/>
  <c r="Z37"/>
  <c r="AA59"/>
  <c r="Z59"/>
  <c r="Z64"/>
  <c r="AA64"/>
  <c r="Z84"/>
  <c r="AA84"/>
  <c r="AA99"/>
  <c r="Z99"/>
  <c r="Z123"/>
  <c r="AA123"/>
  <c r="Z131"/>
  <c r="AA131"/>
  <c r="Z145"/>
  <c r="AA145"/>
  <c r="Z153"/>
  <c r="AA153"/>
  <c r="Z161"/>
  <c r="AA161"/>
  <c r="AA166"/>
  <c r="Z166"/>
  <c r="Z170"/>
  <c r="AA170"/>
  <c r="Z178"/>
  <c r="AA178"/>
  <c r="AA188"/>
  <c r="Z188"/>
  <c r="AA196"/>
  <c r="Z196"/>
  <c r="Z18"/>
  <c r="Z22"/>
  <c r="AA36"/>
  <c r="Z42"/>
  <c r="AA45"/>
  <c r="AA58"/>
  <c r="AA63"/>
  <c r="AA83"/>
  <c r="AA98"/>
  <c r="AA130"/>
  <c r="AA144"/>
  <c r="AA152"/>
  <c r="AA160"/>
  <c r="AA177"/>
  <c r="AA187"/>
  <c r="AA195"/>
  <c r="AA203"/>
  <c r="AA169"/>
  <c r="AA26"/>
  <c r="AA30"/>
  <c r="AA60"/>
  <c r="AA67"/>
  <c r="AA75"/>
  <c r="AA85"/>
  <c r="AA100"/>
  <c r="AA114"/>
  <c r="AA124"/>
  <c r="AA132"/>
  <c r="AA146"/>
  <c r="AA154"/>
  <c r="AA162"/>
  <c r="AA167"/>
  <c r="AA171"/>
  <c r="AA189"/>
  <c r="AA197"/>
  <c r="AA109" i="14"/>
  <c r="Z139"/>
  <c r="Z18"/>
  <c r="Z158"/>
  <c r="Z200"/>
  <c r="Z170"/>
  <c r="Z196"/>
  <c r="AA160"/>
  <c r="G43"/>
  <c r="AA43" s="1"/>
  <c r="Z150"/>
  <c r="G152"/>
  <c r="Z180"/>
  <c r="Z192"/>
  <c r="G198"/>
  <c r="AA23"/>
  <c r="AA28"/>
  <c r="Z111"/>
  <c r="AA89"/>
  <c r="AA99"/>
  <c r="AA21"/>
  <c r="AA40"/>
  <c r="AA77"/>
  <c r="AA103"/>
  <c r="AA79"/>
  <c r="AA83"/>
  <c r="Z21"/>
  <c r="Z32"/>
  <c r="AA42"/>
  <c r="AA56"/>
  <c r="AA60"/>
  <c r="Z127"/>
  <c r="Z131"/>
  <c r="Z166"/>
  <c r="Z174"/>
  <c r="Z76"/>
  <c r="Z144"/>
  <c r="K146"/>
  <c r="AA148"/>
  <c r="Z156"/>
  <c r="Z164"/>
  <c r="Z168"/>
  <c r="Z176"/>
  <c r="Z186"/>
  <c r="Z202"/>
  <c r="AA55"/>
  <c r="AA63"/>
  <c r="AA87"/>
  <c r="AA97"/>
  <c r="AA101"/>
  <c r="AA146"/>
  <c r="Z26"/>
  <c r="Z36"/>
  <c r="Z40"/>
  <c r="AA44"/>
  <c r="AA58"/>
  <c r="AA64"/>
  <c r="Z88"/>
  <c r="Z123"/>
  <c r="AA144"/>
  <c r="Z154"/>
  <c r="Z162"/>
  <c r="AA174"/>
  <c r="AA176"/>
  <c r="Z188"/>
  <c r="K73"/>
  <c r="AA73" s="1"/>
  <c r="K75"/>
  <c r="AA75" s="1"/>
  <c r="Z96"/>
  <c r="Z104"/>
  <c r="AA123"/>
  <c r="AA127"/>
  <c r="AA131"/>
  <c r="AA139"/>
  <c r="AA142"/>
  <c r="Z148"/>
  <c r="AA158"/>
  <c r="Z182"/>
  <c r="Z190"/>
  <c r="Z28"/>
  <c r="AA20"/>
  <c r="AA59"/>
  <c r="AA62"/>
  <c r="AA27"/>
  <c r="AA31"/>
  <c r="AA35"/>
  <c r="AA39"/>
  <c r="G78"/>
  <c r="AA78" s="1"/>
  <c r="Z78"/>
  <c r="G98"/>
  <c r="AA98" s="1"/>
  <c r="Z98"/>
  <c r="G124"/>
  <c r="AA124" s="1"/>
  <c r="Z124"/>
  <c r="G141"/>
  <c r="AA141" s="1"/>
  <c r="Z141"/>
  <c r="G145"/>
  <c r="AA145" s="1"/>
  <c r="Z145"/>
  <c r="Z151"/>
  <c r="K151"/>
  <c r="AA151" s="1"/>
  <c r="G161"/>
  <c r="AA161" s="1"/>
  <c r="Z161"/>
  <c r="Z167"/>
  <c r="K167"/>
  <c r="AA167" s="1"/>
  <c r="G177"/>
  <c r="AA177" s="1"/>
  <c r="Z177"/>
  <c r="Z201"/>
  <c r="AA201"/>
  <c r="Z67"/>
  <c r="G67"/>
  <c r="AA67" s="1"/>
  <c r="AA74"/>
  <c r="Z74"/>
  <c r="G94"/>
  <c r="AA94" s="1"/>
  <c r="Z94"/>
  <c r="G110"/>
  <c r="AA110" s="1"/>
  <c r="Z110"/>
  <c r="Z117"/>
  <c r="AA117"/>
  <c r="AA136"/>
  <c r="Z136"/>
  <c r="G149"/>
  <c r="AA149" s="1"/>
  <c r="Z149"/>
  <c r="Z155"/>
  <c r="K155"/>
  <c r="AA165"/>
  <c r="Z165"/>
  <c r="Z171"/>
  <c r="K171"/>
  <c r="AA171" s="1"/>
  <c r="Z181"/>
  <c r="K181"/>
  <c r="Z185"/>
  <c r="K185"/>
  <c r="Z44"/>
  <c r="Z56"/>
  <c r="AA18"/>
  <c r="Z20"/>
  <c r="Z23"/>
  <c r="AA25"/>
  <c r="Z27"/>
  <c r="G29"/>
  <c r="AA29" s="1"/>
  <c r="Z31"/>
  <c r="G33"/>
  <c r="AA33" s="1"/>
  <c r="Z35"/>
  <c r="G37"/>
  <c r="AA37" s="1"/>
  <c r="Z39"/>
  <c r="G41"/>
  <c r="AA41" s="1"/>
  <c r="Z42"/>
  <c r="Z51"/>
  <c r="Z59"/>
  <c r="Z62"/>
  <c r="Z80"/>
  <c r="Z82"/>
  <c r="Z84"/>
  <c r="AA95"/>
  <c r="Z100"/>
  <c r="AA111"/>
  <c r="AA121"/>
  <c r="Z126"/>
  <c r="AA137"/>
  <c r="Z143"/>
  <c r="Z147"/>
  <c r="AA162"/>
  <c r="AA164"/>
  <c r="Z179"/>
  <c r="AA70"/>
  <c r="Z70"/>
  <c r="G90"/>
  <c r="AA90" s="1"/>
  <c r="Z90"/>
  <c r="G106"/>
  <c r="AA106" s="1"/>
  <c r="Z106"/>
  <c r="AA113"/>
  <c r="Z113"/>
  <c r="G119"/>
  <c r="AA119" s="1"/>
  <c r="Z119"/>
  <c r="G132"/>
  <c r="AA132" s="1"/>
  <c r="Z132"/>
  <c r="G153"/>
  <c r="AA153" s="1"/>
  <c r="Z153"/>
  <c r="Z159"/>
  <c r="K159"/>
  <c r="G25"/>
  <c r="AA169" s="1"/>
  <c r="Z169"/>
  <c r="Z175"/>
  <c r="K175"/>
  <c r="AA175" s="1"/>
  <c r="G203"/>
  <c r="AA203" s="1"/>
  <c r="Z203"/>
  <c r="Z46"/>
  <c r="Z48"/>
  <c r="Z58"/>
  <c r="Z64"/>
  <c r="AA66"/>
  <c r="AA107"/>
  <c r="AA114"/>
  <c r="AA133"/>
  <c r="AA150"/>
  <c r="AA152"/>
  <c r="AA155"/>
  <c r="AA166"/>
  <c r="AA168"/>
  <c r="AA181"/>
  <c r="AA185"/>
  <c r="AA188"/>
  <c r="AA192"/>
  <c r="AA196"/>
  <c r="AA200"/>
  <c r="AA202"/>
  <c r="Z72"/>
  <c r="G72"/>
  <c r="AA72" s="1"/>
  <c r="G86"/>
  <c r="AA86" s="1"/>
  <c r="Z86"/>
  <c r="G102"/>
  <c r="AA102" s="1"/>
  <c r="Z102"/>
  <c r="G128"/>
  <c r="AA128" s="1"/>
  <c r="Z128"/>
  <c r="G157"/>
  <c r="AA157" s="1"/>
  <c r="Z157"/>
  <c r="Z163"/>
  <c r="K163"/>
  <c r="AA163" s="1"/>
  <c r="G173"/>
  <c r="AA173" s="1"/>
  <c r="Z173"/>
  <c r="AA183"/>
  <c r="Z183"/>
  <c r="G187"/>
  <c r="AA187" s="1"/>
  <c r="Z187"/>
  <c r="Z189"/>
  <c r="K189"/>
  <c r="AA189" s="1"/>
  <c r="G191"/>
  <c r="AA191" s="1"/>
  <c r="Z191"/>
  <c r="Z193"/>
  <c r="K193"/>
  <c r="AA193" s="1"/>
  <c r="G195"/>
  <c r="AA195" s="1"/>
  <c r="Z195"/>
  <c r="Z197"/>
  <c r="K197"/>
  <c r="AA197" s="1"/>
  <c r="G199"/>
  <c r="AA199" s="1"/>
  <c r="Z199"/>
  <c r="K45"/>
  <c r="AA45" s="1"/>
  <c r="AA49"/>
  <c r="AA50"/>
  <c r="Z52"/>
  <c r="K57"/>
  <c r="AA57" s="1"/>
  <c r="Z60"/>
  <c r="Z108"/>
  <c r="Z115"/>
  <c r="Z134"/>
  <c r="AA154"/>
  <c r="AA156"/>
  <c r="AA159"/>
  <c r="AA170"/>
  <c r="AA172"/>
  <c r="AA178"/>
  <c r="AA180"/>
  <c r="AA182"/>
  <c r="AA186"/>
  <c r="AA190"/>
  <c r="AA194"/>
  <c r="AA198"/>
  <c r="G76"/>
  <c r="AA76" s="1"/>
  <c r="G80"/>
  <c r="AA80" s="1"/>
  <c r="AA82"/>
  <c r="G84"/>
  <c r="AA84" s="1"/>
  <c r="G88"/>
  <c r="AA88" s="1"/>
  <c r="G96"/>
  <c r="AA96" s="1"/>
  <c r="G100"/>
  <c r="AA100" s="1"/>
  <c r="G104"/>
  <c r="AA104" s="1"/>
  <c r="G108"/>
  <c r="AA108" s="1"/>
  <c r="G115"/>
  <c r="AA115" s="1"/>
  <c r="AA120"/>
  <c r="AA122"/>
  <c r="G126"/>
  <c r="AA126" s="1"/>
  <c r="G130"/>
  <c r="AA130" s="1"/>
  <c r="G134"/>
  <c r="AA134" s="1"/>
  <c r="G138"/>
  <c r="AA138" s="1"/>
  <c r="G143"/>
  <c r="AA143" s="1"/>
  <c r="G147"/>
  <c r="AA147" s="1"/>
  <c r="K179"/>
  <c r="AA179" s="1"/>
  <c r="Y32" i="12"/>
  <c r="V32"/>
  <c r="W32" s="1"/>
  <c r="R32"/>
  <c r="S32" s="1"/>
  <c r="N32"/>
  <c r="O32" s="1"/>
  <c r="J32"/>
  <c r="K32" s="1"/>
  <c r="F32"/>
  <c r="G32" s="1"/>
  <c r="Y31"/>
  <c r="V31"/>
  <c r="W31" s="1"/>
  <c r="R31"/>
  <c r="S31" s="1"/>
  <c r="N31"/>
  <c r="O31" s="1"/>
  <c r="J31"/>
  <c r="F31"/>
  <c r="G31" s="1"/>
  <c r="AA32" l="1"/>
  <c r="Z31"/>
  <c r="Z32"/>
  <c r="K31"/>
  <c r="AA31" s="1"/>
  <c r="Y54" i="11"/>
  <c r="V54"/>
  <c r="W54" s="1"/>
  <c r="R54"/>
  <c r="S54" s="1"/>
  <c r="N54"/>
  <c r="O54" s="1"/>
  <c r="J54"/>
  <c r="K54" s="1"/>
  <c r="F54"/>
  <c r="Z54" s="1"/>
  <c r="G54" l="1"/>
  <c r="AA54" s="1"/>
  <c r="Y169" i="13"/>
  <c r="W169"/>
  <c r="V169"/>
  <c r="R169"/>
  <c r="S169" s="1"/>
  <c r="N169"/>
  <c r="O169" s="1"/>
  <c r="J169"/>
  <c r="K169" s="1"/>
  <c r="G169"/>
  <c r="F169"/>
  <c r="Y197" i="12"/>
  <c r="V197"/>
  <c r="W197" s="1"/>
  <c r="S197"/>
  <c r="R197"/>
  <c r="N197"/>
  <c r="O197" s="1"/>
  <c r="K197"/>
  <c r="J197"/>
  <c r="F197"/>
  <c r="G197" s="1"/>
  <c r="Y191" i="11"/>
  <c r="V191"/>
  <c r="W191" s="1"/>
  <c r="R191"/>
  <c r="S191" s="1"/>
  <c r="N191"/>
  <c r="O191" s="1"/>
  <c r="K191"/>
  <c r="J191"/>
  <c r="F191"/>
  <c r="G191" s="1"/>
  <c r="AA197" i="12" l="1"/>
  <c r="Z197"/>
  <c r="AA191" i="11"/>
  <c r="Z191"/>
  <c r="AA169" i="13"/>
  <c r="Z169"/>
  <c r="Y122" i="11"/>
  <c r="V122"/>
  <c r="W122" s="1"/>
  <c r="R122"/>
  <c r="S122" s="1"/>
  <c r="N122"/>
  <c r="O122" s="1"/>
  <c r="J122"/>
  <c r="Z122" s="1"/>
  <c r="F122"/>
  <c r="G122" s="1"/>
  <c r="K122" l="1"/>
  <c r="AA122" s="1"/>
  <c r="Y175" i="13" l="1"/>
  <c r="V175"/>
  <c r="W175" s="1"/>
  <c r="R175"/>
  <c r="S175" s="1"/>
  <c r="N175"/>
  <c r="O175" s="1"/>
  <c r="J175"/>
  <c r="K175" s="1"/>
  <c r="F175"/>
  <c r="G175" s="1"/>
  <c r="Y174"/>
  <c r="V174"/>
  <c r="W174" s="1"/>
  <c r="R174"/>
  <c r="S174" s="1"/>
  <c r="N174"/>
  <c r="O174" s="1"/>
  <c r="J174"/>
  <c r="K174" s="1"/>
  <c r="F174"/>
  <c r="G174" s="1"/>
  <c r="Y173"/>
  <c r="V173"/>
  <c r="W173" s="1"/>
  <c r="R173"/>
  <c r="S173" s="1"/>
  <c r="N173"/>
  <c r="O173" s="1"/>
  <c r="J173"/>
  <c r="K173" s="1"/>
  <c r="F173"/>
  <c r="G173" s="1"/>
  <c r="Y172"/>
  <c r="V172"/>
  <c r="W172" s="1"/>
  <c r="R172"/>
  <c r="S172" s="1"/>
  <c r="N172"/>
  <c r="O172" s="1"/>
  <c r="J172"/>
  <c r="K172" s="1"/>
  <c r="F172"/>
  <c r="Y171"/>
  <c r="V171"/>
  <c r="W171" s="1"/>
  <c r="R171"/>
  <c r="S171" s="1"/>
  <c r="N171"/>
  <c r="O171" s="1"/>
  <c r="J171"/>
  <c r="K171" s="1"/>
  <c r="F171"/>
  <c r="G171" s="1"/>
  <c r="Y170"/>
  <c r="V170"/>
  <c r="W170" s="1"/>
  <c r="R170"/>
  <c r="S170" s="1"/>
  <c r="N170"/>
  <c r="O170" s="1"/>
  <c r="J170"/>
  <c r="K170" s="1"/>
  <c r="F170"/>
  <c r="G170" s="1"/>
  <c r="Y168"/>
  <c r="V168"/>
  <c r="W168" s="1"/>
  <c r="R168"/>
  <c r="S168" s="1"/>
  <c r="N168"/>
  <c r="O168" s="1"/>
  <c r="J168"/>
  <c r="K168" s="1"/>
  <c r="F168"/>
  <c r="G168" s="1"/>
  <c r="Y167"/>
  <c r="V167"/>
  <c r="W167" s="1"/>
  <c r="R167"/>
  <c r="S167" s="1"/>
  <c r="N167"/>
  <c r="O167" s="1"/>
  <c r="J167"/>
  <c r="K167" s="1"/>
  <c r="F167"/>
  <c r="Y166"/>
  <c r="W166"/>
  <c r="V166"/>
  <c r="R166"/>
  <c r="S166" s="1"/>
  <c r="N166"/>
  <c r="O166" s="1"/>
  <c r="J166"/>
  <c r="K166" s="1"/>
  <c r="F166"/>
  <c r="G166" s="1"/>
  <c r="Y165"/>
  <c r="V165"/>
  <c r="W165" s="1"/>
  <c r="R165"/>
  <c r="S165" s="1"/>
  <c r="N165"/>
  <c r="O165" s="1"/>
  <c r="J165"/>
  <c r="K165" s="1"/>
  <c r="F165"/>
  <c r="G165" s="1"/>
  <c r="Y164"/>
  <c r="V164"/>
  <c r="W164" s="1"/>
  <c r="S164"/>
  <c r="R164"/>
  <c r="N164"/>
  <c r="O164" s="1"/>
  <c r="J164"/>
  <c r="K164" s="1"/>
  <c r="F164"/>
  <c r="G164" s="1"/>
  <c r="Y163"/>
  <c r="V163"/>
  <c r="W163" s="1"/>
  <c r="R163"/>
  <c r="S163" s="1"/>
  <c r="N163"/>
  <c r="O163" s="1"/>
  <c r="J163"/>
  <c r="K163" s="1"/>
  <c r="F163"/>
  <c r="Y162"/>
  <c r="V162"/>
  <c r="W162" s="1"/>
  <c r="R162"/>
  <c r="S162" s="1"/>
  <c r="N162"/>
  <c r="O162" s="1"/>
  <c r="J162"/>
  <c r="F162"/>
  <c r="G162" s="1"/>
  <c r="Y161"/>
  <c r="V161"/>
  <c r="W161" s="1"/>
  <c r="R161"/>
  <c r="S161" s="1"/>
  <c r="N161"/>
  <c r="O161" s="1"/>
  <c r="J161"/>
  <c r="K161" s="1"/>
  <c r="F161"/>
  <c r="G161" s="1"/>
  <c r="Y160"/>
  <c r="V160"/>
  <c r="W160" s="1"/>
  <c r="R160"/>
  <c r="S160" s="1"/>
  <c r="N160"/>
  <c r="O160" s="1"/>
  <c r="J160"/>
  <c r="K160" s="1"/>
  <c r="F160"/>
  <c r="G160" s="1"/>
  <c r="Y159"/>
  <c r="V159"/>
  <c r="W159" s="1"/>
  <c r="R159"/>
  <c r="S159" s="1"/>
  <c r="N159"/>
  <c r="O159" s="1"/>
  <c r="J159"/>
  <c r="K159" s="1"/>
  <c r="F159"/>
  <c r="Y158"/>
  <c r="V158"/>
  <c r="W158" s="1"/>
  <c r="R158"/>
  <c r="S158" s="1"/>
  <c r="N158"/>
  <c r="O158" s="1"/>
  <c r="J158"/>
  <c r="F158"/>
  <c r="G158" s="1"/>
  <c r="Y157"/>
  <c r="V157"/>
  <c r="W157" s="1"/>
  <c r="R157"/>
  <c r="S157" s="1"/>
  <c r="N157"/>
  <c r="O157" s="1"/>
  <c r="J157"/>
  <c r="K157" s="1"/>
  <c r="F157"/>
  <c r="G157" s="1"/>
  <c r="Y156"/>
  <c r="V156"/>
  <c r="W156" s="1"/>
  <c r="S156"/>
  <c r="R156"/>
  <c r="N156"/>
  <c r="O156" s="1"/>
  <c r="J156"/>
  <c r="K156" s="1"/>
  <c r="F156"/>
  <c r="G156" s="1"/>
  <c r="Y155"/>
  <c r="V155"/>
  <c r="W155" s="1"/>
  <c r="R155"/>
  <c r="S155" s="1"/>
  <c r="N155"/>
  <c r="O155" s="1"/>
  <c r="J155"/>
  <c r="K155" s="1"/>
  <c r="F155"/>
  <c r="Y154"/>
  <c r="V154"/>
  <c r="W154" s="1"/>
  <c r="R154"/>
  <c r="S154" s="1"/>
  <c r="N154"/>
  <c r="O154" s="1"/>
  <c r="J154"/>
  <c r="F154"/>
  <c r="G154" s="1"/>
  <c r="Y153"/>
  <c r="V153"/>
  <c r="W153" s="1"/>
  <c r="R153"/>
  <c r="S153" s="1"/>
  <c r="N153"/>
  <c r="O153" s="1"/>
  <c r="J153"/>
  <c r="K153" s="1"/>
  <c r="F153"/>
  <c r="G153" s="1"/>
  <c r="Y152"/>
  <c r="V152"/>
  <c r="W152" s="1"/>
  <c r="R152"/>
  <c r="S152" s="1"/>
  <c r="N152"/>
  <c r="O152" s="1"/>
  <c r="J152"/>
  <c r="K152" s="1"/>
  <c r="F152"/>
  <c r="G152" s="1"/>
  <c r="Y151"/>
  <c r="V151"/>
  <c r="W151" s="1"/>
  <c r="R151"/>
  <c r="S151" s="1"/>
  <c r="N151"/>
  <c r="O151" s="1"/>
  <c r="J151"/>
  <c r="K151" s="1"/>
  <c r="F151"/>
  <c r="Y150"/>
  <c r="V150"/>
  <c r="W150" s="1"/>
  <c r="R150"/>
  <c r="S150" s="1"/>
  <c r="N150"/>
  <c r="O150" s="1"/>
  <c r="J150"/>
  <c r="K150" s="1"/>
  <c r="F150"/>
  <c r="G150" s="1"/>
  <c r="Y149"/>
  <c r="V149"/>
  <c r="W149" s="1"/>
  <c r="R149"/>
  <c r="S149" s="1"/>
  <c r="N149"/>
  <c r="O149" s="1"/>
  <c r="J149"/>
  <c r="K149" s="1"/>
  <c r="F149"/>
  <c r="G149" s="1"/>
  <c r="Y148"/>
  <c r="V148"/>
  <c r="W148" s="1"/>
  <c r="R148"/>
  <c r="S148" s="1"/>
  <c r="N148"/>
  <c r="O148" s="1"/>
  <c r="J148"/>
  <c r="K148" s="1"/>
  <c r="F148"/>
  <c r="G148" s="1"/>
  <c r="Y147"/>
  <c r="V147"/>
  <c r="W147" s="1"/>
  <c r="R147"/>
  <c r="S147" s="1"/>
  <c r="N147"/>
  <c r="O147" s="1"/>
  <c r="J147"/>
  <c r="K147" s="1"/>
  <c r="F147"/>
  <c r="Y146"/>
  <c r="V146"/>
  <c r="W146" s="1"/>
  <c r="R146"/>
  <c r="S146" s="1"/>
  <c r="N146"/>
  <c r="O146" s="1"/>
  <c r="J146"/>
  <c r="K146" s="1"/>
  <c r="F146"/>
  <c r="G146" s="1"/>
  <c r="Y145"/>
  <c r="V145"/>
  <c r="W145" s="1"/>
  <c r="R145"/>
  <c r="S145" s="1"/>
  <c r="N145"/>
  <c r="O145" s="1"/>
  <c r="J145"/>
  <c r="K145" s="1"/>
  <c r="F145"/>
  <c r="G145" s="1"/>
  <c r="Y144"/>
  <c r="V144"/>
  <c r="W144" s="1"/>
  <c r="R144"/>
  <c r="S144" s="1"/>
  <c r="N144"/>
  <c r="O144" s="1"/>
  <c r="J144"/>
  <c r="K144" s="1"/>
  <c r="F144"/>
  <c r="G144" s="1"/>
  <c r="Y143"/>
  <c r="V143"/>
  <c r="W143" s="1"/>
  <c r="R143"/>
  <c r="S143" s="1"/>
  <c r="N143"/>
  <c r="O143" s="1"/>
  <c r="J143"/>
  <c r="K143" s="1"/>
  <c r="F143"/>
  <c r="Y142"/>
  <c r="V142"/>
  <c r="W142" s="1"/>
  <c r="R142"/>
  <c r="S142" s="1"/>
  <c r="N142"/>
  <c r="O142" s="1"/>
  <c r="J142"/>
  <c r="K142" s="1"/>
  <c r="F142"/>
  <c r="G142" s="1"/>
  <c r="Y141"/>
  <c r="V141"/>
  <c r="W141" s="1"/>
  <c r="R141"/>
  <c r="S141" s="1"/>
  <c r="N141"/>
  <c r="O141" s="1"/>
  <c r="J141"/>
  <c r="K141" s="1"/>
  <c r="F141"/>
  <c r="G141" s="1"/>
  <c r="Y140"/>
  <c r="V140"/>
  <c r="W140" s="1"/>
  <c r="R140"/>
  <c r="S140" s="1"/>
  <c r="N140"/>
  <c r="O140" s="1"/>
  <c r="J140"/>
  <c r="K140" s="1"/>
  <c r="F140"/>
  <c r="G140" s="1"/>
  <c r="Y139"/>
  <c r="V139"/>
  <c r="W139" s="1"/>
  <c r="R139"/>
  <c r="S139" s="1"/>
  <c r="N139"/>
  <c r="O139" s="1"/>
  <c r="J139"/>
  <c r="K139" s="1"/>
  <c r="F139"/>
  <c r="Y138"/>
  <c r="V138"/>
  <c r="W138" s="1"/>
  <c r="R138"/>
  <c r="S138" s="1"/>
  <c r="N138"/>
  <c r="O138" s="1"/>
  <c r="J138"/>
  <c r="K138" s="1"/>
  <c r="F138"/>
  <c r="G138" s="1"/>
  <c r="Y137"/>
  <c r="V137"/>
  <c r="W137" s="1"/>
  <c r="R137"/>
  <c r="S137" s="1"/>
  <c r="N137"/>
  <c r="O137" s="1"/>
  <c r="J137"/>
  <c r="K137" s="1"/>
  <c r="F137"/>
  <c r="G137" s="1"/>
  <c r="Y136"/>
  <c r="V136"/>
  <c r="W136" s="1"/>
  <c r="R136"/>
  <c r="S136" s="1"/>
  <c r="N136"/>
  <c r="O136" s="1"/>
  <c r="J136"/>
  <c r="G136"/>
  <c r="F136"/>
  <c r="Y135"/>
  <c r="V135"/>
  <c r="W135" s="1"/>
  <c r="S135"/>
  <c r="R135"/>
  <c r="N135"/>
  <c r="O135" s="1"/>
  <c r="J135"/>
  <c r="K135" s="1"/>
  <c r="F135"/>
  <c r="Y134"/>
  <c r="V134"/>
  <c r="W134" s="1"/>
  <c r="R134"/>
  <c r="S134" s="1"/>
  <c r="O134"/>
  <c r="N134"/>
  <c r="J134"/>
  <c r="K134" s="1"/>
  <c r="F134"/>
  <c r="G134" s="1"/>
  <c r="Y133"/>
  <c r="V133"/>
  <c r="W133" s="1"/>
  <c r="R133"/>
  <c r="S133" s="1"/>
  <c r="N133"/>
  <c r="O133" s="1"/>
  <c r="J133"/>
  <c r="K133" s="1"/>
  <c r="F133"/>
  <c r="G133" s="1"/>
  <c r="Y132"/>
  <c r="V132"/>
  <c r="W132" s="1"/>
  <c r="R132"/>
  <c r="S132" s="1"/>
  <c r="N132"/>
  <c r="O132" s="1"/>
  <c r="J132"/>
  <c r="K132" s="1"/>
  <c r="F132"/>
  <c r="G132" s="1"/>
  <c r="Y131"/>
  <c r="V131"/>
  <c r="W131" s="1"/>
  <c r="R131"/>
  <c r="S131" s="1"/>
  <c r="N131"/>
  <c r="O131" s="1"/>
  <c r="J131"/>
  <c r="K131" s="1"/>
  <c r="F131"/>
  <c r="Y130"/>
  <c r="V130"/>
  <c r="W130" s="1"/>
  <c r="R130"/>
  <c r="S130" s="1"/>
  <c r="N130"/>
  <c r="O130" s="1"/>
  <c r="J130"/>
  <c r="K130" s="1"/>
  <c r="F130"/>
  <c r="G130" s="1"/>
  <c r="Y129"/>
  <c r="V129"/>
  <c r="W129" s="1"/>
  <c r="R129"/>
  <c r="S129" s="1"/>
  <c r="N129"/>
  <c r="O129" s="1"/>
  <c r="J129"/>
  <c r="K129" s="1"/>
  <c r="F129"/>
  <c r="G129" s="1"/>
  <c r="Y128"/>
  <c r="V128"/>
  <c r="W128" s="1"/>
  <c r="R128"/>
  <c r="S128" s="1"/>
  <c r="N128"/>
  <c r="O128" s="1"/>
  <c r="J128"/>
  <c r="K128" s="1"/>
  <c r="F128"/>
  <c r="G128" s="1"/>
  <c r="Y127"/>
  <c r="V127"/>
  <c r="W127" s="1"/>
  <c r="R127"/>
  <c r="S127" s="1"/>
  <c r="N127"/>
  <c r="O127" s="1"/>
  <c r="J127"/>
  <c r="K127" s="1"/>
  <c r="F127"/>
  <c r="G127" s="1"/>
  <c r="Y126"/>
  <c r="V126"/>
  <c r="W126" s="1"/>
  <c r="R126"/>
  <c r="S126" s="1"/>
  <c r="N126"/>
  <c r="O126" s="1"/>
  <c r="J126"/>
  <c r="K126" s="1"/>
  <c r="F126"/>
  <c r="G126" s="1"/>
  <c r="Y125"/>
  <c r="W125"/>
  <c r="V125"/>
  <c r="R125"/>
  <c r="S125" s="1"/>
  <c r="N125"/>
  <c r="O125" s="1"/>
  <c r="J125"/>
  <c r="F125"/>
  <c r="G125" s="1"/>
  <c r="Y124"/>
  <c r="V124"/>
  <c r="W124" s="1"/>
  <c r="R124"/>
  <c r="S124" s="1"/>
  <c r="N124"/>
  <c r="O124" s="1"/>
  <c r="J124"/>
  <c r="K124" s="1"/>
  <c r="F124"/>
  <c r="G124" s="1"/>
  <c r="Y123"/>
  <c r="V123"/>
  <c r="W123" s="1"/>
  <c r="R123"/>
  <c r="S123" s="1"/>
  <c r="N123"/>
  <c r="O123" s="1"/>
  <c r="J123"/>
  <c r="K123" s="1"/>
  <c r="F123"/>
  <c r="Y122"/>
  <c r="V122"/>
  <c r="W122" s="1"/>
  <c r="R122"/>
  <c r="S122" s="1"/>
  <c r="N122"/>
  <c r="O122" s="1"/>
  <c r="J122"/>
  <c r="K122" s="1"/>
  <c r="F122"/>
  <c r="G122" s="1"/>
  <c r="Y121"/>
  <c r="V121"/>
  <c r="W121" s="1"/>
  <c r="R121"/>
  <c r="S121" s="1"/>
  <c r="N121"/>
  <c r="O121" s="1"/>
  <c r="J121"/>
  <c r="F121"/>
  <c r="G121" s="1"/>
  <c r="Y120"/>
  <c r="V120"/>
  <c r="W120" s="1"/>
  <c r="R120"/>
  <c r="S120" s="1"/>
  <c r="N120"/>
  <c r="O120" s="1"/>
  <c r="J120"/>
  <c r="K120" s="1"/>
  <c r="F120"/>
  <c r="G120" s="1"/>
  <c r="Y119"/>
  <c r="V119"/>
  <c r="W119" s="1"/>
  <c r="R119"/>
  <c r="S119" s="1"/>
  <c r="N119"/>
  <c r="O119" s="1"/>
  <c r="J119"/>
  <c r="K119" s="1"/>
  <c r="F119"/>
  <c r="Y118"/>
  <c r="V118"/>
  <c r="W118" s="1"/>
  <c r="R118"/>
  <c r="S118" s="1"/>
  <c r="N118"/>
  <c r="O118" s="1"/>
  <c r="J118"/>
  <c r="K118" s="1"/>
  <c r="F118"/>
  <c r="G118" s="1"/>
  <c r="Y117"/>
  <c r="W117"/>
  <c r="V117"/>
  <c r="R117"/>
  <c r="S117" s="1"/>
  <c r="N117"/>
  <c r="O117" s="1"/>
  <c r="J117"/>
  <c r="F117"/>
  <c r="G117" s="1"/>
  <c r="Y116"/>
  <c r="V116"/>
  <c r="W116" s="1"/>
  <c r="R116"/>
  <c r="S116" s="1"/>
  <c r="N116"/>
  <c r="O116" s="1"/>
  <c r="K116"/>
  <c r="J116"/>
  <c r="F116"/>
  <c r="G116" s="1"/>
  <c r="Y115"/>
  <c r="W115"/>
  <c r="V115"/>
  <c r="R115"/>
  <c r="S115" s="1"/>
  <c r="N115"/>
  <c r="O115" s="1"/>
  <c r="J115"/>
  <c r="K115" s="1"/>
  <c r="F115"/>
  <c r="G115" s="1"/>
  <c r="Y114"/>
  <c r="V114"/>
  <c r="W114" s="1"/>
  <c r="R114"/>
  <c r="S114" s="1"/>
  <c r="N114"/>
  <c r="O114" s="1"/>
  <c r="J114"/>
  <c r="K114" s="1"/>
  <c r="F114"/>
  <c r="G114" s="1"/>
  <c r="Y113"/>
  <c r="V113"/>
  <c r="W113" s="1"/>
  <c r="R113"/>
  <c r="S113" s="1"/>
  <c r="N113"/>
  <c r="O113" s="1"/>
  <c r="J113"/>
  <c r="G113"/>
  <c r="F113"/>
  <c r="Y112"/>
  <c r="V112"/>
  <c r="W112" s="1"/>
  <c r="R112"/>
  <c r="S112" s="1"/>
  <c r="N112"/>
  <c r="O112" s="1"/>
  <c r="J112"/>
  <c r="K112" s="1"/>
  <c r="F112"/>
  <c r="G112" s="1"/>
  <c r="Y111"/>
  <c r="V111"/>
  <c r="W111" s="1"/>
  <c r="R111"/>
  <c r="S111" s="1"/>
  <c r="N111"/>
  <c r="O111" s="1"/>
  <c r="J111"/>
  <c r="K111" s="1"/>
  <c r="F111"/>
  <c r="Y109"/>
  <c r="V109"/>
  <c r="W109" s="1"/>
  <c r="R109"/>
  <c r="S109" s="1"/>
  <c r="N109"/>
  <c r="O109" s="1"/>
  <c r="J109"/>
  <c r="K109" s="1"/>
  <c r="F109"/>
  <c r="G109" s="1"/>
  <c r="Y108"/>
  <c r="V108"/>
  <c r="W108" s="1"/>
  <c r="R108"/>
  <c r="S108" s="1"/>
  <c r="N108"/>
  <c r="O108" s="1"/>
  <c r="J108"/>
  <c r="F108"/>
  <c r="G108" s="1"/>
  <c r="Y107"/>
  <c r="V107"/>
  <c r="W107" s="1"/>
  <c r="R107"/>
  <c r="S107" s="1"/>
  <c r="N107"/>
  <c r="O107" s="1"/>
  <c r="J107"/>
  <c r="K107" s="1"/>
  <c r="F107"/>
  <c r="G107" s="1"/>
  <c r="Y106"/>
  <c r="V106"/>
  <c r="W106" s="1"/>
  <c r="R106"/>
  <c r="S106" s="1"/>
  <c r="N106"/>
  <c r="O106" s="1"/>
  <c r="J106"/>
  <c r="K106" s="1"/>
  <c r="F106"/>
  <c r="Y105"/>
  <c r="V105"/>
  <c r="W105" s="1"/>
  <c r="R105"/>
  <c r="S105" s="1"/>
  <c r="N105"/>
  <c r="O105" s="1"/>
  <c r="J105"/>
  <c r="K105" s="1"/>
  <c r="F105"/>
  <c r="G105" s="1"/>
  <c r="Y104"/>
  <c r="V104"/>
  <c r="W104" s="1"/>
  <c r="R104"/>
  <c r="S104" s="1"/>
  <c r="N104"/>
  <c r="O104" s="1"/>
  <c r="J104"/>
  <c r="F104"/>
  <c r="G104" s="1"/>
  <c r="Y103"/>
  <c r="V103"/>
  <c r="W103" s="1"/>
  <c r="R103"/>
  <c r="S103" s="1"/>
  <c r="N103"/>
  <c r="O103" s="1"/>
  <c r="J103"/>
  <c r="K103" s="1"/>
  <c r="F103"/>
  <c r="G103" s="1"/>
  <c r="Y102"/>
  <c r="V102"/>
  <c r="W102" s="1"/>
  <c r="R102"/>
  <c r="S102" s="1"/>
  <c r="N102"/>
  <c r="O102" s="1"/>
  <c r="J102"/>
  <c r="K102" s="1"/>
  <c r="F102"/>
  <c r="Y101"/>
  <c r="V101"/>
  <c r="W101" s="1"/>
  <c r="R101"/>
  <c r="S101" s="1"/>
  <c r="N101"/>
  <c r="O101" s="1"/>
  <c r="J101"/>
  <c r="K101" s="1"/>
  <c r="F101"/>
  <c r="Y100"/>
  <c r="V100"/>
  <c r="W100" s="1"/>
  <c r="R100"/>
  <c r="S100" s="1"/>
  <c r="N100"/>
  <c r="O100" s="1"/>
  <c r="J100"/>
  <c r="F100"/>
  <c r="G100" s="1"/>
  <c r="Y99"/>
  <c r="V99"/>
  <c r="W99" s="1"/>
  <c r="R99"/>
  <c r="S99" s="1"/>
  <c r="N99"/>
  <c r="O99" s="1"/>
  <c r="J99"/>
  <c r="K99" s="1"/>
  <c r="F99"/>
  <c r="G99" s="1"/>
  <c r="Y98"/>
  <c r="V98"/>
  <c r="W98" s="1"/>
  <c r="S98"/>
  <c r="R98"/>
  <c r="N98"/>
  <c r="O98" s="1"/>
  <c r="J98"/>
  <c r="K98" s="1"/>
  <c r="F98"/>
  <c r="G98" s="1"/>
  <c r="Y97"/>
  <c r="V97"/>
  <c r="W97" s="1"/>
  <c r="R97"/>
  <c r="S97" s="1"/>
  <c r="N97"/>
  <c r="O97" s="1"/>
  <c r="J97"/>
  <c r="K97" s="1"/>
  <c r="F97"/>
  <c r="G97" s="1"/>
  <c r="Y96"/>
  <c r="V96"/>
  <c r="W96" s="1"/>
  <c r="R96"/>
  <c r="S96" s="1"/>
  <c r="N96"/>
  <c r="O96" s="1"/>
  <c r="K96"/>
  <c r="J96"/>
  <c r="F96"/>
  <c r="G96" s="1"/>
  <c r="Y95"/>
  <c r="V95"/>
  <c r="W95" s="1"/>
  <c r="R95"/>
  <c r="S95" s="1"/>
  <c r="N95"/>
  <c r="O95" s="1"/>
  <c r="J95"/>
  <c r="K95" s="1"/>
  <c r="F95"/>
  <c r="G95" s="1"/>
  <c r="Y94"/>
  <c r="V94"/>
  <c r="W94" s="1"/>
  <c r="R94"/>
  <c r="S94" s="1"/>
  <c r="N94"/>
  <c r="O94" s="1"/>
  <c r="J94"/>
  <c r="K94" s="1"/>
  <c r="F94"/>
  <c r="Y93"/>
  <c r="V93"/>
  <c r="W93" s="1"/>
  <c r="R93"/>
  <c r="S93" s="1"/>
  <c r="N93"/>
  <c r="O93" s="1"/>
  <c r="J93"/>
  <c r="K93" s="1"/>
  <c r="F93"/>
  <c r="Y92"/>
  <c r="V92"/>
  <c r="W92" s="1"/>
  <c r="R92"/>
  <c r="S92" s="1"/>
  <c r="N92"/>
  <c r="O92" s="1"/>
  <c r="K92"/>
  <c r="J92"/>
  <c r="F92"/>
  <c r="Y91"/>
  <c r="V91"/>
  <c r="W91" s="1"/>
  <c r="R91"/>
  <c r="S91" s="1"/>
  <c r="N91"/>
  <c r="O91" s="1"/>
  <c r="J91"/>
  <c r="F91"/>
  <c r="G91" s="1"/>
  <c r="Y90"/>
  <c r="V90"/>
  <c r="W90" s="1"/>
  <c r="R90"/>
  <c r="S90" s="1"/>
  <c r="N90"/>
  <c r="O90" s="1"/>
  <c r="J90"/>
  <c r="K90" s="1"/>
  <c r="F90"/>
  <c r="G90" s="1"/>
  <c r="Y89"/>
  <c r="V89"/>
  <c r="W89" s="1"/>
  <c r="R89"/>
  <c r="S89" s="1"/>
  <c r="N89"/>
  <c r="O89" s="1"/>
  <c r="J89"/>
  <c r="K89" s="1"/>
  <c r="F89"/>
  <c r="Y88"/>
  <c r="V88"/>
  <c r="W88" s="1"/>
  <c r="R88"/>
  <c r="S88" s="1"/>
  <c r="N88"/>
  <c r="O88" s="1"/>
  <c r="J88"/>
  <c r="K88" s="1"/>
  <c r="F88"/>
  <c r="Y87"/>
  <c r="V87"/>
  <c r="W87" s="1"/>
  <c r="R87"/>
  <c r="S87" s="1"/>
  <c r="N87"/>
  <c r="O87" s="1"/>
  <c r="J87"/>
  <c r="K87" s="1"/>
  <c r="F87"/>
  <c r="G87" s="1"/>
  <c r="Y86"/>
  <c r="V86"/>
  <c r="W86" s="1"/>
  <c r="R86"/>
  <c r="S86" s="1"/>
  <c r="N86"/>
  <c r="O86" s="1"/>
  <c r="J86"/>
  <c r="K86" s="1"/>
  <c r="F86"/>
  <c r="G86" s="1"/>
  <c r="Y85"/>
  <c r="V85"/>
  <c r="W85" s="1"/>
  <c r="R85"/>
  <c r="S85" s="1"/>
  <c r="N85"/>
  <c r="O85" s="1"/>
  <c r="J85"/>
  <c r="K85" s="1"/>
  <c r="F85"/>
  <c r="G85" s="1"/>
  <c r="Y84"/>
  <c r="V84"/>
  <c r="W84" s="1"/>
  <c r="R84"/>
  <c r="S84" s="1"/>
  <c r="N84"/>
  <c r="O84" s="1"/>
  <c r="J84"/>
  <c r="K84" s="1"/>
  <c r="F84"/>
  <c r="G84" s="1"/>
  <c r="Y83"/>
  <c r="V83"/>
  <c r="W83" s="1"/>
  <c r="R83"/>
  <c r="S83" s="1"/>
  <c r="N83"/>
  <c r="O83" s="1"/>
  <c r="J83"/>
  <c r="F83"/>
  <c r="G83" s="1"/>
  <c r="Y82"/>
  <c r="V82"/>
  <c r="W82" s="1"/>
  <c r="R82"/>
  <c r="S82" s="1"/>
  <c r="N82"/>
  <c r="O82" s="1"/>
  <c r="K82"/>
  <c r="J82"/>
  <c r="F82"/>
  <c r="G82" s="1"/>
  <c r="Y81"/>
  <c r="V81"/>
  <c r="W81" s="1"/>
  <c r="R81"/>
  <c r="S81" s="1"/>
  <c r="N81"/>
  <c r="O81" s="1"/>
  <c r="J81"/>
  <c r="K81" s="1"/>
  <c r="F81"/>
  <c r="G81" s="1"/>
  <c r="Y80"/>
  <c r="V80"/>
  <c r="W80" s="1"/>
  <c r="R80"/>
  <c r="S80" s="1"/>
  <c r="N80"/>
  <c r="O80" s="1"/>
  <c r="J80"/>
  <c r="K80" s="1"/>
  <c r="F80"/>
  <c r="G80" s="1"/>
  <c r="Y79"/>
  <c r="V79"/>
  <c r="W79" s="1"/>
  <c r="R79"/>
  <c r="S79" s="1"/>
  <c r="N79"/>
  <c r="O79" s="1"/>
  <c r="J79"/>
  <c r="G79"/>
  <c r="F79"/>
  <c r="Y78"/>
  <c r="V78"/>
  <c r="W78" s="1"/>
  <c r="R78"/>
  <c r="S78" s="1"/>
  <c r="N78"/>
  <c r="O78" s="1"/>
  <c r="J78"/>
  <c r="K78" s="1"/>
  <c r="F78"/>
  <c r="Y77"/>
  <c r="V77"/>
  <c r="W77" s="1"/>
  <c r="R77"/>
  <c r="S77" s="1"/>
  <c r="N77"/>
  <c r="O77" s="1"/>
  <c r="K77"/>
  <c r="J77"/>
  <c r="F77"/>
  <c r="Y76"/>
  <c r="V76"/>
  <c r="W76" s="1"/>
  <c r="R76"/>
  <c r="S76" s="1"/>
  <c r="N76"/>
  <c r="O76" s="1"/>
  <c r="J76"/>
  <c r="K76" s="1"/>
  <c r="F76"/>
  <c r="Y75"/>
  <c r="V75"/>
  <c r="W75" s="1"/>
  <c r="R75"/>
  <c r="S75" s="1"/>
  <c r="N75"/>
  <c r="O75" s="1"/>
  <c r="J75"/>
  <c r="K75" s="1"/>
  <c r="F75"/>
  <c r="G75" s="1"/>
  <c r="Y74"/>
  <c r="V74"/>
  <c r="W74" s="1"/>
  <c r="R74"/>
  <c r="S74" s="1"/>
  <c r="N74"/>
  <c r="O74" s="1"/>
  <c r="J74"/>
  <c r="K74" s="1"/>
  <c r="F74"/>
  <c r="G74" s="1"/>
  <c r="Y73"/>
  <c r="V73"/>
  <c r="W73" s="1"/>
  <c r="R73"/>
  <c r="S73" s="1"/>
  <c r="N73"/>
  <c r="O73" s="1"/>
  <c r="J73"/>
  <c r="K73" s="1"/>
  <c r="F73"/>
  <c r="G73" s="1"/>
  <c r="Y72"/>
  <c r="V72"/>
  <c r="W72" s="1"/>
  <c r="R72"/>
  <c r="S72" s="1"/>
  <c r="N72"/>
  <c r="O72" s="1"/>
  <c r="J72"/>
  <c r="K72" s="1"/>
  <c r="F72"/>
  <c r="Y71"/>
  <c r="V71"/>
  <c r="W71" s="1"/>
  <c r="R71"/>
  <c r="S71" s="1"/>
  <c r="O71"/>
  <c r="N71"/>
  <c r="J71"/>
  <c r="K71" s="1"/>
  <c r="F71"/>
  <c r="G71" s="1"/>
  <c r="Y70"/>
  <c r="V70"/>
  <c r="W70" s="1"/>
  <c r="R70"/>
  <c r="S70" s="1"/>
  <c r="N70"/>
  <c r="O70" s="1"/>
  <c r="J70"/>
  <c r="K70" s="1"/>
  <c r="F70"/>
  <c r="G70" s="1"/>
  <c r="Y69"/>
  <c r="V69"/>
  <c r="W69" s="1"/>
  <c r="R69"/>
  <c r="S69" s="1"/>
  <c r="N69"/>
  <c r="O69" s="1"/>
  <c r="J69"/>
  <c r="K69" s="1"/>
  <c r="F69"/>
  <c r="G69" s="1"/>
  <c r="Y68"/>
  <c r="V68"/>
  <c r="W68" s="1"/>
  <c r="R68"/>
  <c r="S68" s="1"/>
  <c r="N68"/>
  <c r="O68" s="1"/>
  <c r="J68"/>
  <c r="K68" s="1"/>
  <c r="F68"/>
  <c r="G68" s="1"/>
  <c r="Y67"/>
  <c r="V67"/>
  <c r="W67" s="1"/>
  <c r="R67"/>
  <c r="S67" s="1"/>
  <c r="N67"/>
  <c r="O67" s="1"/>
  <c r="J67"/>
  <c r="K67" s="1"/>
  <c r="F67"/>
  <c r="Y66"/>
  <c r="V66"/>
  <c r="W66" s="1"/>
  <c r="R66"/>
  <c r="S66" s="1"/>
  <c r="N66"/>
  <c r="O66" s="1"/>
  <c r="J66"/>
  <c r="F66"/>
  <c r="G66" s="1"/>
  <c r="Y65"/>
  <c r="V65"/>
  <c r="W65" s="1"/>
  <c r="R65"/>
  <c r="S65" s="1"/>
  <c r="N65"/>
  <c r="O65" s="1"/>
  <c r="K65"/>
  <c r="J65"/>
  <c r="F65"/>
  <c r="G65" s="1"/>
  <c r="Y64"/>
  <c r="V64"/>
  <c r="W64" s="1"/>
  <c r="R64"/>
  <c r="S64" s="1"/>
  <c r="N64"/>
  <c r="O64" s="1"/>
  <c r="K64"/>
  <c r="J64"/>
  <c r="F64"/>
  <c r="G64" s="1"/>
  <c r="Y63"/>
  <c r="W63"/>
  <c r="V63"/>
  <c r="R63"/>
  <c r="S63" s="1"/>
  <c r="N63"/>
  <c r="O63" s="1"/>
  <c r="J63"/>
  <c r="K63" s="1"/>
  <c r="F63"/>
  <c r="G63" s="1"/>
  <c r="Y62"/>
  <c r="V62"/>
  <c r="W62" s="1"/>
  <c r="R62"/>
  <c r="S62" s="1"/>
  <c r="N62"/>
  <c r="O62" s="1"/>
  <c r="J62"/>
  <c r="F62"/>
  <c r="G62" s="1"/>
  <c r="Y61"/>
  <c r="V61"/>
  <c r="W61" s="1"/>
  <c r="R61"/>
  <c r="S61" s="1"/>
  <c r="N61"/>
  <c r="O61" s="1"/>
  <c r="J61"/>
  <c r="K61" s="1"/>
  <c r="F61"/>
  <c r="G61" s="1"/>
  <c r="Y60"/>
  <c r="V60"/>
  <c r="W60" s="1"/>
  <c r="R60"/>
  <c r="S60" s="1"/>
  <c r="N60"/>
  <c r="O60" s="1"/>
  <c r="J60"/>
  <c r="K60" s="1"/>
  <c r="F60"/>
  <c r="G60" s="1"/>
  <c r="Y59"/>
  <c r="V59"/>
  <c r="W59" s="1"/>
  <c r="R59"/>
  <c r="S59" s="1"/>
  <c r="N59"/>
  <c r="O59" s="1"/>
  <c r="J59"/>
  <c r="K59" s="1"/>
  <c r="F59"/>
  <c r="G59" s="1"/>
  <c r="Y58"/>
  <c r="V58"/>
  <c r="W58" s="1"/>
  <c r="R58"/>
  <c r="S58" s="1"/>
  <c r="N58"/>
  <c r="O58" s="1"/>
  <c r="J58"/>
  <c r="F58"/>
  <c r="G58" s="1"/>
  <c r="Y57"/>
  <c r="V57"/>
  <c r="W57" s="1"/>
  <c r="R57"/>
  <c r="S57" s="1"/>
  <c r="N57"/>
  <c r="O57" s="1"/>
  <c r="J57"/>
  <c r="K57" s="1"/>
  <c r="F57"/>
  <c r="G57" s="1"/>
  <c r="Y56"/>
  <c r="V56"/>
  <c r="W56" s="1"/>
  <c r="R56"/>
  <c r="S56" s="1"/>
  <c r="N56"/>
  <c r="O56" s="1"/>
  <c r="J56"/>
  <c r="K56" s="1"/>
  <c r="F56"/>
  <c r="G56" s="1"/>
  <c r="Y55"/>
  <c r="V55"/>
  <c r="W55" s="1"/>
  <c r="R55"/>
  <c r="S55" s="1"/>
  <c r="N55"/>
  <c r="O55" s="1"/>
  <c r="J55"/>
  <c r="K55" s="1"/>
  <c r="G55"/>
  <c r="F55"/>
  <c r="Y54"/>
  <c r="V54"/>
  <c r="W54" s="1"/>
  <c r="R54"/>
  <c r="S54" s="1"/>
  <c r="N54"/>
  <c r="O54" s="1"/>
  <c r="J54"/>
  <c r="F54"/>
  <c r="G54" s="1"/>
  <c r="Y53"/>
  <c r="V53"/>
  <c r="W53" s="1"/>
  <c r="R53"/>
  <c r="S53" s="1"/>
  <c r="N53"/>
  <c r="O53" s="1"/>
  <c r="K53"/>
  <c r="J53"/>
  <c r="F53"/>
  <c r="G53" s="1"/>
  <c r="Y52"/>
  <c r="V52"/>
  <c r="W52" s="1"/>
  <c r="R52"/>
  <c r="S52" s="1"/>
  <c r="N52"/>
  <c r="O52" s="1"/>
  <c r="J52"/>
  <c r="K52" s="1"/>
  <c r="F52"/>
  <c r="G52" s="1"/>
  <c r="Y51"/>
  <c r="V51"/>
  <c r="W51" s="1"/>
  <c r="R51"/>
  <c r="S51" s="1"/>
  <c r="N51"/>
  <c r="O51" s="1"/>
  <c r="J51"/>
  <c r="K51" s="1"/>
  <c r="F51"/>
  <c r="Y50"/>
  <c r="V50"/>
  <c r="W50" s="1"/>
  <c r="R50"/>
  <c r="S50" s="1"/>
  <c r="N50"/>
  <c r="O50" s="1"/>
  <c r="J50"/>
  <c r="F50"/>
  <c r="G50" s="1"/>
  <c r="Y49"/>
  <c r="V49"/>
  <c r="W49" s="1"/>
  <c r="R49"/>
  <c r="S49" s="1"/>
  <c r="N49"/>
  <c r="O49" s="1"/>
  <c r="J49"/>
  <c r="K49" s="1"/>
  <c r="F49"/>
  <c r="G49" s="1"/>
  <c r="Y48"/>
  <c r="V48"/>
  <c r="W48" s="1"/>
  <c r="R48"/>
  <c r="S48" s="1"/>
  <c r="N48"/>
  <c r="O48" s="1"/>
  <c r="J48"/>
  <c r="K48" s="1"/>
  <c r="F48"/>
  <c r="G48" s="1"/>
  <c r="Y47"/>
  <c r="V47"/>
  <c r="W47" s="1"/>
  <c r="R47"/>
  <c r="S47" s="1"/>
  <c r="N47"/>
  <c r="O47" s="1"/>
  <c r="J47"/>
  <c r="K47" s="1"/>
  <c r="F47"/>
  <c r="Y46"/>
  <c r="V46"/>
  <c r="W46" s="1"/>
  <c r="R46"/>
  <c r="S46" s="1"/>
  <c r="N46"/>
  <c r="O46" s="1"/>
  <c r="J46"/>
  <c r="F46"/>
  <c r="G46" s="1"/>
  <c r="Y45"/>
  <c r="V45"/>
  <c r="W45" s="1"/>
  <c r="R45"/>
  <c r="S45" s="1"/>
  <c r="N45"/>
  <c r="O45" s="1"/>
  <c r="J45"/>
  <c r="K45" s="1"/>
  <c r="F45"/>
  <c r="G45" s="1"/>
  <c r="Y44"/>
  <c r="V44"/>
  <c r="W44" s="1"/>
  <c r="R44"/>
  <c r="S44" s="1"/>
  <c r="N44"/>
  <c r="O44" s="1"/>
  <c r="J44"/>
  <c r="K44" s="1"/>
  <c r="F44"/>
  <c r="G44" s="1"/>
  <c r="Y43"/>
  <c r="V43"/>
  <c r="W43" s="1"/>
  <c r="R43"/>
  <c r="S43" s="1"/>
  <c r="N43"/>
  <c r="O43" s="1"/>
  <c r="J43"/>
  <c r="K43" s="1"/>
  <c r="F43"/>
  <c r="G43" s="1"/>
  <c r="Y42"/>
  <c r="V42"/>
  <c r="W42" s="1"/>
  <c r="R42"/>
  <c r="S42" s="1"/>
  <c r="N42"/>
  <c r="O42" s="1"/>
  <c r="J42"/>
  <c r="F42"/>
  <c r="G42" s="1"/>
  <c r="Y41"/>
  <c r="V41"/>
  <c r="W41" s="1"/>
  <c r="R41"/>
  <c r="S41" s="1"/>
  <c r="N41"/>
  <c r="O41" s="1"/>
  <c r="J41"/>
  <c r="K41" s="1"/>
  <c r="F41"/>
  <c r="G41" s="1"/>
  <c r="Y40"/>
  <c r="V40"/>
  <c r="W40" s="1"/>
  <c r="R40"/>
  <c r="S40" s="1"/>
  <c r="N40"/>
  <c r="O40" s="1"/>
  <c r="J40"/>
  <c r="K40" s="1"/>
  <c r="F40"/>
  <c r="G40" s="1"/>
  <c r="Y39"/>
  <c r="V39"/>
  <c r="W39" s="1"/>
  <c r="R39"/>
  <c r="S39" s="1"/>
  <c r="O39"/>
  <c r="N39"/>
  <c r="J39"/>
  <c r="K39" s="1"/>
  <c r="F39"/>
  <c r="G39" s="1"/>
  <c r="Y38"/>
  <c r="V38"/>
  <c r="W38" s="1"/>
  <c r="R38"/>
  <c r="S38" s="1"/>
  <c r="N38"/>
  <c r="O38" s="1"/>
  <c r="J38"/>
  <c r="F38"/>
  <c r="G38" s="1"/>
  <c r="Y37"/>
  <c r="V37"/>
  <c r="W37" s="1"/>
  <c r="R37"/>
  <c r="S37" s="1"/>
  <c r="N37"/>
  <c r="O37" s="1"/>
  <c r="J37"/>
  <c r="K37" s="1"/>
  <c r="F37"/>
  <c r="G37" s="1"/>
  <c r="Y36"/>
  <c r="V36"/>
  <c r="W36" s="1"/>
  <c r="R36"/>
  <c r="S36" s="1"/>
  <c r="N36"/>
  <c r="O36" s="1"/>
  <c r="J36"/>
  <c r="K36" s="1"/>
  <c r="F36"/>
  <c r="G36" s="1"/>
  <c r="Y35"/>
  <c r="V35"/>
  <c r="W35" s="1"/>
  <c r="R35"/>
  <c r="S35" s="1"/>
  <c r="N35"/>
  <c r="O35" s="1"/>
  <c r="J35"/>
  <c r="K35" s="1"/>
  <c r="F35"/>
  <c r="Y34"/>
  <c r="V34"/>
  <c r="W34" s="1"/>
  <c r="R34"/>
  <c r="S34" s="1"/>
  <c r="N34"/>
  <c r="O34" s="1"/>
  <c r="J34"/>
  <c r="F34"/>
  <c r="G34" s="1"/>
  <c r="Y33"/>
  <c r="V33"/>
  <c r="W33" s="1"/>
  <c r="R33"/>
  <c r="S33" s="1"/>
  <c r="N33"/>
  <c r="O33" s="1"/>
  <c r="K33"/>
  <c r="J33"/>
  <c r="F33"/>
  <c r="G33" s="1"/>
  <c r="Y32"/>
  <c r="V32"/>
  <c r="W32" s="1"/>
  <c r="R32"/>
  <c r="S32" s="1"/>
  <c r="N32"/>
  <c r="O32" s="1"/>
  <c r="K32"/>
  <c r="J32"/>
  <c r="F32"/>
  <c r="G32" s="1"/>
  <c r="Y31"/>
  <c r="W31"/>
  <c r="V31"/>
  <c r="R31"/>
  <c r="S31" s="1"/>
  <c r="N31"/>
  <c r="O31" s="1"/>
  <c r="J31"/>
  <c r="K31" s="1"/>
  <c r="F31"/>
  <c r="G31" s="1"/>
  <c r="Y30"/>
  <c r="V30"/>
  <c r="W30" s="1"/>
  <c r="R30"/>
  <c r="S30" s="1"/>
  <c r="N30"/>
  <c r="O30" s="1"/>
  <c r="J30"/>
  <c r="F30"/>
  <c r="G30" s="1"/>
  <c r="Y29"/>
  <c r="V29"/>
  <c r="W29" s="1"/>
  <c r="R29"/>
  <c r="S29" s="1"/>
  <c r="N29"/>
  <c r="O29" s="1"/>
  <c r="J29"/>
  <c r="K29" s="1"/>
  <c r="F29"/>
  <c r="G29" s="1"/>
  <c r="Y28"/>
  <c r="V28"/>
  <c r="W28" s="1"/>
  <c r="R28"/>
  <c r="S28" s="1"/>
  <c r="N28"/>
  <c r="O28" s="1"/>
  <c r="J28"/>
  <c r="K28" s="1"/>
  <c r="F28"/>
  <c r="G28" s="1"/>
  <c r="Y27"/>
  <c r="V27"/>
  <c r="W27" s="1"/>
  <c r="R27"/>
  <c r="S27" s="1"/>
  <c r="N27"/>
  <c r="O27" s="1"/>
  <c r="J27"/>
  <c r="K27" s="1"/>
  <c r="F27"/>
  <c r="G27" s="1"/>
  <c r="Y26"/>
  <c r="V26"/>
  <c r="W26" s="1"/>
  <c r="R26"/>
  <c r="S26" s="1"/>
  <c r="N26"/>
  <c r="O26" s="1"/>
  <c r="J26"/>
  <c r="K26" s="1"/>
  <c r="F26"/>
  <c r="G26" s="1"/>
  <c r="Y25"/>
  <c r="V25"/>
  <c r="W25" s="1"/>
  <c r="R25"/>
  <c r="S25" s="1"/>
  <c r="N25"/>
  <c r="O25" s="1"/>
  <c r="J25"/>
  <c r="K25" s="1"/>
  <c r="F25"/>
  <c r="G25" s="1"/>
  <c r="Y24"/>
  <c r="V24"/>
  <c r="W24" s="1"/>
  <c r="R24"/>
  <c r="S24" s="1"/>
  <c r="N24"/>
  <c r="O24" s="1"/>
  <c r="J24"/>
  <c r="K24" s="1"/>
  <c r="F24"/>
  <c r="G24" s="1"/>
  <c r="Y23"/>
  <c r="V23"/>
  <c r="W23" s="1"/>
  <c r="R23"/>
  <c r="S23" s="1"/>
  <c r="N23"/>
  <c r="O23" s="1"/>
  <c r="J23"/>
  <c r="K23" s="1"/>
  <c r="G23"/>
  <c r="F23"/>
  <c r="Y22"/>
  <c r="V22"/>
  <c r="W22" s="1"/>
  <c r="R22"/>
  <c r="S22" s="1"/>
  <c r="N22"/>
  <c r="O22" s="1"/>
  <c r="J22"/>
  <c r="F22"/>
  <c r="G22" s="1"/>
  <c r="Y21"/>
  <c r="V21"/>
  <c r="W21" s="1"/>
  <c r="R21"/>
  <c r="S21" s="1"/>
  <c r="N21"/>
  <c r="O21" s="1"/>
  <c r="K21"/>
  <c r="J21"/>
  <c r="F21"/>
  <c r="G21" s="1"/>
  <c r="Y20"/>
  <c r="V20"/>
  <c r="W20" s="1"/>
  <c r="R20"/>
  <c r="S20" s="1"/>
  <c r="N20"/>
  <c r="O20" s="1"/>
  <c r="J20"/>
  <c r="K20" s="1"/>
  <c r="F20"/>
  <c r="G20" s="1"/>
  <c r="Y19"/>
  <c r="V19"/>
  <c r="W19" s="1"/>
  <c r="R19"/>
  <c r="S19" s="1"/>
  <c r="N19"/>
  <c r="O19" s="1"/>
  <c r="J19"/>
  <c r="K19" s="1"/>
  <c r="F19"/>
  <c r="Y18"/>
  <c r="V18"/>
  <c r="W18" s="1"/>
  <c r="R18"/>
  <c r="S18" s="1"/>
  <c r="N18"/>
  <c r="O18" s="1"/>
  <c r="J18"/>
  <c r="K18" s="1"/>
  <c r="F18"/>
  <c r="G18" s="1"/>
  <c r="AA171" l="1"/>
  <c r="Z113"/>
  <c r="Z92"/>
  <c r="Z96"/>
  <c r="Z98"/>
  <c r="AA70"/>
  <c r="AA80"/>
  <c r="Z117"/>
  <c r="AA97"/>
  <c r="AA26"/>
  <c r="AA31"/>
  <c r="AA63"/>
  <c r="Z75"/>
  <c r="AA112"/>
  <c r="AA122"/>
  <c r="Z140"/>
  <c r="AA109"/>
  <c r="AA138"/>
  <c r="Z87"/>
  <c r="Z89"/>
  <c r="G92"/>
  <c r="AA92" s="1"/>
  <c r="K113"/>
  <c r="K117"/>
  <c r="Z136"/>
  <c r="Z144"/>
  <c r="AA157"/>
  <c r="Z166"/>
  <c r="AA152"/>
  <c r="AA168"/>
  <c r="Z19"/>
  <c r="Z22"/>
  <c r="Z35"/>
  <c r="Z38"/>
  <c r="Z51"/>
  <c r="Z54"/>
  <c r="Z67"/>
  <c r="Z77"/>
  <c r="Z88"/>
  <c r="AA25"/>
  <c r="AA39"/>
  <c r="AA40"/>
  <c r="Z41"/>
  <c r="AA57"/>
  <c r="Z160"/>
  <c r="Z168"/>
  <c r="Z21"/>
  <c r="Z34"/>
  <c r="Z37"/>
  <c r="Z47"/>
  <c r="Z50"/>
  <c r="G51"/>
  <c r="AA51" s="1"/>
  <c r="Z53"/>
  <c r="G67"/>
  <c r="AA67" s="1"/>
  <c r="Z69"/>
  <c r="Z71"/>
  <c r="Z73"/>
  <c r="G78"/>
  <c r="AA78" s="1"/>
  <c r="Z78"/>
  <c r="Z79"/>
  <c r="Z85"/>
  <c r="AA90"/>
  <c r="Z91"/>
  <c r="K91"/>
  <c r="AA91" s="1"/>
  <c r="Z111"/>
  <c r="AA124"/>
  <c r="AA127"/>
  <c r="Z132"/>
  <c r="AA146"/>
  <c r="AA149"/>
  <c r="Z154"/>
  <c r="K154"/>
  <c r="Z162"/>
  <c r="K162"/>
  <c r="AA162" s="1"/>
  <c r="Z27"/>
  <c r="Z30"/>
  <c r="Z33"/>
  <c r="Z43"/>
  <c r="Z46"/>
  <c r="G47"/>
  <c r="AA47" s="1"/>
  <c r="Z49"/>
  <c r="Z59"/>
  <c r="Z62"/>
  <c r="Z65"/>
  <c r="Z72"/>
  <c r="AA82"/>
  <c r="Z108"/>
  <c r="Z123"/>
  <c r="AA130"/>
  <c r="K136"/>
  <c r="AA156"/>
  <c r="Z156"/>
  <c r="Z164"/>
  <c r="AA166"/>
  <c r="AA173"/>
  <c r="Z173"/>
  <c r="AA18"/>
  <c r="AA23"/>
  <c r="AA24"/>
  <c r="Z25"/>
  <c r="AA41"/>
  <c r="AA55"/>
  <c r="AA56"/>
  <c r="Z57"/>
  <c r="AA148"/>
  <c r="Z148"/>
  <c r="Z152"/>
  <c r="AA154"/>
  <c r="G19"/>
  <c r="AA19" s="1"/>
  <c r="Z31"/>
  <c r="G35"/>
  <c r="AA35" s="1"/>
  <c r="Z63"/>
  <c r="Z66"/>
  <c r="G77"/>
  <c r="AA77" s="1"/>
  <c r="G89"/>
  <c r="AA89" s="1"/>
  <c r="AA115"/>
  <c r="AA142"/>
  <c r="AA150"/>
  <c r="Z23"/>
  <c r="Z29"/>
  <c r="Z39"/>
  <c r="Z42"/>
  <c r="Z45"/>
  <c r="Z55"/>
  <c r="Z58"/>
  <c r="Z61"/>
  <c r="AA73"/>
  <c r="AA74"/>
  <c r="Z83"/>
  <c r="AA86"/>
  <c r="AA116"/>
  <c r="AA134"/>
  <c r="Z158"/>
  <c r="K158"/>
  <c r="AA158" s="1"/>
  <c r="Z171"/>
  <c r="Z101"/>
  <c r="Z105"/>
  <c r="AA128"/>
  <c r="Z129"/>
  <c r="Z137"/>
  <c r="Z141"/>
  <c r="Z94"/>
  <c r="AA95"/>
  <c r="AA98"/>
  <c r="Z106"/>
  <c r="AA107"/>
  <c r="Z115"/>
  <c r="AA117"/>
  <c r="AA118"/>
  <c r="Z125"/>
  <c r="Z127"/>
  <c r="Z130"/>
  <c r="Z134"/>
  <c r="AA136"/>
  <c r="AA137"/>
  <c r="Z138"/>
  <c r="AA141"/>
  <c r="Z142"/>
  <c r="Z146"/>
  <c r="Z150"/>
  <c r="Z175"/>
  <c r="AA20"/>
  <c r="AA37"/>
  <c r="AA52"/>
  <c r="AA53"/>
  <c r="AA68"/>
  <c r="AA69"/>
  <c r="AA21"/>
  <c r="AA32"/>
  <c r="AA33"/>
  <c r="AA48"/>
  <c r="AA49"/>
  <c r="AA64"/>
  <c r="AA65"/>
  <c r="AA81"/>
  <c r="AA85"/>
  <c r="AA36"/>
  <c r="AA27"/>
  <c r="AA28"/>
  <c r="AA29"/>
  <c r="AA43"/>
  <c r="AA44"/>
  <c r="AA45"/>
  <c r="AA59"/>
  <c r="AA60"/>
  <c r="AA61"/>
  <c r="AA84"/>
  <c r="Z93"/>
  <c r="G93"/>
  <c r="AA93" s="1"/>
  <c r="Z20"/>
  <c r="Z24"/>
  <c r="Z28"/>
  <c r="Z32"/>
  <c r="Z36"/>
  <c r="Z40"/>
  <c r="Z44"/>
  <c r="Z48"/>
  <c r="Z52"/>
  <c r="Z56"/>
  <c r="Z60"/>
  <c r="Z64"/>
  <c r="Z68"/>
  <c r="Z74"/>
  <c r="Z81"/>
  <c r="Z84"/>
  <c r="Z90"/>
  <c r="Z95"/>
  <c r="AA99"/>
  <c r="Z112"/>
  <c r="Z118"/>
  <c r="Z122"/>
  <c r="AA126"/>
  <c r="AA140"/>
  <c r="Z145"/>
  <c r="Z147"/>
  <c r="G147"/>
  <c r="AA147" s="1"/>
  <c r="AA174"/>
  <c r="Z121"/>
  <c r="K121"/>
  <c r="AA121" s="1"/>
  <c r="Z131"/>
  <c r="G131"/>
  <c r="AA131" s="1"/>
  <c r="Z167"/>
  <c r="G167"/>
  <c r="AA167" s="1"/>
  <c r="Z18"/>
  <c r="K22"/>
  <c r="AA22" s="1"/>
  <c r="Z26"/>
  <c r="K30"/>
  <c r="AA30" s="1"/>
  <c r="K34"/>
  <c r="AA34" s="1"/>
  <c r="K38"/>
  <c r="AA38" s="1"/>
  <c r="K42"/>
  <c r="AA42" s="1"/>
  <c r="K46"/>
  <c r="AA46" s="1"/>
  <c r="K50"/>
  <c r="AA50" s="1"/>
  <c r="K54"/>
  <c r="AA54" s="1"/>
  <c r="K58"/>
  <c r="AA58" s="1"/>
  <c r="K62"/>
  <c r="AA62" s="1"/>
  <c r="K66"/>
  <c r="AA66" s="1"/>
  <c r="AA71"/>
  <c r="G72"/>
  <c r="AA72" s="1"/>
  <c r="Z76"/>
  <c r="K79"/>
  <c r="AA79" s="1"/>
  <c r="Z82"/>
  <c r="AA87"/>
  <c r="G88"/>
  <c r="AA88" s="1"/>
  <c r="G94"/>
  <c r="AA94" s="1"/>
  <c r="Z100"/>
  <c r="K100"/>
  <c r="AA100" s="1"/>
  <c r="G101"/>
  <c r="AA101" s="1"/>
  <c r="Z102"/>
  <c r="G102"/>
  <c r="AA102" s="1"/>
  <c r="Z104"/>
  <c r="K104"/>
  <c r="AA104" s="1"/>
  <c r="AA105"/>
  <c r="Z107"/>
  <c r="G111"/>
  <c r="AA111" s="1"/>
  <c r="Z114"/>
  <c r="AA120"/>
  <c r="Z120"/>
  <c r="G123"/>
  <c r="AA123" s="1"/>
  <c r="K125"/>
  <c r="AA125" s="1"/>
  <c r="Z139"/>
  <c r="G139"/>
  <c r="AA139" s="1"/>
  <c r="AA161"/>
  <c r="Z172"/>
  <c r="G172"/>
  <c r="AA172" s="1"/>
  <c r="Z119"/>
  <c r="G119"/>
  <c r="AA119" s="1"/>
  <c r="Z124"/>
  <c r="Z70"/>
  <c r="AA75"/>
  <c r="G76"/>
  <c r="AA76" s="1"/>
  <c r="Z80"/>
  <c r="K83"/>
  <c r="AA83" s="1"/>
  <c r="Z86"/>
  <c r="AA96"/>
  <c r="Z99"/>
  <c r="AA103"/>
  <c r="Z103"/>
  <c r="G106"/>
  <c r="AA106" s="1"/>
  <c r="K108"/>
  <c r="AA108" s="1"/>
  <c r="Z128"/>
  <c r="AA132"/>
  <c r="AA133"/>
  <c r="Z143"/>
  <c r="G143"/>
  <c r="AA143" s="1"/>
  <c r="Z155"/>
  <c r="G155"/>
  <c r="AA155" s="1"/>
  <c r="Z159"/>
  <c r="G159"/>
  <c r="AA159" s="1"/>
  <c r="AA160"/>
  <c r="AA165"/>
  <c r="Z97"/>
  <c r="Z109"/>
  <c r="AA113"/>
  <c r="AA114"/>
  <c r="Z116"/>
  <c r="Z126"/>
  <c r="AA129"/>
  <c r="Z133"/>
  <c r="Z135"/>
  <c r="G135"/>
  <c r="AA135" s="1"/>
  <c r="AA144"/>
  <c r="AA145"/>
  <c r="Z149"/>
  <c r="Z151"/>
  <c r="G151"/>
  <c r="AA151" s="1"/>
  <c r="AA153"/>
  <c r="Z163"/>
  <c r="G163"/>
  <c r="AA163" s="1"/>
  <c r="AA164"/>
  <c r="AA170"/>
  <c r="AA175"/>
  <c r="Z153"/>
  <c r="Z157"/>
  <c r="Z161"/>
  <c r="Z165"/>
  <c r="Z170"/>
  <c r="Z174"/>
  <c r="F18" i="12" l="1"/>
  <c r="J18"/>
  <c r="K18" s="1"/>
  <c r="N18"/>
  <c r="O18" s="1"/>
  <c r="R18"/>
  <c r="S18" s="1"/>
  <c r="V18"/>
  <c r="W18" s="1"/>
  <c r="Y18"/>
  <c r="N19"/>
  <c r="O19" s="1"/>
  <c r="R19"/>
  <c r="S19" s="1"/>
  <c r="V19"/>
  <c r="W19" s="1"/>
  <c r="Y19"/>
  <c r="F20"/>
  <c r="J20"/>
  <c r="K20" s="1"/>
  <c r="N20"/>
  <c r="O20" s="1"/>
  <c r="R20"/>
  <c r="S20" s="1"/>
  <c r="V20"/>
  <c r="W20" s="1"/>
  <c r="Y20"/>
  <c r="F21"/>
  <c r="J21"/>
  <c r="K21" s="1"/>
  <c r="N21"/>
  <c r="O21" s="1"/>
  <c r="R21"/>
  <c r="S21" s="1"/>
  <c r="V21"/>
  <c r="W21" s="1"/>
  <c r="Y21"/>
  <c r="N22"/>
  <c r="V22"/>
  <c r="W22" s="1"/>
  <c r="Y22"/>
  <c r="F23"/>
  <c r="J23"/>
  <c r="K23" s="1"/>
  <c r="N23"/>
  <c r="O23" s="1"/>
  <c r="R23"/>
  <c r="S23" s="1"/>
  <c r="V23"/>
  <c r="W23" s="1"/>
  <c r="Y23"/>
  <c r="F24"/>
  <c r="J24"/>
  <c r="K24" s="1"/>
  <c r="N24"/>
  <c r="O24" s="1"/>
  <c r="R24"/>
  <c r="S24" s="1"/>
  <c r="V24"/>
  <c r="W24" s="1"/>
  <c r="Y24"/>
  <c r="F25"/>
  <c r="J25"/>
  <c r="K25" s="1"/>
  <c r="N25"/>
  <c r="O25" s="1"/>
  <c r="R25"/>
  <c r="S25" s="1"/>
  <c r="V25"/>
  <c r="W25" s="1"/>
  <c r="Y25"/>
  <c r="F26"/>
  <c r="J26"/>
  <c r="K26" s="1"/>
  <c r="N26"/>
  <c r="O26" s="1"/>
  <c r="R26"/>
  <c r="S26" s="1"/>
  <c r="V26"/>
  <c r="W26" s="1"/>
  <c r="Y26"/>
  <c r="F27"/>
  <c r="J27"/>
  <c r="K27" s="1"/>
  <c r="N27"/>
  <c r="O27" s="1"/>
  <c r="R27"/>
  <c r="S27" s="1"/>
  <c r="V27"/>
  <c r="W27" s="1"/>
  <c r="Y27"/>
  <c r="F28"/>
  <c r="J28"/>
  <c r="K28" s="1"/>
  <c r="N28"/>
  <c r="O28" s="1"/>
  <c r="R28"/>
  <c r="S28" s="1"/>
  <c r="V28"/>
  <c r="W28" s="1"/>
  <c r="Y28"/>
  <c r="F29"/>
  <c r="J29"/>
  <c r="K29" s="1"/>
  <c r="N29"/>
  <c r="O29" s="1"/>
  <c r="R29"/>
  <c r="S29" s="1"/>
  <c r="V29"/>
  <c r="W29" s="1"/>
  <c r="Y29"/>
  <c r="F30"/>
  <c r="J30"/>
  <c r="K30" s="1"/>
  <c r="N30"/>
  <c r="O30" s="1"/>
  <c r="R30"/>
  <c r="S30" s="1"/>
  <c r="V30"/>
  <c r="W30" s="1"/>
  <c r="Y30"/>
  <c r="F33"/>
  <c r="J33"/>
  <c r="K33" s="1"/>
  <c r="N33"/>
  <c r="O33" s="1"/>
  <c r="R33"/>
  <c r="S33" s="1"/>
  <c r="V33"/>
  <c r="W33" s="1"/>
  <c r="Y33"/>
  <c r="F34"/>
  <c r="J34"/>
  <c r="K34" s="1"/>
  <c r="N34"/>
  <c r="O34" s="1"/>
  <c r="R34"/>
  <c r="S34" s="1"/>
  <c r="V34"/>
  <c r="W34" s="1"/>
  <c r="Y34"/>
  <c r="F35"/>
  <c r="J35"/>
  <c r="K35" s="1"/>
  <c r="N35"/>
  <c r="O35" s="1"/>
  <c r="R35"/>
  <c r="S35" s="1"/>
  <c r="V35"/>
  <c r="W35" s="1"/>
  <c r="Y35"/>
  <c r="F36"/>
  <c r="J36"/>
  <c r="K36" s="1"/>
  <c r="N36"/>
  <c r="O36" s="1"/>
  <c r="R36"/>
  <c r="S36" s="1"/>
  <c r="V36"/>
  <c r="W36" s="1"/>
  <c r="Y36"/>
  <c r="F37"/>
  <c r="J37"/>
  <c r="K37" s="1"/>
  <c r="N37"/>
  <c r="O37" s="1"/>
  <c r="R37"/>
  <c r="S37" s="1"/>
  <c r="V37"/>
  <c r="W37" s="1"/>
  <c r="Y37"/>
  <c r="V38"/>
  <c r="W38" s="1"/>
  <c r="Y38"/>
  <c r="F39"/>
  <c r="J39"/>
  <c r="K39" s="1"/>
  <c r="N39"/>
  <c r="O39" s="1"/>
  <c r="R39"/>
  <c r="S39" s="1"/>
  <c r="V39"/>
  <c r="W39" s="1"/>
  <c r="Y39"/>
  <c r="F40"/>
  <c r="J40"/>
  <c r="K40" s="1"/>
  <c r="N40"/>
  <c r="O40" s="1"/>
  <c r="R40"/>
  <c r="S40" s="1"/>
  <c r="V40"/>
  <c r="W40" s="1"/>
  <c r="Y40"/>
  <c r="F41"/>
  <c r="J41"/>
  <c r="K41" s="1"/>
  <c r="N41"/>
  <c r="O41" s="1"/>
  <c r="R41"/>
  <c r="S41" s="1"/>
  <c r="V41"/>
  <c r="W41" s="1"/>
  <c r="Y41"/>
  <c r="F42"/>
  <c r="J42"/>
  <c r="K42" s="1"/>
  <c r="N42"/>
  <c r="O42" s="1"/>
  <c r="R42"/>
  <c r="S42" s="1"/>
  <c r="V42"/>
  <c r="W42" s="1"/>
  <c r="Y42"/>
  <c r="F43"/>
  <c r="J43"/>
  <c r="K43" s="1"/>
  <c r="N43"/>
  <c r="O43" s="1"/>
  <c r="R43"/>
  <c r="S43" s="1"/>
  <c r="V43"/>
  <c r="W43" s="1"/>
  <c r="Y43"/>
  <c r="F44"/>
  <c r="J44"/>
  <c r="K44" s="1"/>
  <c r="N44"/>
  <c r="O44" s="1"/>
  <c r="R44"/>
  <c r="S44" s="1"/>
  <c r="V44"/>
  <c r="W44" s="1"/>
  <c r="Y44"/>
  <c r="F45"/>
  <c r="J45"/>
  <c r="K45" s="1"/>
  <c r="N45"/>
  <c r="O45" s="1"/>
  <c r="R45"/>
  <c r="S45" s="1"/>
  <c r="V45"/>
  <c r="W45" s="1"/>
  <c r="Y45"/>
  <c r="N46"/>
  <c r="O46" s="1"/>
  <c r="R46"/>
  <c r="S46" s="1"/>
  <c r="V46"/>
  <c r="W46" s="1"/>
  <c r="Y46"/>
  <c r="N47"/>
  <c r="O47" s="1"/>
  <c r="R47"/>
  <c r="S47" s="1"/>
  <c r="V47"/>
  <c r="W47" s="1"/>
  <c r="Y47"/>
  <c r="F48"/>
  <c r="J48"/>
  <c r="K48" s="1"/>
  <c r="N48"/>
  <c r="O48" s="1"/>
  <c r="R48"/>
  <c r="S48" s="1"/>
  <c r="V48"/>
  <c r="W48" s="1"/>
  <c r="Y48"/>
  <c r="F49"/>
  <c r="J49"/>
  <c r="K49" s="1"/>
  <c r="N49"/>
  <c r="O49" s="1"/>
  <c r="R49"/>
  <c r="S49" s="1"/>
  <c r="V49"/>
  <c r="W49" s="1"/>
  <c r="Y49"/>
  <c r="V50"/>
  <c r="W50" s="1"/>
  <c r="Y50"/>
  <c r="V51"/>
  <c r="W51" s="1"/>
  <c r="Y51"/>
  <c r="F52"/>
  <c r="J52"/>
  <c r="K52" s="1"/>
  <c r="N52"/>
  <c r="O52" s="1"/>
  <c r="R52"/>
  <c r="S52" s="1"/>
  <c r="V52"/>
  <c r="W52" s="1"/>
  <c r="Y52"/>
  <c r="V53"/>
  <c r="W53" s="1"/>
  <c r="Y53"/>
  <c r="V54"/>
  <c r="W54" s="1"/>
  <c r="Y54"/>
  <c r="F55"/>
  <c r="J55"/>
  <c r="K55" s="1"/>
  <c r="N55"/>
  <c r="O55" s="1"/>
  <c r="R55"/>
  <c r="S55" s="1"/>
  <c r="V55"/>
  <c r="W55" s="1"/>
  <c r="Y55"/>
  <c r="F56"/>
  <c r="J56"/>
  <c r="K56" s="1"/>
  <c r="N56"/>
  <c r="O56" s="1"/>
  <c r="R56"/>
  <c r="S56" s="1"/>
  <c r="V56"/>
  <c r="W56" s="1"/>
  <c r="Y56"/>
  <c r="F57"/>
  <c r="J57"/>
  <c r="K57" s="1"/>
  <c r="N57"/>
  <c r="O57" s="1"/>
  <c r="R57"/>
  <c r="S57" s="1"/>
  <c r="V57"/>
  <c r="W57" s="1"/>
  <c r="Y57"/>
  <c r="F58"/>
  <c r="J58"/>
  <c r="K58" s="1"/>
  <c r="N58"/>
  <c r="O58" s="1"/>
  <c r="R58"/>
  <c r="S58" s="1"/>
  <c r="V58"/>
  <c r="W58" s="1"/>
  <c r="Y58"/>
  <c r="F59"/>
  <c r="J59"/>
  <c r="K59" s="1"/>
  <c r="N59"/>
  <c r="O59" s="1"/>
  <c r="R59"/>
  <c r="S59" s="1"/>
  <c r="V59"/>
  <c r="W59" s="1"/>
  <c r="Y59"/>
  <c r="F60"/>
  <c r="J60"/>
  <c r="K60" s="1"/>
  <c r="N60"/>
  <c r="O60" s="1"/>
  <c r="R60"/>
  <c r="S60" s="1"/>
  <c r="V60"/>
  <c r="W60" s="1"/>
  <c r="Y60"/>
  <c r="V61"/>
  <c r="W61" s="1"/>
  <c r="Y61"/>
  <c r="F62"/>
  <c r="J62"/>
  <c r="K62" s="1"/>
  <c r="N62"/>
  <c r="O62" s="1"/>
  <c r="R62"/>
  <c r="S62" s="1"/>
  <c r="V62"/>
  <c r="W62" s="1"/>
  <c r="Y62"/>
  <c r="F63"/>
  <c r="J63"/>
  <c r="K63" s="1"/>
  <c r="N63"/>
  <c r="O63" s="1"/>
  <c r="R63"/>
  <c r="S63" s="1"/>
  <c r="V63"/>
  <c r="W63" s="1"/>
  <c r="Y63"/>
  <c r="F64"/>
  <c r="J64"/>
  <c r="K64" s="1"/>
  <c r="N64"/>
  <c r="O64" s="1"/>
  <c r="R64"/>
  <c r="S64" s="1"/>
  <c r="V64"/>
  <c r="W64" s="1"/>
  <c r="Y64"/>
  <c r="O65"/>
  <c r="V65"/>
  <c r="W65" s="1"/>
  <c r="Y65"/>
  <c r="F66"/>
  <c r="J66"/>
  <c r="K66" s="1"/>
  <c r="R66"/>
  <c r="S66" s="1"/>
  <c r="V66"/>
  <c r="W66" s="1"/>
  <c r="Y66"/>
  <c r="F67"/>
  <c r="J67"/>
  <c r="K67" s="1"/>
  <c r="N67"/>
  <c r="O67" s="1"/>
  <c r="V67"/>
  <c r="W67" s="1"/>
  <c r="Y67"/>
  <c r="V68"/>
  <c r="W68" s="1"/>
  <c r="Y68"/>
  <c r="F69"/>
  <c r="V69"/>
  <c r="W69" s="1"/>
  <c r="Y69"/>
  <c r="V70"/>
  <c r="W70" s="1"/>
  <c r="Y70"/>
  <c r="V71"/>
  <c r="W71" s="1"/>
  <c r="Y71"/>
  <c r="F72"/>
  <c r="J72"/>
  <c r="K72" s="1"/>
  <c r="N72"/>
  <c r="O72" s="1"/>
  <c r="R72"/>
  <c r="S72" s="1"/>
  <c r="V72"/>
  <c r="W72" s="1"/>
  <c r="Y72"/>
  <c r="F73"/>
  <c r="G73" s="1"/>
  <c r="J73"/>
  <c r="K73" s="1"/>
  <c r="N73"/>
  <c r="O73" s="1"/>
  <c r="R73"/>
  <c r="S73" s="1"/>
  <c r="V73"/>
  <c r="W73" s="1"/>
  <c r="Y73"/>
  <c r="F74"/>
  <c r="J74"/>
  <c r="K74" s="1"/>
  <c r="N74"/>
  <c r="O74" s="1"/>
  <c r="R74"/>
  <c r="S74" s="1"/>
  <c r="V74"/>
  <c r="W74" s="1"/>
  <c r="Y74"/>
  <c r="F75"/>
  <c r="G75" s="1"/>
  <c r="J75"/>
  <c r="K75" s="1"/>
  <c r="N75"/>
  <c r="O75" s="1"/>
  <c r="R75"/>
  <c r="S75" s="1"/>
  <c r="V75"/>
  <c r="W75" s="1"/>
  <c r="Y75"/>
  <c r="F76"/>
  <c r="J76"/>
  <c r="K76" s="1"/>
  <c r="N76"/>
  <c r="O76" s="1"/>
  <c r="R76"/>
  <c r="S76" s="1"/>
  <c r="V76"/>
  <c r="W76" s="1"/>
  <c r="Y76"/>
  <c r="F77"/>
  <c r="G77" s="1"/>
  <c r="J77"/>
  <c r="K77" s="1"/>
  <c r="N77"/>
  <c r="O77" s="1"/>
  <c r="R77"/>
  <c r="S77" s="1"/>
  <c r="V77"/>
  <c r="W77" s="1"/>
  <c r="Y77"/>
  <c r="F78"/>
  <c r="J78"/>
  <c r="K78" s="1"/>
  <c r="N78"/>
  <c r="O78" s="1"/>
  <c r="R78"/>
  <c r="S78" s="1"/>
  <c r="V78"/>
  <c r="W78" s="1"/>
  <c r="Y78"/>
  <c r="F79"/>
  <c r="G79" s="1"/>
  <c r="J79"/>
  <c r="K79" s="1"/>
  <c r="N79"/>
  <c r="O79" s="1"/>
  <c r="R79"/>
  <c r="S79" s="1"/>
  <c r="V79"/>
  <c r="W79" s="1"/>
  <c r="Y79"/>
  <c r="F80"/>
  <c r="J80"/>
  <c r="K80" s="1"/>
  <c r="N80"/>
  <c r="O80" s="1"/>
  <c r="R80"/>
  <c r="S80" s="1"/>
  <c r="V80"/>
  <c r="W80" s="1"/>
  <c r="Y80"/>
  <c r="N81"/>
  <c r="O81" s="1"/>
  <c r="V81"/>
  <c r="W81" s="1"/>
  <c r="Y81"/>
  <c r="N82"/>
  <c r="O82" s="1"/>
  <c r="V82"/>
  <c r="W82" s="1"/>
  <c r="Y82"/>
  <c r="F83"/>
  <c r="G83" s="1"/>
  <c r="J83"/>
  <c r="K83" s="1"/>
  <c r="N83"/>
  <c r="O83" s="1"/>
  <c r="R83"/>
  <c r="S83" s="1"/>
  <c r="V83"/>
  <c r="W83" s="1"/>
  <c r="Y83"/>
  <c r="F84"/>
  <c r="J84"/>
  <c r="K84" s="1"/>
  <c r="N84"/>
  <c r="O84" s="1"/>
  <c r="R84"/>
  <c r="S84" s="1"/>
  <c r="V84"/>
  <c r="W84" s="1"/>
  <c r="Y84"/>
  <c r="F85"/>
  <c r="G85" s="1"/>
  <c r="J85"/>
  <c r="K85" s="1"/>
  <c r="N85"/>
  <c r="O85" s="1"/>
  <c r="R85"/>
  <c r="S85" s="1"/>
  <c r="V85"/>
  <c r="W85" s="1"/>
  <c r="Y85"/>
  <c r="F86"/>
  <c r="J86"/>
  <c r="K86" s="1"/>
  <c r="N86"/>
  <c r="O86" s="1"/>
  <c r="R86"/>
  <c r="S86" s="1"/>
  <c r="V86"/>
  <c r="W86" s="1"/>
  <c r="Y86"/>
  <c r="F87"/>
  <c r="G87" s="1"/>
  <c r="J87"/>
  <c r="K87" s="1"/>
  <c r="N87"/>
  <c r="O87" s="1"/>
  <c r="R87"/>
  <c r="S87" s="1"/>
  <c r="V87"/>
  <c r="W87" s="1"/>
  <c r="Y87"/>
  <c r="F88"/>
  <c r="J88"/>
  <c r="K88" s="1"/>
  <c r="N88"/>
  <c r="O88" s="1"/>
  <c r="R88"/>
  <c r="S88" s="1"/>
  <c r="V88"/>
  <c r="W88" s="1"/>
  <c r="Y88"/>
  <c r="F89"/>
  <c r="G89" s="1"/>
  <c r="J89"/>
  <c r="K89" s="1"/>
  <c r="N89"/>
  <c r="O89" s="1"/>
  <c r="R89"/>
  <c r="S89" s="1"/>
  <c r="V89"/>
  <c r="W89" s="1"/>
  <c r="Y89"/>
  <c r="F90"/>
  <c r="J90"/>
  <c r="K90" s="1"/>
  <c r="N90"/>
  <c r="O90" s="1"/>
  <c r="R90"/>
  <c r="S90" s="1"/>
  <c r="V90"/>
  <c r="W90" s="1"/>
  <c r="Y90"/>
  <c r="V91"/>
  <c r="W91" s="1"/>
  <c r="Y91"/>
  <c r="V92"/>
  <c r="W92" s="1"/>
  <c r="Y92"/>
  <c r="F93"/>
  <c r="G93" s="1"/>
  <c r="J93"/>
  <c r="K93" s="1"/>
  <c r="N93"/>
  <c r="O93" s="1"/>
  <c r="R93"/>
  <c r="S93" s="1"/>
  <c r="V93"/>
  <c r="W93" s="1"/>
  <c r="Y93"/>
  <c r="F94"/>
  <c r="J94"/>
  <c r="K94" s="1"/>
  <c r="N94"/>
  <c r="O94" s="1"/>
  <c r="R94"/>
  <c r="S94" s="1"/>
  <c r="V94"/>
  <c r="W94" s="1"/>
  <c r="Y94"/>
  <c r="F95"/>
  <c r="G95" s="1"/>
  <c r="J95"/>
  <c r="K95" s="1"/>
  <c r="N95"/>
  <c r="O95" s="1"/>
  <c r="R95"/>
  <c r="S95" s="1"/>
  <c r="V95"/>
  <c r="W95" s="1"/>
  <c r="Y95"/>
  <c r="F96"/>
  <c r="J96"/>
  <c r="K96" s="1"/>
  <c r="N96"/>
  <c r="O96" s="1"/>
  <c r="R96"/>
  <c r="S96" s="1"/>
  <c r="V96"/>
  <c r="W96" s="1"/>
  <c r="Y96"/>
  <c r="F97"/>
  <c r="G97" s="1"/>
  <c r="J97"/>
  <c r="K97" s="1"/>
  <c r="N97"/>
  <c r="O97" s="1"/>
  <c r="R97"/>
  <c r="S97" s="1"/>
  <c r="V97"/>
  <c r="W97" s="1"/>
  <c r="Y97"/>
  <c r="F98"/>
  <c r="J98"/>
  <c r="K98" s="1"/>
  <c r="N98"/>
  <c r="O98" s="1"/>
  <c r="R98"/>
  <c r="S98" s="1"/>
  <c r="V98"/>
  <c r="W98" s="1"/>
  <c r="Y98"/>
  <c r="F99"/>
  <c r="G99" s="1"/>
  <c r="J99"/>
  <c r="K99" s="1"/>
  <c r="N99"/>
  <c r="O99" s="1"/>
  <c r="R99"/>
  <c r="S99" s="1"/>
  <c r="V99"/>
  <c r="W99" s="1"/>
  <c r="Y99"/>
  <c r="F100"/>
  <c r="J100"/>
  <c r="K100" s="1"/>
  <c r="N100"/>
  <c r="O100" s="1"/>
  <c r="R100"/>
  <c r="S100" s="1"/>
  <c r="V100"/>
  <c r="W100" s="1"/>
  <c r="Y100"/>
  <c r="F101"/>
  <c r="G101" s="1"/>
  <c r="J101"/>
  <c r="K101" s="1"/>
  <c r="N101"/>
  <c r="O101" s="1"/>
  <c r="R101"/>
  <c r="S101" s="1"/>
  <c r="V101"/>
  <c r="W101" s="1"/>
  <c r="Y101"/>
  <c r="F102"/>
  <c r="J102"/>
  <c r="K102" s="1"/>
  <c r="N102"/>
  <c r="O102" s="1"/>
  <c r="R102"/>
  <c r="S102" s="1"/>
  <c r="V102"/>
  <c r="W102" s="1"/>
  <c r="Y102"/>
  <c r="F103"/>
  <c r="G103" s="1"/>
  <c r="J103"/>
  <c r="K103" s="1"/>
  <c r="N103"/>
  <c r="O103" s="1"/>
  <c r="R103"/>
  <c r="S103" s="1"/>
  <c r="V103"/>
  <c r="W103" s="1"/>
  <c r="Y103"/>
  <c r="F104"/>
  <c r="J104"/>
  <c r="K104" s="1"/>
  <c r="N104"/>
  <c r="O104" s="1"/>
  <c r="R104"/>
  <c r="S104" s="1"/>
  <c r="V104"/>
  <c r="W104" s="1"/>
  <c r="Y104"/>
  <c r="V105"/>
  <c r="W105" s="1"/>
  <c r="Y105"/>
  <c r="F106"/>
  <c r="J106"/>
  <c r="K106" s="1"/>
  <c r="N106"/>
  <c r="O106" s="1"/>
  <c r="R106"/>
  <c r="S106" s="1"/>
  <c r="V106"/>
  <c r="W106" s="1"/>
  <c r="Y106"/>
  <c r="F107"/>
  <c r="G107" s="1"/>
  <c r="J107"/>
  <c r="K107" s="1"/>
  <c r="N107"/>
  <c r="O107" s="1"/>
  <c r="R107"/>
  <c r="S107" s="1"/>
  <c r="V107"/>
  <c r="W107" s="1"/>
  <c r="Y107"/>
  <c r="F108"/>
  <c r="J108"/>
  <c r="K108" s="1"/>
  <c r="N108"/>
  <c r="O108" s="1"/>
  <c r="R108"/>
  <c r="S108" s="1"/>
  <c r="V108"/>
  <c r="W108" s="1"/>
  <c r="Y108"/>
  <c r="F109"/>
  <c r="G109" s="1"/>
  <c r="J109"/>
  <c r="K109" s="1"/>
  <c r="N109"/>
  <c r="O109" s="1"/>
  <c r="R109"/>
  <c r="S109" s="1"/>
  <c r="V109"/>
  <c r="W109" s="1"/>
  <c r="Y109"/>
  <c r="F110"/>
  <c r="J110"/>
  <c r="K110" s="1"/>
  <c r="N110"/>
  <c r="O110" s="1"/>
  <c r="R110"/>
  <c r="S110" s="1"/>
  <c r="V110"/>
  <c r="W110" s="1"/>
  <c r="Y110"/>
  <c r="F111"/>
  <c r="G111" s="1"/>
  <c r="J111"/>
  <c r="K111" s="1"/>
  <c r="N111"/>
  <c r="O111" s="1"/>
  <c r="R111"/>
  <c r="S111" s="1"/>
  <c r="V111"/>
  <c r="W111" s="1"/>
  <c r="Y111"/>
  <c r="R112"/>
  <c r="V112"/>
  <c r="W112" s="1"/>
  <c r="Y112"/>
  <c r="V113"/>
  <c r="W113" s="1"/>
  <c r="Y113"/>
  <c r="F114"/>
  <c r="J114"/>
  <c r="K114" s="1"/>
  <c r="N114"/>
  <c r="O114" s="1"/>
  <c r="R114"/>
  <c r="S114" s="1"/>
  <c r="V114"/>
  <c r="W114" s="1"/>
  <c r="Y114"/>
  <c r="F115"/>
  <c r="G115" s="1"/>
  <c r="J115"/>
  <c r="K115" s="1"/>
  <c r="N115"/>
  <c r="O115" s="1"/>
  <c r="R115"/>
  <c r="S115" s="1"/>
  <c r="V115"/>
  <c r="W115" s="1"/>
  <c r="Y115"/>
  <c r="F116"/>
  <c r="G116" s="1"/>
  <c r="J116"/>
  <c r="K116" s="1"/>
  <c r="N116"/>
  <c r="O116" s="1"/>
  <c r="R116"/>
  <c r="S116" s="1"/>
  <c r="V116"/>
  <c r="W116" s="1"/>
  <c r="Y116"/>
  <c r="N117"/>
  <c r="O117" s="1"/>
  <c r="V117"/>
  <c r="W117" s="1"/>
  <c r="Y117"/>
  <c r="F118"/>
  <c r="J118"/>
  <c r="K118" s="1"/>
  <c r="N118"/>
  <c r="O118" s="1"/>
  <c r="R118"/>
  <c r="S118" s="1"/>
  <c r="V118"/>
  <c r="W118" s="1"/>
  <c r="Y118"/>
  <c r="F119"/>
  <c r="G119" s="1"/>
  <c r="J119"/>
  <c r="K119" s="1"/>
  <c r="N119"/>
  <c r="O119" s="1"/>
  <c r="R119"/>
  <c r="S119" s="1"/>
  <c r="V119"/>
  <c r="W119" s="1"/>
  <c r="Y119"/>
  <c r="G120"/>
  <c r="J120"/>
  <c r="K120" s="1"/>
  <c r="V120"/>
  <c r="W120" s="1"/>
  <c r="Y120"/>
  <c r="F121"/>
  <c r="J121"/>
  <c r="K121" s="1"/>
  <c r="N121"/>
  <c r="O121" s="1"/>
  <c r="R121"/>
  <c r="S121" s="1"/>
  <c r="V121"/>
  <c r="W121" s="1"/>
  <c r="Y121"/>
  <c r="V122"/>
  <c r="W122" s="1"/>
  <c r="Y122"/>
  <c r="F123"/>
  <c r="G123" s="1"/>
  <c r="J123"/>
  <c r="K123" s="1"/>
  <c r="N123"/>
  <c r="O123" s="1"/>
  <c r="R123"/>
  <c r="S123" s="1"/>
  <c r="V123"/>
  <c r="W123" s="1"/>
  <c r="Y123"/>
  <c r="F124"/>
  <c r="G124" s="1"/>
  <c r="J124"/>
  <c r="K124" s="1"/>
  <c r="N124"/>
  <c r="O124" s="1"/>
  <c r="R124"/>
  <c r="S124" s="1"/>
  <c r="V124"/>
  <c r="W124" s="1"/>
  <c r="Y124"/>
  <c r="F125"/>
  <c r="G125" s="1"/>
  <c r="J125"/>
  <c r="K125" s="1"/>
  <c r="N125"/>
  <c r="O125" s="1"/>
  <c r="R125"/>
  <c r="S125" s="1"/>
  <c r="V125"/>
  <c r="W125" s="1"/>
  <c r="Y125"/>
  <c r="F126"/>
  <c r="J126"/>
  <c r="K126" s="1"/>
  <c r="N126"/>
  <c r="O126" s="1"/>
  <c r="R126"/>
  <c r="S126" s="1"/>
  <c r="V126"/>
  <c r="W126" s="1"/>
  <c r="Y126"/>
  <c r="F127"/>
  <c r="J127"/>
  <c r="K127" s="1"/>
  <c r="N127"/>
  <c r="O127" s="1"/>
  <c r="R127"/>
  <c r="S127" s="1"/>
  <c r="V127"/>
  <c r="W127" s="1"/>
  <c r="Y127"/>
  <c r="F128"/>
  <c r="G128" s="1"/>
  <c r="J128"/>
  <c r="K128" s="1"/>
  <c r="N128"/>
  <c r="O128" s="1"/>
  <c r="R128"/>
  <c r="S128" s="1"/>
  <c r="V128"/>
  <c r="W128" s="1"/>
  <c r="Y128"/>
  <c r="F129"/>
  <c r="G129" s="1"/>
  <c r="J129"/>
  <c r="K129" s="1"/>
  <c r="N129"/>
  <c r="O129" s="1"/>
  <c r="R129"/>
  <c r="S129" s="1"/>
  <c r="V129"/>
  <c r="W129" s="1"/>
  <c r="Y129"/>
  <c r="F130"/>
  <c r="J130"/>
  <c r="K130" s="1"/>
  <c r="N130"/>
  <c r="O130" s="1"/>
  <c r="R130"/>
  <c r="S130" s="1"/>
  <c r="V130"/>
  <c r="W130" s="1"/>
  <c r="Y130"/>
  <c r="F131"/>
  <c r="J131"/>
  <c r="K131" s="1"/>
  <c r="N131"/>
  <c r="O131" s="1"/>
  <c r="R131"/>
  <c r="S131" s="1"/>
  <c r="V131"/>
  <c r="W131" s="1"/>
  <c r="Y131"/>
  <c r="F132"/>
  <c r="J132"/>
  <c r="K132" s="1"/>
  <c r="N132"/>
  <c r="O132" s="1"/>
  <c r="R132"/>
  <c r="S132" s="1"/>
  <c r="V132"/>
  <c r="W132" s="1"/>
  <c r="Y132"/>
  <c r="F133"/>
  <c r="G133" s="1"/>
  <c r="J133"/>
  <c r="K133" s="1"/>
  <c r="N133"/>
  <c r="O133" s="1"/>
  <c r="R133"/>
  <c r="S133" s="1"/>
  <c r="V133"/>
  <c r="W133" s="1"/>
  <c r="Y133"/>
  <c r="F134"/>
  <c r="J134"/>
  <c r="K134" s="1"/>
  <c r="N134"/>
  <c r="O134" s="1"/>
  <c r="R134"/>
  <c r="S134" s="1"/>
  <c r="V134"/>
  <c r="W134" s="1"/>
  <c r="Y134"/>
  <c r="V135"/>
  <c r="W135" s="1"/>
  <c r="Y135"/>
  <c r="F136"/>
  <c r="G136" s="1"/>
  <c r="J136"/>
  <c r="K136" s="1"/>
  <c r="N136"/>
  <c r="O136" s="1"/>
  <c r="R136"/>
  <c r="S136" s="1"/>
  <c r="V136"/>
  <c r="W136" s="1"/>
  <c r="Y136"/>
  <c r="F137"/>
  <c r="J137"/>
  <c r="K137" s="1"/>
  <c r="N137"/>
  <c r="O137" s="1"/>
  <c r="R137"/>
  <c r="S137" s="1"/>
  <c r="V137"/>
  <c r="W137" s="1"/>
  <c r="Y137"/>
  <c r="F138"/>
  <c r="J138"/>
  <c r="K138" s="1"/>
  <c r="N138"/>
  <c r="O138" s="1"/>
  <c r="R138"/>
  <c r="S138" s="1"/>
  <c r="V138"/>
  <c r="W138" s="1"/>
  <c r="Y138"/>
  <c r="F139"/>
  <c r="J139"/>
  <c r="K139" s="1"/>
  <c r="N139"/>
  <c r="O139" s="1"/>
  <c r="R139"/>
  <c r="S139" s="1"/>
  <c r="V139"/>
  <c r="W139" s="1"/>
  <c r="Y139"/>
  <c r="F141"/>
  <c r="J141"/>
  <c r="K141" s="1"/>
  <c r="N141"/>
  <c r="O141" s="1"/>
  <c r="R141"/>
  <c r="S141" s="1"/>
  <c r="V141"/>
  <c r="W141" s="1"/>
  <c r="Y141"/>
  <c r="F142"/>
  <c r="J142"/>
  <c r="K142" s="1"/>
  <c r="N142"/>
  <c r="O142" s="1"/>
  <c r="R142"/>
  <c r="S142" s="1"/>
  <c r="V142"/>
  <c r="W142" s="1"/>
  <c r="Y142"/>
  <c r="F143"/>
  <c r="J143"/>
  <c r="K143" s="1"/>
  <c r="N143"/>
  <c r="O143" s="1"/>
  <c r="R143"/>
  <c r="S143" s="1"/>
  <c r="V143"/>
  <c r="W143" s="1"/>
  <c r="Y143"/>
  <c r="F144"/>
  <c r="J144"/>
  <c r="K144" s="1"/>
  <c r="N144"/>
  <c r="O144" s="1"/>
  <c r="R144"/>
  <c r="S144" s="1"/>
  <c r="V144"/>
  <c r="W144" s="1"/>
  <c r="Y144"/>
  <c r="F145"/>
  <c r="J145"/>
  <c r="K145" s="1"/>
  <c r="N145"/>
  <c r="O145" s="1"/>
  <c r="R145"/>
  <c r="S145" s="1"/>
  <c r="V145"/>
  <c r="W145" s="1"/>
  <c r="Y145"/>
  <c r="F146"/>
  <c r="J146"/>
  <c r="K146" s="1"/>
  <c r="N146"/>
  <c r="O146" s="1"/>
  <c r="R146"/>
  <c r="S146" s="1"/>
  <c r="V146"/>
  <c r="W146" s="1"/>
  <c r="Y146"/>
  <c r="F147"/>
  <c r="J147"/>
  <c r="K147" s="1"/>
  <c r="N147"/>
  <c r="O147" s="1"/>
  <c r="R147"/>
  <c r="S147" s="1"/>
  <c r="V147"/>
  <c r="W147" s="1"/>
  <c r="Y147"/>
  <c r="F148"/>
  <c r="J148"/>
  <c r="K148" s="1"/>
  <c r="N148"/>
  <c r="O148" s="1"/>
  <c r="R148"/>
  <c r="S148" s="1"/>
  <c r="V148"/>
  <c r="W148" s="1"/>
  <c r="Y148"/>
  <c r="F149"/>
  <c r="J149"/>
  <c r="K149" s="1"/>
  <c r="N149"/>
  <c r="O149" s="1"/>
  <c r="R149"/>
  <c r="S149" s="1"/>
  <c r="V149"/>
  <c r="W149" s="1"/>
  <c r="Y149"/>
  <c r="F150"/>
  <c r="J150"/>
  <c r="K150" s="1"/>
  <c r="N150"/>
  <c r="O150" s="1"/>
  <c r="R150"/>
  <c r="S150" s="1"/>
  <c r="V150"/>
  <c r="W150" s="1"/>
  <c r="Y150"/>
  <c r="F151"/>
  <c r="J151"/>
  <c r="K151" s="1"/>
  <c r="N151"/>
  <c r="O151" s="1"/>
  <c r="R151"/>
  <c r="S151" s="1"/>
  <c r="V151"/>
  <c r="W151" s="1"/>
  <c r="Y151"/>
  <c r="F152"/>
  <c r="J152"/>
  <c r="K152" s="1"/>
  <c r="N152"/>
  <c r="O152" s="1"/>
  <c r="R152"/>
  <c r="S152" s="1"/>
  <c r="V152"/>
  <c r="W152" s="1"/>
  <c r="Y152"/>
  <c r="F153"/>
  <c r="J153"/>
  <c r="K153" s="1"/>
  <c r="N153"/>
  <c r="O153" s="1"/>
  <c r="R153"/>
  <c r="S153" s="1"/>
  <c r="V153"/>
  <c r="W153" s="1"/>
  <c r="Y153"/>
  <c r="F154"/>
  <c r="J154"/>
  <c r="K154" s="1"/>
  <c r="N154"/>
  <c r="O154" s="1"/>
  <c r="R154"/>
  <c r="S154" s="1"/>
  <c r="V154"/>
  <c r="W154" s="1"/>
  <c r="Y154"/>
  <c r="F155"/>
  <c r="J155"/>
  <c r="K155" s="1"/>
  <c r="N155"/>
  <c r="O155" s="1"/>
  <c r="R155"/>
  <c r="S155" s="1"/>
  <c r="V155"/>
  <c r="W155" s="1"/>
  <c r="Y155"/>
  <c r="F156"/>
  <c r="J156"/>
  <c r="K156" s="1"/>
  <c r="N156"/>
  <c r="O156" s="1"/>
  <c r="R156"/>
  <c r="S156" s="1"/>
  <c r="V156"/>
  <c r="W156" s="1"/>
  <c r="Y156"/>
  <c r="F157"/>
  <c r="J157"/>
  <c r="K157" s="1"/>
  <c r="N157"/>
  <c r="O157" s="1"/>
  <c r="R157"/>
  <c r="S157" s="1"/>
  <c r="V157"/>
  <c r="W157" s="1"/>
  <c r="Y157"/>
  <c r="F158"/>
  <c r="J158"/>
  <c r="K158" s="1"/>
  <c r="N158"/>
  <c r="O158" s="1"/>
  <c r="R158"/>
  <c r="S158" s="1"/>
  <c r="V158"/>
  <c r="W158" s="1"/>
  <c r="Y158"/>
  <c r="F159"/>
  <c r="J159"/>
  <c r="K159" s="1"/>
  <c r="N159"/>
  <c r="O159" s="1"/>
  <c r="R159"/>
  <c r="S159" s="1"/>
  <c r="V159"/>
  <c r="W159" s="1"/>
  <c r="Y159"/>
  <c r="F160"/>
  <c r="J160"/>
  <c r="K160" s="1"/>
  <c r="N160"/>
  <c r="O160" s="1"/>
  <c r="R160"/>
  <c r="S160" s="1"/>
  <c r="V160"/>
  <c r="W160" s="1"/>
  <c r="Y160"/>
  <c r="F161"/>
  <c r="J161"/>
  <c r="K161" s="1"/>
  <c r="N161"/>
  <c r="O161" s="1"/>
  <c r="R161"/>
  <c r="S161" s="1"/>
  <c r="V161"/>
  <c r="W161" s="1"/>
  <c r="Y161"/>
  <c r="F162"/>
  <c r="J162"/>
  <c r="K162" s="1"/>
  <c r="N162"/>
  <c r="O162" s="1"/>
  <c r="R162"/>
  <c r="S162" s="1"/>
  <c r="V162"/>
  <c r="W162" s="1"/>
  <c r="Y162"/>
  <c r="F163"/>
  <c r="J163"/>
  <c r="K163" s="1"/>
  <c r="N163"/>
  <c r="O163" s="1"/>
  <c r="R163"/>
  <c r="S163" s="1"/>
  <c r="V163"/>
  <c r="W163" s="1"/>
  <c r="Y163"/>
  <c r="F164"/>
  <c r="J164"/>
  <c r="K164" s="1"/>
  <c r="N164"/>
  <c r="O164" s="1"/>
  <c r="R164"/>
  <c r="S164" s="1"/>
  <c r="V164"/>
  <c r="W164" s="1"/>
  <c r="Y164"/>
  <c r="V165"/>
  <c r="W165" s="1"/>
  <c r="Y165"/>
  <c r="F166"/>
  <c r="J166"/>
  <c r="K166" s="1"/>
  <c r="N166"/>
  <c r="O166" s="1"/>
  <c r="R166"/>
  <c r="S166" s="1"/>
  <c r="V166"/>
  <c r="W166" s="1"/>
  <c r="Y166"/>
  <c r="F167"/>
  <c r="J167"/>
  <c r="K167" s="1"/>
  <c r="N167"/>
  <c r="O167" s="1"/>
  <c r="R167"/>
  <c r="S167" s="1"/>
  <c r="V167"/>
  <c r="W167" s="1"/>
  <c r="Y167"/>
  <c r="F168"/>
  <c r="J168"/>
  <c r="K168" s="1"/>
  <c r="N168"/>
  <c r="O168" s="1"/>
  <c r="R168"/>
  <c r="S168" s="1"/>
  <c r="V168"/>
  <c r="W168" s="1"/>
  <c r="Y168"/>
  <c r="F169"/>
  <c r="J169"/>
  <c r="K169" s="1"/>
  <c r="N169"/>
  <c r="O169" s="1"/>
  <c r="R169"/>
  <c r="S169" s="1"/>
  <c r="V169"/>
  <c r="W169" s="1"/>
  <c r="Y169"/>
  <c r="F170"/>
  <c r="J170"/>
  <c r="K170" s="1"/>
  <c r="N170"/>
  <c r="O170" s="1"/>
  <c r="R170"/>
  <c r="S170" s="1"/>
  <c r="V170"/>
  <c r="W170" s="1"/>
  <c r="Y170"/>
  <c r="F171"/>
  <c r="J171"/>
  <c r="K171" s="1"/>
  <c r="N171"/>
  <c r="O171" s="1"/>
  <c r="R171"/>
  <c r="S171" s="1"/>
  <c r="V171"/>
  <c r="W171" s="1"/>
  <c r="Y171"/>
  <c r="F172"/>
  <c r="J172"/>
  <c r="K172" s="1"/>
  <c r="N172"/>
  <c r="O172" s="1"/>
  <c r="R172"/>
  <c r="S172" s="1"/>
  <c r="V172"/>
  <c r="W172" s="1"/>
  <c r="Y172"/>
  <c r="F173"/>
  <c r="J173"/>
  <c r="K173" s="1"/>
  <c r="N173"/>
  <c r="O173" s="1"/>
  <c r="R173"/>
  <c r="S173" s="1"/>
  <c r="V173"/>
  <c r="W173" s="1"/>
  <c r="Y173"/>
  <c r="F174"/>
  <c r="J174"/>
  <c r="K174" s="1"/>
  <c r="N174"/>
  <c r="O174" s="1"/>
  <c r="R174"/>
  <c r="S174" s="1"/>
  <c r="V174"/>
  <c r="W174" s="1"/>
  <c r="Y174"/>
  <c r="F175"/>
  <c r="J175"/>
  <c r="K175" s="1"/>
  <c r="N175"/>
  <c r="O175" s="1"/>
  <c r="R175"/>
  <c r="S175" s="1"/>
  <c r="V175"/>
  <c r="W175" s="1"/>
  <c r="Y175"/>
  <c r="F176"/>
  <c r="J176"/>
  <c r="K176" s="1"/>
  <c r="N176"/>
  <c r="O176" s="1"/>
  <c r="R176"/>
  <c r="S176" s="1"/>
  <c r="V176"/>
  <c r="W176" s="1"/>
  <c r="Y176"/>
  <c r="F177"/>
  <c r="J177"/>
  <c r="K177" s="1"/>
  <c r="N177"/>
  <c r="O177" s="1"/>
  <c r="R177"/>
  <c r="S177" s="1"/>
  <c r="V177"/>
  <c r="W177" s="1"/>
  <c r="Y177"/>
  <c r="J178"/>
  <c r="K178" s="1"/>
  <c r="N178"/>
  <c r="O178" s="1"/>
  <c r="V178"/>
  <c r="W178" s="1"/>
  <c r="Y178"/>
  <c r="J179"/>
  <c r="K179" s="1"/>
  <c r="N179"/>
  <c r="O179" s="1"/>
  <c r="R179"/>
  <c r="S179" s="1"/>
  <c r="V179"/>
  <c r="W179" s="1"/>
  <c r="Y179"/>
  <c r="F180"/>
  <c r="J180"/>
  <c r="K180" s="1"/>
  <c r="N180"/>
  <c r="O180" s="1"/>
  <c r="R180"/>
  <c r="S180" s="1"/>
  <c r="V180"/>
  <c r="W180" s="1"/>
  <c r="Y180"/>
  <c r="F181"/>
  <c r="J181"/>
  <c r="K181" s="1"/>
  <c r="N181"/>
  <c r="O181" s="1"/>
  <c r="R181"/>
  <c r="S181" s="1"/>
  <c r="V181"/>
  <c r="W181" s="1"/>
  <c r="Y181"/>
  <c r="F182"/>
  <c r="J182"/>
  <c r="K182" s="1"/>
  <c r="N182"/>
  <c r="O182" s="1"/>
  <c r="R182"/>
  <c r="S182" s="1"/>
  <c r="V182"/>
  <c r="W182" s="1"/>
  <c r="Y182"/>
  <c r="J183"/>
  <c r="K183" s="1"/>
  <c r="R183"/>
  <c r="S183" s="1"/>
  <c r="V183"/>
  <c r="W183" s="1"/>
  <c r="Y183"/>
  <c r="J184"/>
  <c r="K184" s="1"/>
  <c r="R184"/>
  <c r="S184" s="1"/>
  <c r="V184"/>
  <c r="W184" s="1"/>
  <c r="Y184"/>
  <c r="F185"/>
  <c r="J185"/>
  <c r="K185" s="1"/>
  <c r="N185"/>
  <c r="O185" s="1"/>
  <c r="R185"/>
  <c r="S185" s="1"/>
  <c r="V185"/>
  <c r="W185" s="1"/>
  <c r="Y185"/>
  <c r="F186"/>
  <c r="G186" s="1"/>
  <c r="J186"/>
  <c r="K186" s="1"/>
  <c r="N186"/>
  <c r="O186" s="1"/>
  <c r="R186"/>
  <c r="S186" s="1"/>
  <c r="V186"/>
  <c r="W186" s="1"/>
  <c r="Y186"/>
  <c r="F187"/>
  <c r="J187"/>
  <c r="K187" s="1"/>
  <c r="N187"/>
  <c r="O187" s="1"/>
  <c r="R187"/>
  <c r="S187" s="1"/>
  <c r="V187"/>
  <c r="W187" s="1"/>
  <c r="Y187"/>
  <c r="F188"/>
  <c r="G188" s="1"/>
  <c r="J188"/>
  <c r="K188" s="1"/>
  <c r="N188"/>
  <c r="O188" s="1"/>
  <c r="R188"/>
  <c r="S188" s="1"/>
  <c r="V188"/>
  <c r="W188" s="1"/>
  <c r="Y188"/>
  <c r="F189"/>
  <c r="J189"/>
  <c r="K189" s="1"/>
  <c r="N189"/>
  <c r="O189" s="1"/>
  <c r="R189"/>
  <c r="S189" s="1"/>
  <c r="V189"/>
  <c r="W189" s="1"/>
  <c r="Y189"/>
  <c r="F190"/>
  <c r="G190" s="1"/>
  <c r="J190"/>
  <c r="K190" s="1"/>
  <c r="N190"/>
  <c r="O190" s="1"/>
  <c r="R190"/>
  <c r="S190" s="1"/>
  <c r="V190"/>
  <c r="W190" s="1"/>
  <c r="Y190"/>
  <c r="F191"/>
  <c r="J191"/>
  <c r="K191" s="1"/>
  <c r="N191"/>
  <c r="O191" s="1"/>
  <c r="R191"/>
  <c r="S191" s="1"/>
  <c r="V191"/>
  <c r="W191" s="1"/>
  <c r="Y191"/>
  <c r="F192"/>
  <c r="G192" s="1"/>
  <c r="J192"/>
  <c r="K192" s="1"/>
  <c r="N192"/>
  <c r="O192" s="1"/>
  <c r="R192"/>
  <c r="S192" s="1"/>
  <c r="V192"/>
  <c r="W192" s="1"/>
  <c r="Y192"/>
  <c r="F193"/>
  <c r="G193" s="1"/>
  <c r="J193"/>
  <c r="K193" s="1"/>
  <c r="N193"/>
  <c r="O193" s="1"/>
  <c r="R193"/>
  <c r="S193" s="1"/>
  <c r="V193"/>
  <c r="W193" s="1"/>
  <c r="Y193"/>
  <c r="F194"/>
  <c r="J194"/>
  <c r="K194" s="1"/>
  <c r="N194"/>
  <c r="O194" s="1"/>
  <c r="R194"/>
  <c r="S194" s="1"/>
  <c r="V194"/>
  <c r="W194" s="1"/>
  <c r="Y194"/>
  <c r="F195"/>
  <c r="G195" s="1"/>
  <c r="J195"/>
  <c r="K195" s="1"/>
  <c r="N195"/>
  <c r="O195" s="1"/>
  <c r="R195"/>
  <c r="S195" s="1"/>
  <c r="V195"/>
  <c r="W195" s="1"/>
  <c r="Y195"/>
  <c r="F196"/>
  <c r="J196"/>
  <c r="K196" s="1"/>
  <c r="N196"/>
  <c r="O196" s="1"/>
  <c r="R196"/>
  <c r="S196" s="1"/>
  <c r="V196"/>
  <c r="W196" s="1"/>
  <c r="Y196"/>
  <c r="F198"/>
  <c r="G198" s="1"/>
  <c r="J198"/>
  <c r="K198" s="1"/>
  <c r="N198"/>
  <c r="O198" s="1"/>
  <c r="R198"/>
  <c r="S198" s="1"/>
  <c r="V198"/>
  <c r="W198" s="1"/>
  <c r="Y198"/>
  <c r="F199"/>
  <c r="J199"/>
  <c r="K199" s="1"/>
  <c r="N199"/>
  <c r="O199" s="1"/>
  <c r="R199"/>
  <c r="S199" s="1"/>
  <c r="V199"/>
  <c r="W199" s="1"/>
  <c r="Y199"/>
  <c r="F200"/>
  <c r="G200" s="1"/>
  <c r="J200"/>
  <c r="K200" s="1"/>
  <c r="N200"/>
  <c r="O200" s="1"/>
  <c r="R200"/>
  <c r="S200" s="1"/>
  <c r="V200"/>
  <c r="W200" s="1"/>
  <c r="Y200"/>
  <c r="F201"/>
  <c r="G201" s="1"/>
  <c r="J201"/>
  <c r="K201" s="1"/>
  <c r="N201"/>
  <c r="O201" s="1"/>
  <c r="R201"/>
  <c r="S201" s="1"/>
  <c r="V201"/>
  <c r="W201" s="1"/>
  <c r="Y201"/>
  <c r="F202"/>
  <c r="J202"/>
  <c r="K202" s="1"/>
  <c r="N202"/>
  <c r="O202" s="1"/>
  <c r="R202"/>
  <c r="S202" s="1"/>
  <c r="V202"/>
  <c r="W202" s="1"/>
  <c r="Y202"/>
  <c r="F203"/>
  <c r="G203" s="1"/>
  <c r="J203"/>
  <c r="K203" s="1"/>
  <c r="N203"/>
  <c r="O203" s="1"/>
  <c r="R203"/>
  <c r="S203" s="1"/>
  <c r="V203"/>
  <c r="W203" s="1"/>
  <c r="Y203"/>
  <c r="Z95" l="1"/>
  <c r="Z79"/>
  <c r="Z111"/>
  <c r="Z133"/>
  <c r="Z103"/>
  <c r="Z87"/>
  <c r="Z71"/>
  <c r="G18"/>
  <c r="AA18" s="1"/>
  <c r="Z18"/>
  <c r="Z119"/>
  <c r="Z115"/>
  <c r="Z105"/>
  <c r="Z97"/>
  <c r="Z89"/>
  <c r="Z81"/>
  <c r="Z73"/>
  <c r="Z69"/>
  <c r="Z135"/>
  <c r="Z107"/>
  <c r="Z99"/>
  <c r="Z91"/>
  <c r="Z83"/>
  <c r="Z75"/>
  <c r="Z196"/>
  <c r="Z123"/>
  <c r="Z109"/>
  <c r="Z101"/>
  <c r="Z93"/>
  <c r="Z85"/>
  <c r="Z77"/>
  <c r="Z199"/>
  <c r="AA193"/>
  <c r="AA135"/>
  <c r="Z127"/>
  <c r="G127"/>
  <c r="AA127" s="1"/>
  <c r="AA123"/>
  <c r="Z113"/>
  <c r="AA109"/>
  <c r="G199"/>
  <c r="AA199" s="1"/>
  <c r="G196"/>
  <c r="AA196" s="1"/>
  <c r="Z194"/>
  <c r="Z192"/>
  <c r="Z186"/>
  <c r="Z184"/>
  <c r="AA184"/>
  <c r="G182"/>
  <c r="AA182" s="1"/>
  <c r="Z182"/>
  <c r="Z180"/>
  <c r="G180"/>
  <c r="AA180" s="1"/>
  <c r="AA178"/>
  <c r="Z178"/>
  <c r="Z176"/>
  <c r="G176"/>
  <c r="AA176" s="1"/>
  <c r="G174"/>
  <c r="AA174" s="1"/>
  <c r="Z174"/>
  <c r="Z172"/>
  <c r="G172"/>
  <c r="AA172" s="1"/>
  <c r="G170"/>
  <c r="AA170" s="1"/>
  <c r="Z170"/>
  <c r="Z168"/>
  <c r="G168"/>
  <c r="AA168" s="1"/>
  <c r="G166"/>
  <c r="AA166" s="1"/>
  <c r="Z166"/>
  <c r="Z164"/>
  <c r="G164"/>
  <c r="AA164" s="1"/>
  <c r="G162"/>
  <c r="AA162" s="1"/>
  <c r="Z162"/>
  <c r="Z160"/>
  <c r="G160"/>
  <c r="AA160" s="1"/>
  <c r="G158"/>
  <c r="AA158" s="1"/>
  <c r="Z158"/>
  <c r="Z156"/>
  <c r="G156"/>
  <c r="AA156" s="1"/>
  <c r="G154"/>
  <c r="AA154" s="1"/>
  <c r="Z154"/>
  <c r="Z152"/>
  <c r="G152"/>
  <c r="AA152" s="1"/>
  <c r="G150"/>
  <c r="AA150" s="1"/>
  <c r="Z150"/>
  <c r="Z148"/>
  <c r="G148"/>
  <c r="AA148" s="1"/>
  <c r="G146"/>
  <c r="AA146" s="1"/>
  <c r="Z146"/>
  <c r="Z144"/>
  <c r="G144"/>
  <c r="AA144" s="1"/>
  <c r="G142"/>
  <c r="AA142" s="1"/>
  <c r="Z142"/>
  <c r="Z139"/>
  <c r="G139"/>
  <c r="AA139" s="1"/>
  <c r="G137"/>
  <c r="AA137" s="1"/>
  <c r="Z137"/>
  <c r="Z131"/>
  <c r="G131"/>
  <c r="AA131" s="1"/>
  <c r="AA125"/>
  <c r="AA195"/>
  <c r="Z202"/>
  <c r="AA200"/>
  <c r="AA190"/>
  <c r="Z188"/>
  <c r="Z121"/>
  <c r="G121"/>
  <c r="AA121" s="1"/>
  <c r="AA95"/>
  <c r="AA91"/>
  <c r="AA79"/>
  <c r="AA75"/>
  <c r="AA198"/>
  <c r="Z190"/>
  <c r="Z173"/>
  <c r="Z165"/>
  <c r="Z157"/>
  <c r="Z149"/>
  <c r="Z141"/>
  <c r="Z132"/>
  <c r="G132"/>
  <c r="AA132" s="1"/>
  <c r="Z129"/>
  <c r="Z125"/>
  <c r="G66"/>
  <c r="AA66" s="1"/>
  <c r="Z66"/>
  <c r="Z64"/>
  <c r="G64"/>
  <c r="G62"/>
  <c r="Z62"/>
  <c r="Z60"/>
  <c r="G60"/>
  <c r="AA60" s="1"/>
  <c r="G58"/>
  <c r="AA58" s="1"/>
  <c r="Z58"/>
  <c r="Z56"/>
  <c r="G56"/>
  <c r="AA56" s="1"/>
  <c r="AA54"/>
  <c r="Z54"/>
  <c r="Z52"/>
  <c r="G52"/>
  <c r="AA52" s="1"/>
  <c r="AA50"/>
  <c r="Z50"/>
  <c r="Z48"/>
  <c r="G48"/>
  <c r="AA48" s="1"/>
  <c r="AA46"/>
  <c r="Z46"/>
  <c r="Z44"/>
  <c r="G44"/>
  <c r="AA44" s="1"/>
  <c r="G42"/>
  <c r="AA42" s="1"/>
  <c r="Z42"/>
  <c r="Z40"/>
  <c r="G40"/>
  <c r="AA40" s="1"/>
  <c r="AA38"/>
  <c r="Z38"/>
  <c r="Z36"/>
  <c r="G36"/>
  <c r="AA36" s="1"/>
  <c r="G34"/>
  <c r="AA34" s="1"/>
  <c r="Z34"/>
  <c r="Z30"/>
  <c r="G30"/>
  <c r="AA30" s="1"/>
  <c r="G28"/>
  <c r="AA28" s="1"/>
  <c r="Z28"/>
  <c r="Z26"/>
  <c r="G26"/>
  <c r="AA26" s="1"/>
  <c r="G24"/>
  <c r="AA24" s="1"/>
  <c r="Z24"/>
  <c r="Z22"/>
  <c r="AA22"/>
  <c r="G20"/>
  <c r="AA20" s="1"/>
  <c r="Z20"/>
  <c r="AA136"/>
  <c r="Z117"/>
  <c r="AA117"/>
  <c r="Z41"/>
  <c r="Z23"/>
  <c r="Z84"/>
  <c r="Z116"/>
  <c r="AA203"/>
  <c r="G175"/>
  <c r="AA175" s="1"/>
  <c r="Z175"/>
  <c r="G143"/>
  <c r="AA143" s="1"/>
  <c r="Z143"/>
  <c r="Z203"/>
  <c r="G202"/>
  <c r="AA202" s="1"/>
  <c r="AA201"/>
  <c r="Z195"/>
  <c r="G194"/>
  <c r="AA194" s="1"/>
  <c r="AA188"/>
  <c r="G187"/>
  <c r="AA187" s="1"/>
  <c r="Z187"/>
  <c r="AA179"/>
  <c r="Z179"/>
  <c r="Z169"/>
  <c r="G163"/>
  <c r="AA163" s="1"/>
  <c r="Z163"/>
  <c r="Z153"/>
  <c r="G147"/>
  <c r="AA147" s="1"/>
  <c r="Z147"/>
  <c r="G134"/>
  <c r="AA134" s="1"/>
  <c r="Z134"/>
  <c r="AA129"/>
  <c r="AA122"/>
  <c r="Z122"/>
  <c r="Z120"/>
  <c r="AA116"/>
  <c r="AA115"/>
  <c r="AA113"/>
  <c r="Z108"/>
  <c r="G108"/>
  <c r="AA108" s="1"/>
  <c r="G78"/>
  <c r="AA78" s="1"/>
  <c r="Z78"/>
  <c r="G159"/>
  <c r="AA159" s="1"/>
  <c r="Z159"/>
  <c r="AA128"/>
  <c r="G118"/>
  <c r="AA118" s="1"/>
  <c r="Z118"/>
  <c r="Z201"/>
  <c r="Z198"/>
  <c r="AA192"/>
  <c r="G191"/>
  <c r="AA191" s="1"/>
  <c r="Z191"/>
  <c r="AA183"/>
  <c r="Z183"/>
  <c r="Z177"/>
  <c r="G171"/>
  <c r="AA171" s="1"/>
  <c r="Z171"/>
  <c r="Z161"/>
  <c r="G155"/>
  <c r="AA155" s="1"/>
  <c r="Z155"/>
  <c r="Z145"/>
  <c r="G138"/>
  <c r="AA138" s="1"/>
  <c r="Z138"/>
  <c r="G130"/>
  <c r="AA130" s="1"/>
  <c r="Z130"/>
  <c r="Z128"/>
  <c r="AA124"/>
  <c r="G114"/>
  <c r="AA114" s="1"/>
  <c r="Z114"/>
  <c r="AA101"/>
  <c r="AA89"/>
  <c r="G59"/>
  <c r="AA59" s="1"/>
  <c r="Z59"/>
  <c r="Z189"/>
  <c r="G189"/>
  <c r="AA189" s="1"/>
  <c r="Z181"/>
  <c r="G181"/>
  <c r="AA181" s="1"/>
  <c r="Z100"/>
  <c r="G100"/>
  <c r="AA100" s="1"/>
  <c r="Z200"/>
  <c r="Z193"/>
  <c r="AA186"/>
  <c r="Z185"/>
  <c r="G185"/>
  <c r="AA185" s="1"/>
  <c r="G167"/>
  <c r="AA167" s="1"/>
  <c r="Z167"/>
  <c r="G151"/>
  <c r="AA151" s="1"/>
  <c r="Z151"/>
  <c r="Z136"/>
  <c r="AA133"/>
  <c r="G126"/>
  <c r="AA126" s="1"/>
  <c r="Z126"/>
  <c r="Z124"/>
  <c r="AA120"/>
  <c r="AA119"/>
  <c r="G94"/>
  <c r="AA94" s="1"/>
  <c r="Z94"/>
  <c r="AA73"/>
  <c r="AA71"/>
  <c r="AA68"/>
  <c r="G177"/>
  <c r="AA177" s="1"/>
  <c r="G173"/>
  <c r="AA173" s="1"/>
  <c r="G169"/>
  <c r="AA169" s="1"/>
  <c r="AA165"/>
  <c r="G161"/>
  <c r="AA161" s="1"/>
  <c r="G157"/>
  <c r="AA157" s="1"/>
  <c r="G153"/>
  <c r="AA153" s="1"/>
  <c r="G149"/>
  <c r="AA149" s="1"/>
  <c r="G145"/>
  <c r="AA145" s="1"/>
  <c r="G141"/>
  <c r="AA141" s="1"/>
  <c r="AA111"/>
  <c r="G110"/>
  <c r="AA110" s="1"/>
  <c r="Z110"/>
  <c r="AA103"/>
  <c r="G102"/>
  <c r="AA102" s="1"/>
  <c r="Z102"/>
  <c r="Z96"/>
  <c r="G90"/>
  <c r="AA90" s="1"/>
  <c r="Z90"/>
  <c r="AA85"/>
  <c r="Z80"/>
  <c r="G74"/>
  <c r="AA74" s="1"/>
  <c r="Z74"/>
  <c r="AA51"/>
  <c r="Z51"/>
  <c r="Z112"/>
  <c r="AA112"/>
  <c r="AA105"/>
  <c r="Z104"/>
  <c r="G104"/>
  <c r="AA104" s="1"/>
  <c r="AA97"/>
  <c r="Z92"/>
  <c r="AA87"/>
  <c r="G86"/>
  <c r="AA86" s="1"/>
  <c r="Z86"/>
  <c r="AA81"/>
  <c r="Z76"/>
  <c r="AA70"/>
  <c r="Z70"/>
  <c r="G35"/>
  <c r="AA35" s="1"/>
  <c r="Z35"/>
  <c r="AA107"/>
  <c r="G106"/>
  <c r="AA106" s="1"/>
  <c r="Z106"/>
  <c r="AA99"/>
  <c r="G98"/>
  <c r="AA98" s="1"/>
  <c r="Z98"/>
  <c r="AA93"/>
  <c r="Z88"/>
  <c r="AA83"/>
  <c r="AA82"/>
  <c r="Z82"/>
  <c r="AA77"/>
  <c r="Z72"/>
  <c r="AA69"/>
  <c r="G67"/>
  <c r="AA67" s="1"/>
  <c r="Z67"/>
  <c r="G96"/>
  <c r="AA96" s="1"/>
  <c r="AA92"/>
  <c r="G88"/>
  <c r="AA88" s="1"/>
  <c r="G84"/>
  <c r="AA84" s="1"/>
  <c r="G80"/>
  <c r="AA80" s="1"/>
  <c r="G76"/>
  <c r="AA76" s="1"/>
  <c r="G72"/>
  <c r="AA72" s="1"/>
  <c r="AA62"/>
  <c r="Z61"/>
  <c r="AA61"/>
  <c r="Z53"/>
  <c r="AA53"/>
  <c r="AA47"/>
  <c r="Z47"/>
  <c r="Z37"/>
  <c r="G29"/>
  <c r="AA29" s="1"/>
  <c r="Z29"/>
  <c r="Z68"/>
  <c r="AA64"/>
  <c r="G63"/>
  <c r="AA63" s="1"/>
  <c r="Z63"/>
  <c r="G55"/>
  <c r="AA55" s="1"/>
  <c r="Z55"/>
  <c r="Z49"/>
  <c r="G43"/>
  <c r="AA43" s="1"/>
  <c r="Z43"/>
  <c r="Z33"/>
  <c r="G25"/>
  <c r="AA25" s="1"/>
  <c r="Z25"/>
  <c r="AA19"/>
  <c r="Z19"/>
  <c r="Z65"/>
  <c r="AA65"/>
  <c r="Z57"/>
  <c r="G57"/>
  <c r="AA57" s="1"/>
  <c r="Z45"/>
  <c r="G39"/>
  <c r="AA39" s="1"/>
  <c r="Z39"/>
  <c r="Z27"/>
  <c r="G21"/>
  <c r="AA21" s="1"/>
  <c r="Z21"/>
  <c r="G49"/>
  <c r="AA49" s="1"/>
  <c r="G45"/>
  <c r="AA45" s="1"/>
  <c r="G41"/>
  <c r="AA41" s="1"/>
  <c r="G37"/>
  <c r="AA37" s="1"/>
  <c r="G33"/>
  <c r="AA33" s="1"/>
  <c r="G27"/>
  <c r="AA27" s="1"/>
  <c r="G23"/>
  <c r="AA23" s="1"/>
  <c r="V19" i="11"/>
  <c r="W19" s="1"/>
  <c r="V20"/>
  <c r="W20" s="1"/>
  <c r="V21"/>
  <c r="W21" s="1"/>
  <c r="V22"/>
  <c r="W22" s="1"/>
  <c r="V23"/>
  <c r="W23" s="1"/>
  <c r="V24"/>
  <c r="W24" s="1"/>
  <c r="V25"/>
  <c r="W25" s="1"/>
  <c r="V26"/>
  <c r="W26" s="1"/>
  <c r="V27"/>
  <c r="W27" s="1"/>
  <c r="V28"/>
  <c r="W28" s="1"/>
  <c r="V29"/>
  <c r="W29" s="1"/>
  <c r="V30"/>
  <c r="W30" s="1"/>
  <c r="V31"/>
  <c r="W31" s="1"/>
  <c r="V32"/>
  <c r="W32" s="1"/>
  <c r="V33"/>
  <c r="W33" s="1"/>
  <c r="V34"/>
  <c r="W34" s="1"/>
  <c r="V35"/>
  <c r="W35" s="1"/>
  <c r="V36"/>
  <c r="W36" s="1"/>
  <c r="V37"/>
  <c r="W37" s="1"/>
  <c r="V38"/>
  <c r="W38" s="1"/>
  <c r="V39"/>
  <c r="W39" s="1"/>
  <c r="V40"/>
  <c r="W40" s="1"/>
  <c r="V41"/>
  <c r="W41" s="1"/>
  <c r="V42"/>
  <c r="W42" s="1"/>
  <c r="V43"/>
  <c r="W43" s="1"/>
  <c r="V44"/>
  <c r="W44" s="1"/>
  <c r="V45"/>
  <c r="W45" s="1"/>
  <c r="V46"/>
  <c r="W46" s="1"/>
  <c r="V47"/>
  <c r="W47" s="1"/>
  <c r="V48"/>
  <c r="W48" s="1"/>
  <c r="V49"/>
  <c r="W49" s="1"/>
  <c r="V50"/>
  <c r="W50" s="1"/>
  <c r="V51"/>
  <c r="W51" s="1"/>
  <c r="V52"/>
  <c r="W52" s="1"/>
  <c r="V53"/>
  <c r="W53" s="1"/>
  <c r="V55"/>
  <c r="W55" s="1"/>
  <c r="V56"/>
  <c r="W56" s="1"/>
  <c r="V57"/>
  <c r="W57" s="1"/>
  <c r="V58"/>
  <c r="W58" s="1"/>
  <c r="V59"/>
  <c r="W59" s="1"/>
  <c r="V60"/>
  <c r="W60" s="1"/>
  <c r="V61"/>
  <c r="W61" s="1"/>
  <c r="V62"/>
  <c r="W62" s="1"/>
  <c r="V63"/>
  <c r="W63" s="1"/>
  <c r="V64"/>
  <c r="W64" s="1"/>
  <c r="V65"/>
  <c r="W65" s="1"/>
  <c r="V66"/>
  <c r="W66" s="1"/>
  <c r="V67"/>
  <c r="W67" s="1"/>
  <c r="V68"/>
  <c r="W68" s="1"/>
  <c r="V69"/>
  <c r="W69" s="1"/>
  <c r="V70"/>
  <c r="W70" s="1"/>
  <c r="V71"/>
  <c r="W71" s="1"/>
  <c r="V72"/>
  <c r="W72" s="1"/>
  <c r="V73"/>
  <c r="W73" s="1"/>
  <c r="V74"/>
  <c r="W74" s="1"/>
  <c r="V75"/>
  <c r="W75" s="1"/>
  <c r="V76"/>
  <c r="W76" s="1"/>
  <c r="V77"/>
  <c r="W77" s="1"/>
  <c r="V78"/>
  <c r="W78" s="1"/>
  <c r="V79"/>
  <c r="W79" s="1"/>
  <c r="V80"/>
  <c r="W80" s="1"/>
  <c r="V81"/>
  <c r="W81" s="1"/>
  <c r="V82"/>
  <c r="W82" s="1"/>
  <c r="V83"/>
  <c r="W83" s="1"/>
  <c r="V84"/>
  <c r="W84" s="1"/>
  <c r="V85"/>
  <c r="W85" s="1"/>
  <c r="V86"/>
  <c r="W86" s="1"/>
  <c r="V87"/>
  <c r="W87" s="1"/>
  <c r="V88"/>
  <c r="W88" s="1"/>
  <c r="V89"/>
  <c r="W89" s="1"/>
  <c r="V90"/>
  <c r="W90" s="1"/>
  <c r="V91"/>
  <c r="W91" s="1"/>
  <c r="V92"/>
  <c r="W92" s="1"/>
  <c r="V93"/>
  <c r="W93" s="1"/>
  <c r="V94"/>
  <c r="W94" s="1"/>
  <c r="V95"/>
  <c r="W95" s="1"/>
  <c r="V96"/>
  <c r="W96" s="1"/>
  <c r="V97"/>
  <c r="W97" s="1"/>
  <c r="V98"/>
  <c r="W98" s="1"/>
  <c r="V99"/>
  <c r="W99" s="1"/>
  <c r="V100"/>
  <c r="W100" s="1"/>
  <c r="V101"/>
  <c r="W101" s="1"/>
  <c r="V102"/>
  <c r="W102" s="1"/>
  <c r="V103"/>
  <c r="W103" s="1"/>
  <c r="V104"/>
  <c r="W104" s="1"/>
  <c r="V105"/>
  <c r="W105" s="1"/>
  <c r="V106"/>
  <c r="W106" s="1"/>
  <c r="V107"/>
  <c r="W107" s="1"/>
  <c r="V108"/>
  <c r="W108" s="1"/>
  <c r="V109"/>
  <c r="W109" s="1"/>
  <c r="V110"/>
  <c r="W110" s="1"/>
  <c r="V111"/>
  <c r="W111" s="1"/>
  <c r="V112"/>
  <c r="W112" s="1"/>
  <c r="V113"/>
  <c r="W113" s="1"/>
  <c r="V114"/>
  <c r="W114" s="1"/>
  <c r="V115"/>
  <c r="W115" s="1"/>
  <c r="V116"/>
  <c r="W116" s="1"/>
  <c r="V117"/>
  <c r="W117" s="1"/>
  <c r="V118"/>
  <c r="W118" s="1"/>
  <c r="V119"/>
  <c r="W119" s="1"/>
  <c r="V120"/>
  <c r="W120" s="1"/>
  <c r="V121"/>
  <c r="W121" s="1"/>
  <c r="V123"/>
  <c r="W123" s="1"/>
  <c r="V124"/>
  <c r="W124" s="1"/>
  <c r="V125"/>
  <c r="W125" s="1"/>
  <c r="V126"/>
  <c r="W126" s="1"/>
  <c r="V127"/>
  <c r="W127" s="1"/>
  <c r="V128"/>
  <c r="W128" s="1"/>
  <c r="V129"/>
  <c r="W129" s="1"/>
  <c r="V130"/>
  <c r="W130" s="1"/>
  <c r="V131"/>
  <c r="W131" s="1"/>
  <c r="V132"/>
  <c r="W132" s="1"/>
  <c r="V133"/>
  <c r="W133" s="1"/>
  <c r="V135"/>
  <c r="W135" s="1"/>
  <c r="V136"/>
  <c r="W136" s="1"/>
  <c r="V137"/>
  <c r="W137" s="1"/>
  <c r="V138"/>
  <c r="W138" s="1"/>
  <c r="V139"/>
  <c r="W139" s="1"/>
  <c r="V140"/>
  <c r="W140" s="1"/>
  <c r="V141"/>
  <c r="W141" s="1"/>
  <c r="V142"/>
  <c r="W142" s="1"/>
  <c r="V143"/>
  <c r="W143" s="1"/>
  <c r="V144"/>
  <c r="W144" s="1"/>
  <c r="V145"/>
  <c r="W145" s="1"/>
  <c r="V146"/>
  <c r="W146" s="1"/>
  <c r="V147"/>
  <c r="W147" s="1"/>
  <c r="V148"/>
  <c r="W148" s="1"/>
  <c r="V149"/>
  <c r="W149" s="1"/>
  <c r="V150"/>
  <c r="W150" s="1"/>
  <c r="V151"/>
  <c r="W151" s="1"/>
  <c r="V152"/>
  <c r="W152" s="1"/>
  <c r="V153"/>
  <c r="W153" s="1"/>
  <c r="V154"/>
  <c r="W154" s="1"/>
  <c r="V155"/>
  <c r="W155" s="1"/>
  <c r="V156"/>
  <c r="W156" s="1"/>
  <c r="V157"/>
  <c r="W157" s="1"/>
  <c r="V158"/>
  <c r="W158" s="1"/>
  <c r="V159"/>
  <c r="W159" s="1"/>
  <c r="V160"/>
  <c r="W160" s="1"/>
  <c r="V161"/>
  <c r="W161" s="1"/>
  <c r="V162"/>
  <c r="W162" s="1"/>
  <c r="V163"/>
  <c r="W163" s="1"/>
  <c r="V164"/>
  <c r="W164" s="1"/>
  <c r="V165"/>
  <c r="W165" s="1"/>
  <c r="V166"/>
  <c r="W166" s="1"/>
  <c r="V167"/>
  <c r="W167" s="1"/>
  <c r="V168"/>
  <c r="W168" s="1"/>
  <c r="V169"/>
  <c r="W169" s="1"/>
  <c r="V170"/>
  <c r="W170" s="1"/>
  <c r="V171"/>
  <c r="W171" s="1"/>
  <c r="V172"/>
  <c r="W172" s="1"/>
  <c r="V173"/>
  <c r="W173" s="1"/>
  <c r="V174"/>
  <c r="W174" s="1"/>
  <c r="V175"/>
  <c r="W175" s="1"/>
  <c r="V176"/>
  <c r="W176" s="1"/>
  <c r="V177"/>
  <c r="W177" s="1"/>
  <c r="V178"/>
  <c r="W178" s="1"/>
  <c r="V179"/>
  <c r="W179" s="1"/>
  <c r="V180"/>
  <c r="W180" s="1"/>
  <c r="V181"/>
  <c r="W181" s="1"/>
  <c r="V182"/>
  <c r="W182" s="1"/>
  <c r="V183"/>
  <c r="W183" s="1"/>
  <c r="V184"/>
  <c r="W184" s="1"/>
  <c r="V185"/>
  <c r="W185" s="1"/>
  <c r="V186"/>
  <c r="W186" s="1"/>
  <c r="V187"/>
  <c r="W187" s="1"/>
  <c r="V188"/>
  <c r="W188" s="1"/>
  <c r="V189"/>
  <c r="W189" s="1"/>
  <c r="V190"/>
  <c r="W190" s="1"/>
  <c r="V192"/>
  <c r="W192" s="1"/>
  <c r="V193"/>
  <c r="W193" s="1"/>
  <c r="V194"/>
  <c r="W194" s="1"/>
  <c r="V195"/>
  <c r="W195" s="1"/>
  <c r="V196"/>
  <c r="W196" s="1"/>
  <c r="V197"/>
  <c r="W197" s="1"/>
  <c r="R19"/>
  <c r="S19" s="1"/>
  <c r="R20"/>
  <c r="S20" s="1"/>
  <c r="R21"/>
  <c r="S21" s="1"/>
  <c r="R22"/>
  <c r="S22" s="1"/>
  <c r="R23"/>
  <c r="S23" s="1"/>
  <c r="R24"/>
  <c r="S24" s="1"/>
  <c r="R25"/>
  <c r="S25" s="1"/>
  <c r="R26"/>
  <c r="S26" s="1"/>
  <c r="R27"/>
  <c r="S27" s="1"/>
  <c r="R28"/>
  <c r="S28" s="1"/>
  <c r="R29"/>
  <c r="S29" s="1"/>
  <c r="R30"/>
  <c r="S30" s="1"/>
  <c r="R31"/>
  <c r="S31" s="1"/>
  <c r="R32"/>
  <c r="S32" s="1"/>
  <c r="R33"/>
  <c r="S33" s="1"/>
  <c r="R34"/>
  <c r="S34" s="1"/>
  <c r="R35"/>
  <c r="S35" s="1"/>
  <c r="R36"/>
  <c r="S36" s="1"/>
  <c r="R37"/>
  <c r="S37" s="1"/>
  <c r="R38"/>
  <c r="S38" s="1"/>
  <c r="R39"/>
  <c r="S39" s="1"/>
  <c r="R40"/>
  <c r="S40" s="1"/>
  <c r="R41"/>
  <c r="S41" s="1"/>
  <c r="R42"/>
  <c r="S42" s="1"/>
  <c r="R43"/>
  <c r="S43" s="1"/>
  <c r="R44"/>
  <c r="S44" s="1"/>
  <c r="R45"/>
  <c r="S45" s="1"/>
  <c r="R46"/>
  <c r="S46" s="1"/>
  <c r="R47"/>
  <c r="S47" s="1"/>
  <c r="R48"/>
  <c r="S48" s="1"/>
  <c r="R49"/>
  <c r="S49" s="1"/>
  <c r="R50"/>
  <c r="S50" s="1"/>
  <c r="R51"/>
  <c r="S51" s="1"/>
  <c r="R52"/>
  <c r="S52" s="1"/>
  <c r="R53"/>
  <c r="S53" s="1"/>
  <c r="R55"/>
  <c r="S55" s="1"/>
  <c r="R56"/>
  <c r="S56" s="1"/>
  <c r="R57"/>
  <c r="S57" s="1"/>
  <c r="R58"/>
  <c r="S58" s="1"/>
  <c r="R59"/>
  <c r="S59" s="1"/>
  <c r="R60"/>
  <c r="S60" s="1"/>
  <c r="R61"/>
  <c r="S61" s="1"/>
  <c r="R62"/>
  <c r="S62" s="1"/>
  <c r="R63"/>
  <c r="S63" s="1"/>
  <c r="R64"/>
  <c r="S64" s="1"/>
  <c r="R65"/>
  <c r="S65" s="1"/>
  <c r="R66"/>
  <c r="S66" s="1"/>
  <c r="R67"/>
  <c r="S67" s="1"/>
  <c r="R68"/>
  <c r="S68" s="1"/>
  <c r="R69"/>
  <c r="S69" s="1"/>
  <c r="R70"/>
  <c r="S70" s="1"/>
  <c r="R71"/>
  <c r="S71" s="1"/>
  <c r="R72"/>
  <c r="S72" s="1"/>
  <c r="R73"/>
  <c r="S73" s="1"/>
  <c r="R74"/>
  <c r="S74" s="1"/>
  <c r="R75"/>
  <c r="S75" s="1"/>
  <c r="R76"/>
  <c r="S76" s="1"/>
  <c r="R77"/>
  <c r="S77" s="1"/>
  <c r="R78"/>
  <c r="S78" s="1"/>
  <c r="R79"/>
  <c r="S79" s="1"/>
  <c r="R80"/>
  <c r="S80" s="1"/>
  <c r="R81"/>
  <c r="S81" s="1"/>
  <c r="R82"/>
  <c r="S82" s="1"/>
  <c r="R83"/>
  <c r="S83" s="1"/>
  <c r="R84"/>
  <c r="S84" s="1"/>
  <c r="R85"/>
  <c r="S85" s="1"/>
  <c r="R86"/>
  <c r="S86" s="1"/>
  <c r="R87"/>
  <c r="S87" s="1"/>
  <c r="R88"/>
  <c r="S88" s="1"/>
  <c r="R89"/>
  <c r="S89" s="1"/>
  <c r="R90"/>
  <c r="S90" s="1"/>
  <c r="R91"/>
  <c r="S91" s="1"/>
  <c r="R92"/>
  <c r="S92" s="1"/>
  <c r="R93"/>
  <c r="S93" s="1"/>
  <c r="R94"/>
  <c r="S94" s="1"/>
  <c r="R95"/>
  <c r="S95" s="1"/>
  <c r="R96"/>
  <c r="S96" s="1"/>
  <c r="R97"/>
  <c r="S97" s="1"/>
  <c r="R98"/>
  <c r="S98" s="1"/>
  <c r="R99"/>
  <c r="S99" s="1"/>
  <c r="R100"/>
  <c r="S100" s="1"/>
  <c r="R101"/>
  <c r="S101" s="1"/>
  <c r="R102"/>
  <c r="S102" s="1"/>
  <c r="R103"/>
  <c r="S103" s="1"/>
  <c r="R104"/>
  <c r="S104" s="1"/>
  <c r="R105"/>
  <c r="S105" s="1"/>
  <c r="R106"/>
  <c r="S106" s="1"/>
  <c r="R107"/>
  <c r="S107" s="1"/>
  <c r="R108"/>
  <c r="S108" s="1"/>
  <c r="R109"/>
  <c r="S109" s="1"/>
  <c r="R110"/>
  <c r="S110" s="1"/>
  <c r="R111"/>
  <c r="S111" s="1"/>
  <c r="R112"/>
  <c r="S112" s="1"/>
  <c r="R113"/>
  <c r="S113" s="1"/>
  <c r="R114"/>
  <c r="S114" s="1"/>
  <c r="R115"/>
  <c r="S115" s="1"/>
  <c r="R116"/>
  <c r="S116" s="1"/>
  <c r="R117"/>
  <c r="S117" s="1"/>
  <c r="R118"/>
  <c r="S118" s="1"/>
  <c r="R119"/>
  <c r="S119" s="1"/>
  <c r="R120"/>
  <c r="S120" s="1"/>
  <c r="R121"/>
  <c r="S121" s="1"/>
  <c r="R123"/>
  <c r="S123" s="1"/>
  <c r="R124"/>
  <c r="S124" s="1"/>
  <c r="R125"/>
  <c r="S125" s="1"/>
  <c r="R126"/>
  <c r="S126" s="1"/>
  <c r="R127"/>
  <c r="S127" s="1"/>
  <c r="R128"/>
  <c r="S128" s="1"/>
  <c r="R129"/>
  <c r="S129" s="1"/>
  <c r="R130"/>
  <c r="S130" s="1"/>
  <c r="R131"/>
  <c r="S131" s="1"/>
  <c r="R132"/>
  <c r="S132" s="1"/>
  <c r="R133"/>
  <c r="S133" s="1"/>
  <c r="R135"/>
  <c r="S135" s="1"/>
  <c r="R136"/>
  <c r="S136" s="1"/>
  <c r="R137"/>
  <c r="S137" s="1"/>
  <c r="R138"/>
  <c r="S138" s="1"/>
  <c r="R139"/>
  <c r="S139" s="1"/>
  <c r="R140"/>
  <c r="S140" s="1"/>
  <c r="R141"/>
  <c r="S141" s="1"/>
  <c r="R142"/>
  <c r="S142" s="1"/>
  <c r="R143"/>
  <c r="S143" s="1"/>
  <c r="R144"/>
  <c r="S144" s="1"/>
  <c r="R145"/>
  <c r="S145" s="1"/>
  <c r="R146"/>
  <c r="S146" s="1"/>
  <c r="R147"/>
  <c r="S147" s="1"/>
  <c r="R148"/>
  <c r="S148" s="1"/>
  <c r="R149"/>
  <c r="S149" s="1"/>
  <c r="R150"/>
  <c r="S150" s="1"/>
  <c r="R151"/>
  <c r="S151" s="1"/>
  <c r="R152"/>
  <c r="S152" s="1"/>
  <c r="R153"/>
  <c r="S153" s="1"/>
  <c r="R154"/>
  <c r="S154" s="1"/>
  <c r="R155"/>
  <c r="S155" s="1"/>
  <c r="R156"/>
  <c r="S156" s="1"/>
  <c r="R157"/>
  <c r="S157" s="1"/>
  <c r="R158"/>
  <c r="S158" s="1"/>
  <c r="R159"/>
  <c r="S159" s="1"/>
  <c r="R160"/>
  <c r="S160" s="1"/>
  <c r="R161"/>
  <c r="S161" s="1"/>
  <c r="R162"/>
  <c r="S162" s="1"/>
  <c r="R163"/>
  <c r="S163" s="1"/>
  <c r="R164"/>
  <c r="S164" s="1"/>
  <c r="R165"/>
  <c r="S165" s="1"/>
  <c r="R166"/>
  <c r="S166" s="1"/>
  <c r="R167"/>
  <c r="S167" s="1"/>
  <c r="R168"/>
  <c r="S168" s="1"/>
  <c r="R169"/>
  <c r="S169" s="1"/>
  <c r="R170"/>
  <c r="S170" s="1"/>
  <c r="R171"/>
  <c r="S171" s="1"/>
  <c r="R172"/>
  <c r="S172" s="1"/>
  <c r="R173"/>
  <c r="S173" s="1"/>
  <c r="R174"/>
  <c r="S174" s="1"/>
  <c r="R175"/>
  <c r="S175" s="1"/>
  <c r="R176"/>
  <c r="S176" s="1"/>
  <c r="R177"/>
  <c r="S177" s="1"/>
  <c r="R178"/>
  <c r="S178" s="1"/>
  <c r="R179"/>
  <c r="S179" s="1"/>
  <c r="R180"/>
  <c r="S180" s="1"/>
  <c r="R181"/>
  <c r="S181" s="1"/>
  <c r="R182"/>
  <c r="S182" s="1"/>
  <c r="R183"/>
  <c r="S183" s="1"/>
  <c r="R184"/>
  <c r="S184" s="1"/>
  <c r="R185"/>
  <c r="S185" s="1"/>
  <c r="R186"/>
  <c r="S186" s="1"/>
  <c r="R187"/>
  <c r="S187" s="1"/>
  <c r="R188"/>
  <c r="S188" s="1"/>
  <c r="R189"/>
  <c r="S189" s="1"/>
  <c r="R190"/>
  <c r="S190" s="1"/>
  <c r="R192"/>
  <c r="S192" s="1"/>
  <c r="R193"/>
  <c r="S193" s="1"/>
  <c r="R194"/>
  <c r="S194" s="1"/>
  <c r="R195"/>
  <c r="S195" s="1"/>
  <c r="R196"/>
  <c r="S196" s="1"/>
  <c r="R197"/>
  <c r="S197" s="1"/>
  <c r="N19"/>
  <c r="O19" s="1"/>
  <c r="N20"/>
  <c r="O20" s="1"/>
  <c r="N21"/>
  <c r="O21" s="1"/>
  <c r="N22"/>
  <c r="O22" s="1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31"/>
  <c r="O31" s="1"/>
  <c r="N32"/>
  <c r="O32" s="1"/>
  <c r="N33"/>
  <c r="O33" s="1"/>
  <c r="N34"/>
  <c r="O34" s="1"/>
  <c r="N35"/>
  <c r="O35" s="1"/>
  <c r="N36"/>
  <c r="O36" s="1"/>
  <c r="N37"/>
  <c r="O37" s="1"/>
  <c r="N38"/>
  <c r="O38" s="1"/>
  <c r="N39"/>
  <c r="O39" s="1"/>
  <c r="N40"/>
  <c r="O40" s="1"/>
  <c r="N41"/>
  <c r="O41" s="1"/>
  <c r="N42"/>
  <c r="O42" s="1"/>
  <c r="N43"/>
  <c r="O43" s="1"/>
  <c r="N44"/>
  <c r="O44" s="1"/>
  <c r="N45"/>
  <c r="O45" s="1"/>
  <c r="N46"/>
  <c r="O46" s="1"/>
  <c r="N47"/>
  <c r="O47" s="1"/>
  <c r="N48"/>
  <c r="O48" s="1"/>
  <c r="N49"/>
  <c r="O49" s="1"/>
  <c r="N50"/>
  <c r="O50" s="1"/>
  <c r="N51"/>
  <c r="O51" s="1"/>
  <c r="N52"/>
  <c r="O52" s="1"/>
  <c r="N53"/>
  <c r="O53" s="1"/>
  <c r="N55"/>
  <c r="O55" s="1"/>
  <c r="N56"/>
  <c r="O56" s="1"/>
  <c r="N57"/>
  <c r="O57" s="1"/>
  <c r="N58"/>
  <c r="O58" s="1"/>
  <c r="N59"/>
  <c r="O59" s="1"/>
  <c r="N60"/>
  <c r="O60" s="1"/>
  <c r="N61"/>
  <c r="O61" s="1"/>
  <c r="N62"/>
  <c r="O62" s="1"/>
  <c r="N63"/>
  <c r="O63" s="1"/>
  <c r="N64"/>
  <c r="O64" s="1"/>
  <c r="N65"/>
  <c r="O65" s="1"/>
  <c r="N66"/>
  <c r="O66" s="1"/>
  <c r="N67"/>
  <c r="O67" s="1"/>
  <c r="N68"/>
  <c r="O68" s="1"/>
  <c r="N69"/>
  <c r="O69" s="1"/>
  <c r="N70"/>
  <c r="O70" s="1"/>
  <c r="N71"/>
  <c r="O71" s="1"/>
  <c r="N72"/>
  <c r="O72" s="1"/>
  <c r="N73"/>
  <c r="O73" s="1"/>
  <c r="N74"/>
  <c r="O74" s="1"/>
  <c r="N75"/>
  <c r="O75" s="1"/>
  <c r="N76"/>
  <c r="O76" s="1"/>
  <c r="N77"/>
  <c r="O77" s="1"/>
  <c r="N78"/>
  <c r="O78" s="1"/>
  <c r="N79"/>
  <c r="O79" s="1"/>
  <c r="N80"/>
  <c r="O80" s="1"/>
  <c r="N81"/>
  <c r="O81" s="1"/>
  <c r="N82"/>
  <c r="O82" s="1"/>
  <c r="N83"/>
  <c r="O83" s="1"/>
  <c r="N84"/>
  <c r="O84" s="1"/>
  <c r="N85"/>
  <c r="O85" s="1"/>
  <c r="N86"/>
  <c r="O86" s="1"/>
  <c r="N87"/>
  <c r="O87" s="1"/>
  <c r="N88"/>
  <c r="O88" s="1"/>
  <c r="N89"/>
  <c r="O89" s="1"/>
  <c r="N90"/>
  <c r="O90" s="1"/>
  <c r="N91"/>
  <c r="O91" s="1"/>
  <c r="N92"/>
  <c r="O92" s="1"/>
  <c r="N93"/>
  <c r="O93" s="1"/>
  <c r="N94"/>
  <c r="O94" s="1"/>
  <c r="N95"/>
  <c r="O95" s="1"/>
  <c r="N96"/>
  <c r="O96" s="1"/>
  <c r="N97"/>
  <c r="O97" s="1"/>
  <c r="N98"/>
  <c r="O98" s="1"/>
  <c r="N99"/>
  <c r="O99" s="1"/>
  <c r="N100"/>
  <c r="O100" s="1"/>
  <c r="N101"/>
  <c r="O101" s="1"/>
  <c r="N102"/>
  <c r="O102" s="1"/>
  <c r="N103"/>
  <c r="O103" s="1"/>
  <c r="N104"/>
  <c r="O104" s="1"/>
  <c r="N105"/>
  <c r="O105" s="1"/>
  <c r="N106"/>
  <c r="O106" s="1"/>
  <c r="N107"/>
  <c r="O107" s="1"/>
  <c r="N108"/>
  <c r="O108" s="1"/>
  <c r="N109"/>
  <c r="O109" s="1"/>
  <c r="N110"/>
  <c r="O110" s="1"/>
  <c r="N111"/>
  <c r="O111" s="1"/>
  <c r="N112"/>
  <c r="O112" s="1"/>
  <c r="N113"/>
  <c r="O113" s="1"/>
  <c r="N114"/>
  <c r="O114" s="1"/>
  <c r="N115"/>
  <c r="O115" s="1"/>
  <c r="N116"/>
  <c r="O116" s="1"/>
  <c r="N117"/>
  <c r="O117" s="1"/>
  <c r="N118"/>
  <c r="O118" s="1"/>
  <c r="N119"/>
  <c r="O119" s="1"/>
  <c r="N120"/>
  <c r="O120" s="1"/>
  <c r="N121"/>
  <c r="O121" s="1"/>
  <c r="N123"/>
  <c r="O123" s="1"/>
  <c r="N124"/>
  <c r="O124" s="1"/>
  <c r="N125"/>
  <c r="O125" s="1"/>
  <c r="N126"/>
  <c r="O126" s="1"/>
  <c r="N127"/>
  <c r="O127" s="1"/>
  <c r="N128"/>
  <c r="O128" s="1"/>
  <c r="N129"/>
  <c r="O129" s="1"/>
  <c r="N130"/>
  <c r="O130" s="1"/>
  <c r="N131"/>
  <c r="O131" s="1"/>
  <c r="N132"/>
  <c r="O132" s="1"/>
  <c r="N133"/>
  <c r="O133" s="1"/>
  <c r="N135"/>
  <c r="O135" s="1"/>
  <c r="N136"/>
  <c r="O136" s="1"/>
  <c r="N137"/>
  <c r="O137" s="1"/>
  <c r="N138"/>
  <c r="O138" s="1"/>
  <c r="N139"/>
  <c r="O139" s="1"/>
  <c r="N140"/>
  <c r="O140" s="1"/>
  <c r="N141"/>
  <c r="O141" s="1"/>
  <c r="N142"/>
  <c r="O142" s="1"/>
  <c r="N143"/>
  <c r="O143" s="1"/>
  <c r="N144"/>
  <c r="O144" s="1"/>
  <c r="N145"/>
  <c r="O145" s="1"/>
  <c r="N146"/>
  <c r="O146" s="1"/>
  <c r="N147"/>
  <c r="O147" s="1"/>
  <c r="N148"/>
  <c r="O148" s="1"/>
  <c r="N149"/>
  <c r="O149" s="1"/>
  <c r="N150"/>
  <c r="O150" s="1"/>
  <c r="N151"/>
  <c r="O151" s="1"/>
  <c r="N152"/>
  <c r="O152" s="1"/>
  <c r="N153"/>
  <c r="O153" s="1"/>
  <c r="N154"/>
  <c r="O154" s="1"/>
  <c r="N155"/>
  <c r="O155" s="1"/>
  <c r="N156"/>
  <c r="O156" s="1"/>
  <c r="N157"/>
  <c r="O157" s="1"/>
  <c r="N158"/>
  <c r="O158" s="1"/>
  <c r="N159"/>
  <c r="O159" s="1"/>
  <c r="N160"/>
  <c r="O160" s="1"/>
  <c r="N161"/>
  <c r="O161" s="1"/>
  <c r="N162"/>
  <c r="O162" s="1"/>
  <c r="N163"/>
  <c r="O163" s="1"/>
  <c r="N164"/>
  <c r="O164" s="1"/>
  <c r="N165"/>
  <c r="O165" s="1"/>
  <c r="N166"/>
  <c r="O166" s="1"/>
  <c r="N167"/>
  <c r="O167" s="1"/>
  <c r="N168"/>
  <c r="O168" s="1"/>
  <c r="N169"/>
  <c r="O169" s="1"/>
  <c r="N170"/>
  <c r="O170" s="1"/>
  <c r="N171"/>
  <c r="O171" s="1"/>
  <c r="N172"/>
  <c r="O172" s="1"/>
  <c r="N173"/>
  <c r="O173" s="1"/>
  <c r="N174"/>
  <c r="O174" s="1"/>
  <c r="N175"/>
  <c r="O175" s="1"/>
  <c r="N176"/>
  <c r="O176" s="1"/>
  <c r="N177"/>
  <c r="O177" s="1"/>
  <c r="N178"/>
  <c r="O178" s="1"/>
  <c r="N179"/>
  <c r="O179" s="1"/>
  <c r="N180"/>
  <c r="O180" s="1"/>
  <c r="N181"/>
  <c r="O181" s="1"/>
  <c r="N182"/>
  <c r="O182" s="1"/>
  <c r="N183"/>
  <c r="O183" s="1"/>
  <c r="N184"/>
  <c r="O184" s="1"/>
  <c r="N185"/>
  <c r="O185" s="1"/>
  <c r="N186"/>
  <c r="O186" s="1"/>
  <c r="N187"/>
  <c r="O187" s="1"/>
  <c r="N188"/>
  <c r="O188" s="1"/>
  <c r="N189"/>
  <c r="O189" s="1"/>
  <c r="N190"/>
  <c r="O190" s="1"/>
  <c r="N192"/>
  <c r="O192" s="1"/>
  <c r="N193"/>
  <c r="O193" s="1"/>
  <c r="N194"/>
  <c r="O194" s="1"/>
  <c r="N195"/>
  <c r="O195" s="1"/>
  <c r="N196"/>
  <c r="O196" s="1"/>
  <c r="N197"/>
  <c r="O197" s="1"/>
  <c r="J19"/>
  <c r="K19" s="1"/>
  <c r="J20"/>
  <c r="K20" s="1"/>
  <c r="J21"/>
  <c r="K21" s="1"/>
  <c r="J22"/>
  <c r="K22" s="1"/>
  <c r="J23"/>
  <c r="K23" s="1"/>
  <c r="J24"/>
  <c r="K24" s="1"/>
  <c r="J25"/>
  <c r="K25" s="1"/>
  <c r="J26"/>
  <c r="K26" s="1"/>
  <c r="J27"/>
  <c r="K27" s="1"/>
  <c r="J28"/>
  <c r="K28" s="1"/>
  <c r="J29"/>
  <c r="K29" s="1"/>
  <c r="J30"/>
  <c r="K30" s="1"/>
  <c r="J31"/>
  <c r="K31" s="1"/>
  <c r="J32"/>
  <c r="K32" s="1"/>
  <c r="J33"/>
  <c r="K33" s="1"/>
  <c r="J34"/>
  <c r="K34" s="1"/>
  <c r="J35"/>
  <c r="K35" s="1"/>
  <c r="J36"/>
  <c r="K36" s="1"/>
  <c r="J37"/>
  <c r="K37" s="1"/>
  <c r="J38"/>
  <c r="K38" s="1"/>
  <c r="J39"/>
  <c r="K39" s="1"/>
  <c r="J40"/>
  <c r="K40" s="1"/>
  <c r="J41"/>
  <c r="K41" s="1"/>
  <c r="J42"/>
  <c r="K42" s="1"/>
  <c r="J43"/>
  <c r="K43" s="1"/>
  <c r="J44"/>
  <c r="K44" s="1"/>
  <c r="J45"/>
  <c r="K45" s="1"/>
  <c r="J46"/>
  <c r="K46" s="1"/>
  <c r="J47"/>
  <c r="K47" s="1"/>
  <c r="J48"/>
  <c r="K48" s="1"/>
  <c r="J49"/>
  <c r="K49" s="1"/>
  <c r="J50"/>
  <c r="K50" s="1"/>
  <c r="J51"/>
  <c r="K51" s="1"/>
  <c r="J52"/>
  <c r="K52" s="1"/>
  <c r="J53"/>
  <c r="K53" s="1"/>
  <c r="J55"/>
  <c r="K55" s="1"/>
  <c r="J56"/>
  <c r="K56" s="1"/>
  <c r="J57"/>
  <c r="K57" s="1"/>
  <c r="J58"/>
  <c r="K58" s="1"/>
  <c r="J59"/>
  <c r="K59" s="1"/>
  <c r="J60"/>
  <c r="K60" s="1"/>
  <c r="J61"/>
  <c r="K61" s="1"/>
  <c r="J62"/>
  <c r="K62" s="1"/>
  <c r="J63"/>
  <c r="K63" s="1"/>
  <c r="J64"/>
  <c r="K64" s="1"/>
  <c r="J65"/>
  <c r="K65" s="1"/>
  <c r="J66"/>
  <c r="K66" s="1"/>
  <c r="J67"/>
  <c r="K67" s="1"/>
  <c r="J68"/>
  <c r="K68" s="1"/>
  <c r="J69"/>
  <c r="K69" s="1"/>
  <c r="J70"/>
  <c r="K70" s="1"/>
  <c r="J71"/>
  <c r="K71" s="1"/>
  <c r="J72"/>
  <c r="K72" s="1"/>
  <c r="J73"/>
  <c r="K73" s="1"/>
  <c r="J74"/>
  <c r="K74" s="1"/>
  <c r="J75"/>
  <c r="K75" s="1"/>
  <c r="J76"/>
  <c r="K76" s="1"/>
  <c r="J77"/>
  <c r="K77" s="1"/>
  <c r="J78"/>
  <c r="K78" s="1"/>
  <c r="J79"/>
  <c r="K79" s="1"/>
  <c r="J80"/>
  <c r="K80" s="1"/>
  <c r="J81"/>
  <c r="K81" s="1"/>
  <c r="J82"/>
  <c r="K82" s="1"/>
  <c r="J83"/>
  <c r="K83" s="1"/>
  <c r="J84"/>
  <c r="K84" s="1"/>
  <c r="J85"/>
  <c r="K85" s="1"/>
  <c r="J86"/>
  <c r="K86" s="1"/>
  <c r="J87"/>
  <c r="K87" s="1"/>
  <c r="J88"/>
  <c r="K88" s="1"/>
  <c r="J89"/>
  <c r="K89" s="1"/>
  <c r="J90"/>
  <c r="K90" s="1"/>
  <c r="J91"/>
  <c r="K91" s="1"/>
  <c r="J92"/>
  <c r="K92" s="1"/>
  <c r="J93"/>
  <c r="K93" s="1"/>
  <c r="J94"/>
  <c r="K94" s="1"/>
  <c r="J95"/>
  <c r="K95" s="1"/>
  <c r="J96"/>
  <c r="K96" s="1"/>
  <c r="J97"/>
  <c r="K97" s="1"/>
  <c r="J98"/>
  <c r="K98" s="1"/>
  <c r="J99"/>
  <c r="K99" s="1"/>
  <c r="J100"/>
  <c r="K100" s="1"/>
  <c r="J101"/>
  <c r="K101" s="1"/>
  <c r="J102"/>
  <c r="K102" s="1"/>
  <c r="J103"/>
  <c r="K103" s="1"/>
  <c r="J104"/>
  <c r="K104" s="1"/>
  <c r="J105"/>
  <c r="K105" s="1"/>
  <c r="J106"/>
  <c r="K106" s="1"/>
  <c r="J107"/>
  <c r="K107" s="1"/>
  <c r="J108"/>
  <c r="K108" s="1"/>
  <c r="J109"/>
  <c r="K109" s="1"/>
  <c r="J110"/>
  <c r="K110" s="1"/>
  <c r="J111"/>
  <c r="K111" s="1"/>
  <c r="J112"/>
  <c r="K112" s="1"/>
  <c r="J113"/>
  <c r="K113" s="1"/>
  <c r="J114"/>
  <c r="K114" s="1"/>
  <c r="J115"/>
  <c r="K115" s="1"/>
  <c r="J116"/>
  <c r="K116" s="1"/>
  <c r="J117"/>
  <c r="K117" s="1"/>
  <c r="J118"/>
  <c r="K118" s="1"/>
  <c r="J119"/>
  <c r="K119" s="1"/>
  <c r="J120"/>
  <c r="K120" s="1"/>
  <c r="J121"/>
  <c r="K121" s="1"/>
  <c r="J123"/>
  <c r="K123" s="1"/>
  <c r="J124"/>
  <c r="K124" s="1"/>
  <c r="J125"/>
  <c r="K125" s="1"/>
  <c r="J126"/>
  <c r="K126" s="1"/>
  <c r="J127"/>
  <c r="K127" s="1"/>
  <c r="J128"/>
  <c r="K128" s="1"/>
  <c r="J129"/>
  <c r="K129" s="1"/>
  <c r="J130"/>
  <c r="K130" s="1"/>
  <c r="J131"/>
  <c r="K131" s="1"/>
  <c r="J132"/>
  <c r="K132" s="1"/>
  <c r="J133"/>
  <c r="K133" s="1"/>
  <c r="J135"/>
  <c r="K135" s="1"/>
  <c r="J136"/>
  <c r="K136" s="1"/>
  <c r="J137"/>
  <c r="K137" s="1"/>
  <c r="J138"/>
  <c r="K138" s="1"/>
  <c r="J139"/>
  <c r="K139" s="1"/>
  <c r="J140"/>
  <c r="K140" s="1"/>
  <c r="J141"/>
  <c r="K141" s="1"/>
  <c r="J142"/>
  <c r="K142" s="1"/>
  <c r="J143"/>
  <c r="K143" s="1"/>
  <c r="J144"/>
  <c r="K144" s="1"/>
  <c r="J145"/>
  <c r="K145" s="1"/>
  <c r="J146"/>
  <c r="K146" s="1"/>
  <c r="J147"/>
  <c r="K147" s="1"/>
  <c r="J148"/>
  <c r="K148" s="1"/>
  <c r="J149"/>
  <c r="K149" s="1"/>
  <c r="J150"/>
  <c r="K150" s="1"/>
  <c r="J151"/>
  <c r="K151" s="1"/>
  <c r="J152"/>
  <c r="K152" s="1"/>
  <c r="J153"/>
  <c r="K153" s="1"/>
  <c r="J154"/>
  <c r="K154" s="1"/>
  <c r="J155"/>
  <c r="K155" s="1"/>
  <c r="J156"/>
  <c r="K156" s="1"/>
  <c r="J157"/>
  <c r="K157" s="1"/>
  <c r="J158"/>
  <c r="K158" s="1"/>
  <c r="J159"/>
  <c r="K159" s="1"/>
  <c r="J160"/>
  <c r="K160" s="1"/>
  <c r="J161"/>
  <c r="K161" s="1"/>
  <c r="J162"/>
  <c r="K162" s="1"/>
  <c r="J163"/>
  <c r="K163" s="1"/>
  <c r="J164"/>
  <c r="K164" s="1"/>
  <c r="J165"/>
  <c r="K165" s="1"/>
  <c r="J166"/>
  <c r="K166" s="1"/>
  <c r="J167"/>
  <c r="K167" s="1"/>
  <c r="J168"/>
  <c r="K168" s="1"/>
  <c r="J169"/>
  <c r="K169" s="1"/>
  <c r="J170"/>
  <c r="K170" s="1"/>
  <c r="J171"/>
  <c r="K171" s="1"/>
  <c r="J172"/>
  <c r="K172" s="1"/>
  <c r="J173"/>
  <c r="K173" s="1"/>
  <c r="J174"/>
  <c r="K174" s="1"/>
  <c r="J175"/>
  <c r="K175" s="1"/>
  <c r="J176"/>
  <c r="K176" s="1"/>
  <c r="J177"/>
  <c r="K177" s="1"/>
  <c r="J178"/>
  <c r="K178" s="1"/>
  <c r="J179"/>
  <c r="K179" s="1"/>
  <c r="J180"/>
  <c r="K180" s="1"/>
  <c r="J181"/>
  <c r="K181" s="1"/>
  <c r="J182"/>
  <c r="K182" s="1"/>
  <c r="J183"/>
  <c r="K183" s="1"/>
  <c r="J184"/>
  <c r="K184" s="1"/>
  <c r="J185"/>
  <c r="K185" s="1"/>
  <c r="J186"/>
  <c r="K186" s="1"/>
  <c r="J187"/>
  <c r="K187" s="1"/>
  <c r="J188"/>
  <c r="K188" s="1"/>
  <c r="J189"/>
  <c r="K189" s="1"/>
  <c r="J190"/>
  <c r="K190" s="1"/>
  <c r="J192"/>
  <c r="K192" s="1"/>
  <c r="J193"/>
  <c r="K193" s="1"/>
  <c r="J194"/>
  <c r="K194" s="1"/>
  <c r="J195"/>
  <c r="K195" s="1"/>
  <c r="J196"/>
  <c r="K196" s="1"/>
  <c r="J197"/>
  <c r="K197" s="1"/>
  <c r="F19"/>
  <c r="F20"/>
  <c r="F21"/>
  <c r="G21" s="1"/>
  <c r="F22"/>
  <c r="G22" s="1"/>
  <c r="F23"/>
  <c r="F24"/>
  <c r="F25"/>
  <c r="G25" s="1"/>
  <c r="F26"/>
  <c r="G26" s="1"/>
  <c r="F27"/>
  <c r="F28"/>
  <c r="F29"/>
  <c r="G29" s="1"/>
  <c r="F30"/>
  <c r="G30" s="1"/>
  <c r="F31"/>
  <c r="F32"/>
  <c r="F33"/>
  <c r="G33" s="1"/>
  <c r="F34"/>
  <c r="G34" s="1"/>
  <c r="F35"/>
  <c r="F36"/>
  <c r="F37"/>
  <c r="G37" s="1"/>
  <c r="F38"/>
  <c r="G38" s="1"/>
  <c r="F39"/>
  <c r="F40"/>
  <c r="F41"/>
  <c r="G41" s="1"/>
  <c r="F42"/>
  <c r="G42" s="1"/>
  <c r="F43"/>
  <c r="F44"/>
  <c r="F45"/>
  <c r="G45" s="1"/>
  <c r="F46"/>
  <c r="G46" s="1"/>
  <c r="F47"/>
  <c r="F48"/>
  <c r="F49"/>
  <c r="G49" s="1"/>
  <c r="F50"/>
  <c r="G50" s="1"/>
  <c r="F51"/>
  <c r="F52"/>
  <c r="F53"/>
  <c r="G53" s="1"/>
  <c r="F55"/>
  <c r="G55" s="1"/>
  <c r="F56"/>
  <c r="F57"/>
  <c r="F58"/>
  <c r="G58" s="1"/>
  <c r="F59"/>
  <c r="G59" s="1"/>
  <c r="F60"/>
  <c r="F61"/>
  <c r="F62"/>
  <c r="G62" s="1"/>
  <c r="F63"/>
  <c r="G63" s="1"/>
  <c r="F64"/>
  <c r="F65"/>
  <c r="F66"/>
  <c r="G66" s="1"/>
  <c r="F67"/>
  <c r="G67" s="1"/>
  <c r="F68"/>
  <c r="F69"/>
  <c r="F70"/>
  <c r="G70" s="1"/>
  <c r="F71"/>
  <c r="G71" s="1"/>
  <c r="F72"/>
  <c r="F73"/>
  <c r="F74"/>
  <c r="G74" s="1"/>
  <c r="F75"/>
  <c r="G75" s="1"/>
  <c r="F76"/>
  <c r="F77"/>
  <c r="F78"/>
  <c r="G78" s="1"/>
  <c r="F79"/>
  <c r="G79" s="1"/>
  <c r="F80"/>
  <c r="F81"/>
  <c r="F82"/>
  <c r="G82" s="1"/>
  <c r="F83"/>
  <c r="G83" s="1"/>
  <c r="F84"/>
  <c r="F85"/>
  <c r="F86"/>
  <c r="G86" s="1"/>
  <c r="F87"/>
  <c r="G87" s="1"/>
  <c r="F88"/>
  <c r="F89"/>
  <c r="F90"/>
  <c r="G90" s="1"/>
  <c r="F91"/>
  <c r="G91" s="1"/>
  <c r="F92"/>
  <c r="F93"/>
  <c r="F94"/>
  <c r="G94" s="1"/>
  <c r="F95"/>
  <c r="G95" s="1"/>
  <c r="F96"/>
  <c r="F97"/>
  <c r="F98"/>
  <c r="G98" s="1"/>
  <c r="F99"/>
  <c r="G99" s="1"/>
  <c r="F100"/>
  <c r="F101"/>
  <c r="F102"/>
  <c r="G102" s="1"/>
  <c r="F103"/>
  <c r="G103" s="1"/>
  <c r="F104"/>
  <c r="F105"/>
  <c r="F106"/>
  <c r="G106" s="1"/>
  <c r="F107"/>
  <c r="G107" s="1"/>
  <c r="F108"/>
  <c r="G108" s="1"/>
  <c r="F109"/>
  <c r="G109" s="1"/>
  <c r="F110"/>
  <c r="F111"/>
  <c r="G111" s="1"/>
  <c r="F112"/>
  <c r="G112" s="1"/>
  <c r="F113"/>
  <c r="G113" s="1"/>
  <c r="F114"/>
  <c r="G114" s="1"/>
  <c r="F115"/>
  <c r="G115" s="1"/>
  <c r="F116"/>
  <c r="G116" s="1"/>
  <c r="F117"/>
  <c r="G117" s="1"/>
  <c r="F118"/>
  <c r="F119"/>
  <c r="G119" s="1"/>
  <c r="F120"/>
  <c r="G120" s="1"/>
  <c r="F121"/>
  <c r="G121" s="1"/>
  <c r="F123"/>
  <c r="G123" s="1"/>
  <c r="F124"/>
  <c r="G124" s="1"/>
  <c r="F125"/>
  <c r="G125" s="1"/>
  <c r="F126"/>
  <c r="G126" s="1"/>
  <c r="F127"/>
  <c r="F128"/>
  <c r="G128" s="1"/>
  <c r="F129"/>
  <c r="G129" s="1"/>
  <c r="F130"/>
  <c r="G130" s="1"/>
  <c r="F131"/>
  <c r="G131" s="1"/>
  <c r="F132"/>
  <c r="G132" s="1"/>
  <c r="F133"/>
  <c r="G133" s="1"/>
  <c r="F135"/>
  <c r="G135" s="1"/>
  <c r="F136"/>
  <c r="F137"/>
  <c r="G137" s="1"/>
  <c r="F138"/>
  <c r="G138" s="1"/>
  <c r="F139"/>
  <c r="G139" s="1"/>
  <c r="F140"/>
  <c r="G140" s="1"/>
  <c r="F141"/>
  <c r="G141" s="1"/>
  <c r="F142"/>
  <c r="G142" s="1"/>
  <c r="F143"/>
  <c r="G143" s="1"/>
  <c r="F144"/>
  <c r="F145"/>
  <c r="G145" s="1"/>
  <c r="F146"/>
  <c r="G146" s="1"/>
  <c r="F147"/>
  <c r="G147" s="1"/>
  <c r="F148"/>
  <c r="G148" s="1"/>
  <c r="F149"/>
  <c r="G149" s="1"/>
  <c r="F150"/>
  <c r="G150" s="1"/>
  <c r="F151"/>
  <c r="G151" s="1"/>
  <c r="F152"/>
  <c r="F153"/>
  <c r="G153" s="1"/>
  <c r="F154"/>
  <c r="G154" s="1"/>
  <c r="F155"/>
  <c r="G155" s="1"/>
  <c r="F156"/>
  <c r="G156" s="1"/>
  <c r="F157"/>
  <c r="G157" s="1"/>
  <c r="F158"/>
  <c r="G158" s="1"/>
  <c r="F159"/>
  <c r="G159" s="1"/>
  <c r="F160"/>
  <c r="F161"/>
  <c r="G161" s="1"/>
  <c r="F162"/>
  <c r="G162" s="1"/>
  <c r="F163"/>
  <c r="G163" s="1"/>
  <c r="F164"/>
  <c r="G164" s="1"/>
  <c r="F165"/>
  <c r="G165" s="1"/>
  <c r="F166"/>
  <c r="G166" s="1"/>
  <c r="F167"/>
  <c r="G167" s="1"/>
  <c r="F168"/>
  <c r="F169"/>
  <c r="G169" s="1"/>
  <c r="F170"/>
  <c r="G170" s="1"/>
  <c r="F171"/>
  <c r="G171" s="1"/>
  <c r="F172"/>
  <c r="G172" s="1"/>
  <c r="F173"/>
  <c r="G173" s="1"/>
  <c r="F174"/>
  <c r="G174" s="1"/>
  <c r="F175"/>
  <c r="G175" s="1"/>
  <c r="F176"/>
  <c r="F177"/>
  <c r="G177" s="1"/>
  <c r="F178"/>
  <c r="G178" s="1"/>
  <c r="F179"/>
  <c r="G179" s="1"/>
  <c r="F180"/>
  <c r="G180" s="1"/>
  <c r="F181"/>
  <c r="G181" s="1"/>
  <c r="F182"/>
  <c r="G182" s="1"/>
  <c r="F183"/>
  <c r="G183" s="1"/>
  <c r="F184"/>
  <c r="F185"/>
  <c r="G185" s="1"/>
  <c r="F186"/>
  <c r="G186" s="1"/>
  <c r="F187"/>
  <c r="G187" s="1"/>
  <c r="F188"/>
  <c r="G188" s="1"/>
  <c r="F189"/>
  <c r="G189" s="1"/>
  <c r="F190"/>
  <c r="G190" s="1"/>
  <c r="F192"/>
  <c r="G192" s="1"/>
  <c r="F193"/>
  <c r="F194"/>
  <c r="G194" s="1"/>
  <c r="F195"/>
  <c r="G195" s="1"/>
  <c r="F196"/>
  <c r="G196" s="1"/>
  <c r="F197"/>
  <c r="G197" s="1"/>
  <c r="V18"/>
  <c r="W18" s="1"/>
  <c r="R18"/>
  <c r="S18" s="1"/>
  <c r="N18"/>
  <c r="O18" s="1"/>
  <c r="J18"/>
  <c r="K18" s="1"/>
  <c r="F18"/>
  <c r="G18" s="1"/>
  <c r="Z193" l="1"/>
  <c r="Z184"/>
  <c r="Z176"/>
  <c r="Z168"/>
  <c r="Z160"/>
  <c r="Z152"/>
  <c r="Z144"/>
  <c r="Z136"/>
  <c r="Z127"/>
  <c r="Z118"/>
  <c r="Z110"/>
  <c r="G184"/>
  <c r="G152"/>
  <c r="AA152" s="1"/>
  <c r="G118"/>
  <c r="G176"/>
  <c r="AA176" s="1"/>
  <c r="G144"/>
  <c r="G110"/>
  <c r="AA195"/>
  <c r="AA190"/>
  <c r="AA186"/>
  <c r="AA182"/>
  <c r="AA178"/>
  <c r="AA174"/>
  <c r="AA166"/>
  <c r="AA162"/>
  <c r="AA158"/>
  <c r="AA154"/>
  <c r="AA150"/>
  <c r="AA146"/>
  <c r="AA142"/>
  <c r="AA138"/>
  <c r="AA133"/>
  <c r="AA129"/>
  <c r="AA125"/>
  <c r="AA120"/>
  <c r="AA116"/>
  <c r="AA108"/>
  <c r="G168"/>
  <c r="G136"/>
  <c r="AA18"/>
  <c r="AA194"/>
  <c r="AA189"/>
  <c r="AA185"/>
  <c r="AA181"/>
  <c r="AA177"/>
  <c r="AA173"/>
  <c r="AA169"/>
  <c r="AA165"/>
  <c r="AA161"/>
  <c r="AA157"/>
  <c r="AA153"/>
  <c r="AA149"/>
  <c r="AA145"/>
  <c r="AA141"/>
  <c r="AA137"/>
  <c r="AA132"/>
  <c r="AA128"/>
  <c r="AA124"/>
  <c r="AA119"/>
  <c r="AA115"/>
  <c r="AA111"/>
  <c r="AA107"/>
  <c r="AA103"/>
  <c r="AA99"/>
  <c r="AA95"/>
  <c r="AA91"/>
  <c r="AA87"/>
  <c r="AA83"/>
  <c r="AA79"/>
  <c r="AA75"/>
  <c r="AA71"/>
  <c r="AA67"/>
  <c r="AA63"/>
  <c r="AA59"/>
  <c r="AA55"/>
  <c r="AA50"/>
  <c r="AA46"/>
  <c r="AA42"/>
  <c r="AA38"/>
  <c r="AA34"/>
  <c r="AA30"/>
  <c r="AA26"/>
  <c r="AA22"/>
  <c r="G193"/>
  <c r="G160"/>
  <c r="G127"/>
  <c r="AA197"/>
  <c r="AA188"/>
  <c r="AA172"/>
  <c r="AA148"/>
  <c r="AA140"/>
  <c r="AA131"/>
  <c r="AA123"/>
  <c r="AA114"/>
  <c r="AA106"/>
  <c r="AA90"/>
  <c r="AA82"/>
  <c r="AA66"/>
  <c r="AA49"/>
  <c r="AA41"/>
  <c r="AA25"/>
  <c r="AA180"/>
  <c r="AA164"/>
  <c r="AA156"/>
  <c r="AA98"/>
  <c r="AA74"/>
  <c r="AA58"/>
  <c r="AA33"/>
  <c r="G104"/>
  <c r="AA104" s="1"/>
  <c r="Z104"/>
  <c r="G84"/>
  <c r="AA84" s="1"/>
  <c r="Z84"/>
  <c r="G72"/>
  <c r="AA72" s="1"/>
  <c r="Z72"/>
  <c r="G60"/>
  <c r="AA60" s="1"/>
  <c r="Z60"/>
  <c r="G47"/>
  <c r="AA47" s="1"/>
  <c r="Z47"/>
  <c r="G31"/>
  <c r="AA31" s="1"/>
  <c r="Z31"/>
  <c r="G23"/>
  <c r="AA23" s="1"/>
  <c r="Z23"/>
  <c r="Z186"/>
  <c r="Z174"/>
  <c r="Z162"/>
  <c r="Z150"/>
  <c r="Z138"/>
  <c r="Z125"/>
  <c r="Z112"/>
  <c r="Z94"/>
  <c r="Z70"/>
  <c r="Z45"/>
  <c r="Z21"/>
  <c r="AA184"/>
  <c r="AA160"/>
  <c r="AA144"/>
  <c r="AA118"/>
  <c r="AA94"/>
  <c r="AA78"/>
  <c r="AA53"/>
  <c r="AA29"/>
  <c r="Z18"/>
  <c r="Z194"/>
  <c r="Z189"/>
  <c r="Z185"/>
  <c r="Z181"/>
  <c r="Z177"/>
  <c r="Z173"/>
  <c r="Z169"/>
  <c r="Z165"/>
  <c r="Z161"/>
  <c r="Z157"/>
  <c r="Z153"/>
  <c r="Z149"/>
  <c r="Z145"/>
  <c r="Z141"/>
  <c r="Z137"/>
  <c r="Z132"/>
  <c r="Z128"/>
  <c r="Z124"/>
  <c r="Z119"/>
  <c r="Z115"/>
  <c r="Z111"/>
  <c r="Z107"/>
  <c r="Z99"/>
  <c r="Z91"/>
  <c r="Z83"/>
  <c r="Z75"/>
  <c r="Z67"/>
  <c r="Z59"/>
  <c r="Z50"/>
  <c r="Z42"/>
  <c r="Z34"/>
  <c r="Z26"/>
  <c r="G96"/>
  <c r="AA96" s="1"/>
  <c r="Z96"/>
  <c r="G88"/>
  <c r="AA88" s="1"/>
  <c r="Z88"/>
  <c r="G76"/>
  <c r="AA76" s="1"/>
  <c r="Z76"/>
  <c r="G64"/>
  <c r="AA64" s="1"/>
  <c r="Z64"/>
  <c r="G56"/>
  <c r="AA56" s="1"/>
  <c r="Z56"/>
  <c r="G43"/>
  <c r="AA43" s="1"/>
  <c r="Z43"/>
  <c r="G35"/>
  <c r="AA35" s="1"/>
  <c r="Z35"/>
  <c r="G27"/>
  <c r="AA27" s="1"/>
  <c r="Z27"/>
  <c r="G19"/>
  <c r="AA19" s="1"/>
  <c r="Z19"/>
  <c r="Z195"/>
  <c r="Z190"/>
  <c r="Z182"/>
  <c r="Z178"/>
  <c r="Z170"/>
  <c r="Z166"/>
  <c r="Z158"/>
  <c r="Z154"/>
  <c r="Z146"/>
  <c r="Z142"/>
  <c r="Z133"/>
  <c r="Z129"/>
  <c r="Z120"/>
  <c r="Z116"/>
  <c r="Z108"/>
  <c r="Z102"/>
  <c r="Z86"/>
  <c r="Z78"/>
  <c r="Z62"/>
  <c r="Z53"/>
  <c r="Z37"/>
  <c r="Z29"/>
  <c r="AA193"/>
  <c r="AA168"/>
  <c r="AA136"/>
  <c r="AA127"/>
  <c r="AA110"/>
  <c r="AA102"/>
  <c r="AA86"/>
  <c r="AA70"/>
  <c r="AA62"/>
  <c r="AA45"/>
  <c r="AA37"/>
  <c r="AA21"/>
  <c r="Z197"/>
  <c r="Z188"/>
  <c r="Z180"/>
  <c r="Z172"/>
  <c r="Z164"/>
  <c r="Z156"/>
  <c r="Z148"/>
  <c r="Z140"/>
  <c r="Z131"/>
  <c r="Z123"/>
  <c r="Z114"/>
  <c r="Z106"/>
  <c r="Z98"/>
  <c r="Z90"/>
  <c r="Z82"/>
  <c r="Z74"/>
  <c r="Z66"/>
  <c r="Z58"/>
  <c r="Z49"/>
  <c r="Z41"/>
  <c r="Z33"/>
  <c r="Z25"/>
  <c r="AA170"/>
  <c r="AA112"/>
  <c r="G100"/>
  <c r="AA100" s="1"/>
  <c r="Z100"/>
  <c r="G92"/>
  <c r="AA92" s="1"/>
  <c r="Z92"/>
  <c r="G80"/>
  <c r="AA80" s="1"/>
  <c r="Z80"/>
  <c r="G68"/>
  <c r="AA68" s="1"/>
  <c r="Z68"/>
  <c r="G51"/>
  <c r="AA51" s="1"/>
  <c r="Z51"/>
  <c r="G39"/>
  <c r="AA39" s="1"/>
  <c r="Z39"/>
  <c r="AA196"/>
  <c r="AA192"/>
  <c r="AA187"/>
  <c r="AA183"/>
  <c r="AA179"/>
  <c r="AA175"/>
  <c r="AA171"/>
  <c r="AA167"/>
  <c r="AA163"/>
  <c r="AA159"/>
  <c r="AA155"/>
  <c r="AA151"/>
  <c r="AA147"/>
  <c r="AA143"/>
  <c r="AA139"/>
  <c r="AA135"/>
  <c r="AA130"/>
  <c r="AA126"/>
  <c r="AA121"/>
  <c r="AA117"/>
  <c r="AA113"/>
  <c r="AA109"/>
  <c r="G105"/>
  <c r="AA105" s="1"/>
  <c r="Z105"/>
  <c r="G101"/>
  <c r="AA101" s="1"/>
  <c r="Z101"/>
  <c r="G97"/>
  <c r="AA97" s="1"/>
  <c r="Z97"/>
  <c r="G93"/>
  <c r="AA93" s="1"/>
  <c r="Z93"/>
  <c r="G89"/>
  <c r="AA89" s="1"/>
  <c r="Z89"/>
  <c r="G85"/>
  <c r="AA85" s="1"/>
  <c r="Z85"/>
  <c r="G81"/>
  <c r="AA81" s="1"/>
  <c r="Z81"/>
  <c r="G77"/>
  <c r="AA77" s="1"/>
  <c r="Z77"/>
  <c r="G73"/>
  <c r="AA73" s="1"/>
  <c r="Z73"/>
  <c r="G69"/>
  <c r="AA69" s="1"/>
  <c r="Z69"/>
  <c r="G65"/>
  <c r="AA65" s="1"/>
  <c r="Z65"/>
  <c r="G61"/>
  <c r="AA61" s="1"/>
  <c r="Z61"/>
  <c r="G57"/>
  <c r="AA57" s="1"/>
  <c r="Z57"/>
  <c r="G52"/>
  <c r="AA52" s="1"/>
  <c r="Z52"/>
  <c r="G48"/>
  <c r="AA48" s="1"/>
  <c r="Z48"/>
  <c r="G44"/>
  <c r="AA44" s="1"/>
  <c r="Z44"/>
  <c r="G40"/>
  <c r="AA40" s="1"/>
  <c r="Z40"/>
  <c r="G36"/>
  <c r="AA36" s="1"/>
  <c r="Z36"/>
  <c r="G32"/>
  <c r="AA32" s="1"/>
  <c r="Z32"/>
  <c r="G28"/>
  <c r="AA28" s="1"/>
  <c r="Z28"/>
  <c r="G24"/>
  <c r="AA24" s="1"/>
  <c r="Z24"/>
  <c r="G20"/>
  <c r="AA20" s="1"/>
  <c r="Z20"/>
  <c r="Z196"/>
  <c r="Z192"/>
  <c r="Z187"/>
  <c r="Z183"/>
  <c r="Z179"/>
  <c r="Z175"/>
  <c r="Z171"/>
  <c r="Z167"/>
  <c r="Z163"/>
  <c r="Z159"/>
  <c r="Z155"/>
  <c r="Z151"/>
  <c r="Z147"/>
  <c r="Z143"/>
  <c r="Z139"/>
  <c r="Z135"/>
  <c r="Z130"/>
  <c r="Z126"/>
  <c r="Z121"/>
  <c r="Z117"/>
  <c r="Z113"/>
  <c r="Z109"/>
  <c r="Z103"/>
  <c r="Z95"/>
  <c r="Z87"/>
  <c r="Z79"/>
  <c r="Z71"/>
  <c r="Z63"/>
  <c r="Z55"/>
  <c r="Z46"/>
  <c r="Z38"/>
  <c r="Z30"/>
  <c r="Z22"/>
  <c r="Y197"/>
  <c r="Y196"/>
  <c r="Y195"/>
  <c r="Y194"/>
  <c r="Y193"/>
  <c r="Y192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3"/>
  <c r="Y132"/>
  <c r="Y131"/>
  <c r="Y130"/>
  <c r="Y129"/>
  <c r="Y128"/>
  <c r="Y127"/>
  <c r="Y126"/>
  <c r="Y125"/>
  <c r="Y124"/>
  <c r="Y123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</calcChain>
</file>

<file path=xl/sharedStrings.xml><?xml version="1.0" encoding="utf-8"?>
<sst xmlns="http://schemas.openxmlformats.org/spreadsheetml/2006/main" count="6326" uniqueCount="369">
  <si>
    <t>LITER</t>
  </si>
  <si>
    <t>AMMIOTIC STICK</t>
  </si>
  <si>
    <t>ROLL</t>
  </si>
  <si>
    <t>BATTERY AA</t>
  </si>
  <si>
    <t>BATTERY BIG</t>
  </si>
  <si>
    <t>BATTERY MEDIUM</t>
  </si>
  <si>
    <t>BLOOD SET</t>
  </si>
  <si>
    <t>BURN PACK</t>
  </si>
  <si>
    <t>PACK</t>
  </si>
  <si>
    <t>CHERRY BALLS     5PCS/PACK</t>
  </si>
  <si>
    <t>CORD CLAMP</t>
  </si>
  <si>
    <t>BOX</t>
  </si>
  <si>
    <t>COTTON PLEDGET</t>
  </si>
  <si>
    <t>CUTASEPT</t>
  </si>
  <si>
    <t>DAFILON 4-0</t>
  </si>
  <si>
    <t>DIGITAL THERMOMETER</t>
  </si>
  <si>
    <t>DISP. NEEDLE G-19     100 PCS/BOX</t>
  </si>
  <si>
    <t>DISP. NEEDLE G-22     100 PCS/BOX</t>
  </si>
  <si>
    <t>DISP. NEEDLE G-23     100 PCS/BOX</t>
  </si>
  <si>
    <t>DISP. NEEDLE G-24     100 PCS/BOX</t>
  </si>
  <si>
    <t>DISP. NEEDLE G-25     100 PCS/BOX</t>
  </si>
  <si>
    <t>DISP. NEEDLE G-26     100 PCS/BOX</t>
  </si>
  <si>
    <t>ECG PAPER [SCHILLER] 90X90</t>
  </si>
  <si>
    <t>ECG PAPER 50X30</t>
  </si>
  <si>
    <t>ECG PAPER 63X30</t>
  </si>
  <si>
    <t>FACEMASK     50 PCS/BOX</t>
  </si>
  <si>
    <t>FORMALIN</t>
  </si>
  <si>
    <t>GAL</t>
  </si>
  <si>
    <t>GAUZE DRESSING 24X20 MESH 36 YARD</t>
  </si>
  <si>
    <t>GLOVES STERILE 6.5   50 PAIRS/BOX</t>
  </si>
  <si>
    <t>PAIR</t>
  </si>
  <si>
    <t>GLOVES STERILE 7      50 PAIRS/BOX</t>
  </si>
  <si>
    <t>GLOVES STERILE 7.5   50 PAIRS/BOX</t>
  </si>
  <si>
    <t>GLOVES UNSTERILE [L]</t>
  </si>
  <si>
    <t>GLOVES UNSTERILE [M]</t>
  </si>
  <si>
    <t>GLOVES UNSTERILE [S]</t>
  </si>
  <si>
    <t>LIQUID SOAP</t>
  </si>
  <si>
    <t>LUBRICATING GEL</t>
  </si>
  <si>
    <t>TUBE</t>
  </si>
  <si>
    <t>N95 MASK</t>
  </si>
  <si>
    <t>NEOTAPE/LEUKOPLAST 1"</t>
  </si>
  <si>
    <t>PETROLIUM JELLY</t>
  </si>
  <si>
    <t>PLASTER 1"         12 PCS/BOX</t>
  </si>
  <si>
    <t>PLASTER 1/2"     24 PCS/BOX</t>
  </si>
  <si>
    <t>POVIDONE 10%</t>
  </si>
  <si>
    <t>POWDERED SOAP     3 CUPS/1 KILO</t>
  </si>
  <si>
    <t>KILO</t>
  </si>
  <si>
    <t>PPE</t>
  </si>
  <si>
    <t>ROLLED GAUZE     1PC/PACK</t>
  </si>
  <si>
    <t>RUBBER TUBING 1/4 X 1/16</t>
  </si>
  <si>
    <t>RUBBER TUBING 1/8 X 1/32</t>
  </si>
  <si>
    <t>SHARP COLLECTOR</t>
  </si>
  <si>
    <t>SILK SUTURE 2-0 STERILE</t>
  </si>
  <si>
    <t>SILK SUTURE 3-0 STERILE</t>
  </si>
  <si>
    <t>STERILE BOTTLE 1L</t>
  </si>
  <si>
    <t>STERILE WATER 1L</t>
  </si>
  <si>
    <t>STERILE WATER 500CC</t>
  </si>
  <si>
    <t>STERSOL SOLUTION</t>
  </si>
  <si>
    <t>STRAIGHT CATHETER FR.12</t>
  </si>
  <si>
    <t>STRAIGHT CATHETER FR.14</t>
  </si>
  <si>
    <t>STRAIGHT CATHETER FR.16</t>
  </si>
  <si>
    <t>SURGICAL BLADE #11   100 PCS/BOX</t>
  </si>
  <si>
    <t>SURGICAL BLADE #15   100 PCS/BOX</t>
  </si>
  <si>
    <t>SURGICAL BLADE #21   100 PCS/BOX</t>
  </si>
  <si>
    <t>TONGUE DEPPRESOR   100 PCS/BOX</t>
  </si>
  <si>
    <t>TORNIQUET</t>
  </si>
  <si>
    <t>URINALS PLASTIC</t>
  </si>
  <si>
    <t>ZONROX</t>
  </si>
  <si>
    <t>BOND PAPER [LONG]</t>
  </si>
  <si>
    <t>REAM</t>
  </si>
  <si>
    <t>BOND PAPER [SHORT]</t>
  </si>
  <si>
    <t>BULLDOG CLIP</t>
  </si>
  <si>
    <t>CALCULATOR</t>
  </si>
  <si>
    <t>CARTOLINA [1/4]</t>
  </si>
  <si>
    <t>CORRECTION FLUID</t>
  </si>
  <si>
    <t>DATA FOLDER RING</t>
  </si>
  <si>
    <t>ENVELOPE BROWN [LONG]</t>
  </si>
  <si>
    <t>ENVELOPE BROWN [SHORT]</t>
  </si>
  <si>
    <t>ERASER</t>
  </si>
  <si>
    <t>FILING BOX</t>
  </si>
  <si>
    <t>FOLDER [LONG]</t>
  </si>
  <si>
    <t>FOLDER [SHORT]</t>
  </si>
  <si>
    <t>INDEX CARD</t>
  </si>
  <si>
    <t>MASKING TAPE</t>
  </si>
  <si>
    <t>PAPER CLIP     100 PCS/BOX</t>
  </si>
  <si>
    <t>PENCIL</t>
  </si>
  <si>
    <t>PERMANENT MARKER</t>
  </si>
  <si>
    <t>RECORD BOOK 300 PAGES</t>
  </si>
  <si>
    <t>RECORD BOOK 500 PAGES</t>
  </si>
  <si>
    <t>RUBBER BAND</t>
  </si>
  <si>
    <t>RULER 12" PLASTIC</t>
  </si>
  <si>
    <t>SCISSORS</t>
  </si>
  <si>
    <t>SIGN PEN</t>
  </si>
  <si>
    <t>STAMP PAD</t>
  </si>
  <si>
    <t>STAPLE WIRE     24 PCS/BOX</t>
  </si>
  <si>
    <t>TPR GRAPH</t>
  </si>
  <si>
    <t>WHITE GLUE</t>
  </si>
  <si>
    <t>WHITEBOARD MARKER</t>
  </si>
  <si>
    <t>PC</t>
  </si>
  <si>
    <t>TOTAL</t>
  </si>
  <si>
    <t>C</t>
  </si>
  <si>
    <t>RS</t>
  </si>
  <si>
    <t>I</t>
  </si>
  <si>
    <t>R</t>
  </si>
  <si>
    <t>BOT</t>
  </si>
  <si>
    <t>LEGEND:</t>
  </si>
  <si>
    <t xml:space="preserve">RS - Remaining Stock </t>
  </si>
  <si>
    <t>I - Issued</t>
  </si>
  <si>
    <t>R - Received</t>
  </si>
  <si>
    <t>C - Consumed</t>
  </si>
  <si>
    <t>BATTERY AAA</t>
  </si>
  <si>
    <t>GAUZE PAD 2X2</t>
  </si>
  <si>
    <t>STERILE BOTTLE 250CC</t>
  </si>
  <si>
    <t>BIN CARD</t>
  </si>
  <si>
    <t>SCOTCH TAPE</t>
  </si>
  <si>
    <t>CORRECTION TAPE</t>
  </si>
  <si>
    <t>STERILE BOTTLE 500CC</t>
  </si>
  <si>
    <t>MONTH, YEAR</t>
  </si>
  <si>
    <t>WARD/OPD/OFFICE</t>
  </si>
  <si>
    <t xml:space="preserve">WEEK 2
</t>
  </si>
  <si>
    <t xml:space="preserve">WEEK 3
</t>
  </si>
  <si>
    <t xml:space="preserve">WEEK 4
</t>
  </si>
  <si>
    <t xml:space="preserve">WEEK 5
</t>
  </si>
  <si>
    <t xml:space="preserve">WEEK 1
</t>
  </si>
  <si>
    <t>UNIT</t>
  </si>
  <si>
    <t>DATE</t>
  </si>
  <si>
    <t>DISPOSABLE RAZOR</t>
  </si>
  <si>
    <t>STERILE WATER 250CC</t>
  </si>
  <si>
    <t>PLASTIC POUCH 12MM</t>
  </si>
  <si>
    <t>PLASTIC POUCH 8MM</t>
  </si>
  <si>
    <t>ULTRASOUND GEL</t>
  </si>
  <si>
    <t>COTTONBALLS UNSTERILE 1600PCS/PCK</t>
  </si>
  <si>
    <t>DISP. SYRINGE 1ML      100 PCS/BOX</t>
  </si>
  <si>
    <t>DISP. SYRINGE 2.5ML   100 PCS/BOX</t>
  </si>
  <si>
    <t>DISP. SYRINGE 3ML      100 PCS/BOX</t>
  </si>
  <si>
    <t>DISP. SYRINGE 5ML      100 PCS/BOX</t>
  </si>
  <si>
    <t>DISP. SYRINGE 10ML    100 PCS/BOX</t>
  </si>
  <si>
    <t>DISP. SYRINGE 20ML    40 PCS/BOX</t>
  </si>
  <si>
    <t>DISP. SYRINGE 50ML    20 PCS/BOX</t>
  </si>
  <si>
    <t>KELLY PAD</t>
  </si>
  <si>
    <t>SILK 2-0 UNSTERILE</t>
  </si>
  <si>
    <t>BASIN [WHITE]</t>
  </si>
  <si>
    <t>BACTIGEL     1L/PLASTIC BOTTLE</t>
  </si>
  <si>
    <t>BED PAN BLUE</t>
  </si>
  <si>
    <t>PILLOW PUFF-UP</t>
  </si>
  <si>
    <t>SURGICAL CAP     100 PCS/PACK</t>
  </si>
  <si>
    <t>ALCOHOL 70%     4L/1 GAL</t>
  </si>
  <si>
    <t>AUTOCLAVE TAPE     1"</t>
  </si>
  <si>
    <t>CALIBRATED GLASS [GREEN]</t>
  </si>
  <si>
    <t>CALIBRATED GLASS [YELLOW]</t>
  </si>
  <si>
    <t>CONDOM [TRUST]</t>
  </si>
  <si>
    <t>DISP. NEEDLE G-20     100 PCS/BOX</t>
  </si>
  <si>
    <t>ID TAG ADULT              100 PCS/BOX</t>
  </si>
  <si>
    <t>ID TAG PEDIA [BLUE]     100 PCS/BOX</t>
  </si>
  <si>
    <t>ID TAG PEDIA [PINK]      100 PCS/BOX</t>
  </si>
  <si>
    <t>IV STARTER PACK</t>
  </si>
  <si>
    <t>LANCET [BLD PRICKER]     200 PCS/BOX</t>
  </si>
  <si>
    <t>LARYNGOSCOPE BULB [ADULT]</t>
  </si>
  <si>
    <t>LARYNGOSCOPE BULB [PEDIA]</t>
  </si>
  <si>
    <t>PLASTER 2"         6 PCS/BOX</t>
  </si>
  <si>
    <t>PLASTIC POUCH 2MM</t>
  </si>
  <si>
    <t>PLASTIC POUCH 4MM</t>
  </si>
  <si>
    <t>PLASTIC POUCH 6MM</t>
  </si>
  <si>
    <t>YARD</t>
  </si>
  <si>
    <t>SUTURING NEEDLE CUTTING NO. 10</t>
  </si>
  <si>
    <t>SUTURING NEEDLE CUTTING NO. 12</t>
  </si>
  <si>
    <t>SUTURING NEEDLE CUTTING NO. 14</t>
  </si>
  <si>
    <t>SUTURING NEEDLE CUTTING NO. 16</t>
  </si>
  <si>
    <t>SUTURING NEEDLE ROUND NO. 10</t>
  </si>
  <si>
    <t>SUTURING NEEDLE ROUND NO. 12</t>
  </si>
  <si>
    <t>SUTURING NEEDLE ROUND NO. 14</t>
  </si>
  <si>
    <t>SUTURING NEEDLE ROUND NO. 16</t>
  </si>
  <si>
    <t>SUTURING NEEDLE ROUND NO. 20</t>
  </si>
  <si>
    <t>SUTURES</t>
  </si>
  <si>
    <t>CHROMIC 1-0, ROUND NEEDLE</t>
  </si>
  <si>
    <t>CHROMIC 3-0, ROUND NEEDLE</t>
  </si>
  <si>
    <t>MONOCRYL 3-0, TAPER</t>
  </si>
  <si>
    <t>MONOCRYL 4-0, CUTTING NEEDLE</t>
  </si>
  <si>
    <t>NYLON 3-0, CUTTING NEEDLE</t>
  </si>
  <si>
    <t>NYLON 4-0, CUTTING NEEDLE</t>
  </si>
  <si>
    <t>NYLON 5-0, CUTTING [DACLON]</t>
  </si>
  <si>
    <t>NYLON 6-0</t>
  </si>
  <si>
    <t>PLAIN 2-0</t>
  </si>
  <si>
    <t>POLYPROPYLENE MESH 3x5</t>
  </si>
  <si>
    <t>PROLENE 3-0, TAPER</t>
  </si>
  <si>
    <t>PROLENE 6-0, TAPER</t>
  </si>
  <si>
    <t>SILK 0, STRANDS</t>
  </si>
  <si>
    <t>SILK 3-0, ROUND NEEDLE</t>
  </si>
  <si>
    <t>SILK 3-0, STRANDS</t>
  </si>
  <si>
    <t>SILK 4-0, STRANDS</t>
  </si>
  <si>
    <t>SURGICRYL 2-0, RAPID [TAPERCUT]</t>
  </si>
  <si>
    <t>SURGICRYL 5-0, CUTTING NEEDLE</t>
  </si>
  <si>
    <t>SURGICRYL 6-0, CUTTING NEEDLE</t>
  </si>
  <si>
    <t>VICRYL 0, ROUND NEEDLE</t>
  </si>
  <si>
    <t>VICRYL 2-0, ROUND NEEDLE</t>
  </si>
  <si>
    <t>VICRYL 3-0, ROUND NEEDLE</t>
  </si>
  <si>
    <t>VICRYL 4-0, CUTTING NEEDLE</t>
  </si>
  <si>
    <t>CARBON PAPER [LONG]</t>
  </si>
  <si>
    <t>CARBON PAPER [SHORT]</t>
  </si>
  <si>
    <t>CHART COVER</t>
  </si>
  <si>
    <t>CLIPBOARD</t>
  </si>
  <si>
    <t>STOCK CARD</t>
  </si>
  <si>
    <t>JAR</t>
  </si>
  <si>
    <t>MEDICINE CUP ADULT</t>
  </si>
  <si>
    <t>MEDICINE CUP PEDIA</t>
  </si>
  <si>
    <t>COTTON APPLICATOR     100 PCS/BOX</t>
  </si>
  <si>
    <t>STERILE CB             5 PCS/PACK</t>
  </si>
  <si>
    <t>STERILE OS 4X4     5 PCS/PACK</t>
  </si>
  <si>
    <t>NO.</t>
  </si>
  <si>
    <t>MEDICAL SUPPLIES/
OFFICE SUPPLIES</t>
  </si>
  <si>
    <t>ZONROX/ CLEAN ROX</t>
  </si>
  <si>
    <t>SUCTION TUBNG WITH TIP</t>
  </si>
  <si>
    <t>STERILE OS 4X4     5PCS/PACK</t>
  </si>
  <si>
    <t>STERILE CB             5PCS/PACK</t>
  </si>
  <si>
    <t>TRAY</t>
  </si>
  <si>
    <t>PENROSE DRAIN</t>
  </si>
  <si>
    <t>PEANUTS     100 PCS/PACK</t>
  </si>
  <si>
    <t>LAP SPONGE</t>
  </si>
  <si>
    <t>JACKSON PRATT DRAIN</t>
  </si>
  <si>
    <t>GLOVES STERILE 7.5   50 PAIRS/BOX   TRIFLEX</t>
  </si>
  <si>
    <t>GLOVES STERILE 7      50 PAIRS/BOX   TRIFLEX</t>
  </si>
  <si>
    <t>GLOVES STERILE 6.5   50 PAIRS/BOX   COMFIT</t>
  </si>
  <si>
    <t xml:space="preserve">COTTON APPLICATOR     100 PCS/BOX </t>
  </si>
  <si>
    <t>CHERRY BALLS</t>
  </si>
  <si>
    <t>ASEPTO SYRINGE</t>
  </si>
  <si>
    <t>ABDOMINAL SUCTION WITH TUBING     50 PCS/BOX</t>
  </si>
  <si>
    <t>ALCOHOL 70%</t>
  </si>
  <si>
    <t>CBY</t>
  </si>
  <si>
    <t>ANCHOR NEEDLES CUTTING #14</t>
  </si>
  <si>
    <t>DOZEN</t>
  </si>
  <si>
    <t>ANCHOR NEEDLES CUTTING #16</t>
  </si>
  <si>
    <t>ANCHOR NEEDLES CUTTING #18</t>
  </si>
  <si>
    <t>ANCHOR NEEDLES ROUND #14     1 DOZEN/BOX</t>
  </si>
  <si>
    <t>ANCHOR NEEDLES ROUND #16</t>
  </si>
  <si>
    <t>ANCHOR NEEDLES ROUND #18</t>
  </si>
  <si>
    <t>ANCHOR NEEDLES ROUND #20</t>
  </si>
  <si>
    <t>ASEPTO SYRINGE     100PCS/BOX</t>
  </si>
  <si>
    <t>BACTIGEL     12BOTTLES/BOX</t>
  </si>
  <si>
    <t>BONE WAX</t>
  </si>
  <si>
    <t>BOWIE&amp;DICK [AUTOCLAVE TESTER]</t>
  </si>
  <si>
    <t>CAUTERY GROUNDING PAD     50PCS/BOX</t>
  </si>
  <si>
    <t>CAUTERY PAD                              50PCS/BOX</t>
  </si>
  <si>
    <t>CAUTERY PENCIL                        50PCS/BOX</t>
  </si>
  <si>
    <t>CHERRY BALLS                             30PACKS/BOX</t>
  </si>
  <si>
    <t>CLEANROX</t>
  </si>
  <si>
    <t>GALLON</t>
  </si>
  <si>
    <t>COTTON APPLICATOR     100PCS/BOX</t>
  </si>
  <si>
    <t>COTTON PLEDGET            100PCS/BOX</t>
  </si>
  <si>
    <t>COTTONBALLS UNSTERILE     1600PCS/PCK</t>
  </si>
  <si>
    <t>CURASPON</t>
  </si>
  <si>
    <t>CUTASEPT     10 BOTTLES/BOX</t>
  </si>
  <si>
    <t>DISP. NEEDLE G-26       100 PCS/BOX</t>
  </si>
  <si>
    <t>DISPOSABLE RAZOR     100 PCS/BOX</t>
  </si>
  <si>
    <t>FORMALIN, BUFFERED 10%     4 GAL/BOX</t>
  </si>
  <si>
    <t>GAUZE DRESSING 28X24 MESH</t>
  </si>
  <si>
    <t>GLOVES STERILE 6.5     200 PCS/BOX</t>
  </si>
  <si>
    <t>GLOVES STERILE 7        200 PCS/BOX</t>
  </si>
  <si>
    <t>GLOVES STERILE 7.5     200 PCS/BOX</t>
  </si>
  <si>
    <t>GLOVES STERILE 6.5     POWDER FREE, 240 PAIRS/BOX</t>
  </si>
  <si>
    <t>GLOVES STERILE 7        POWDER FREE, 240 PAIRS/BOX</t>
  </si>
  <si>
    <t>GLOVES STERILE 7.5    POWDER FREE, 240 PAIRS/BOX</t>
  </si>
  <si>
    <t>GLOVES UNSTERILE [L]     100 PCS/BOX</t>
  </si>
  <si>
    <t>GLOVES UNSTERILE [M]    100 PCS/BOX</t>
  </si>
  <si>
    <t>GLOVES UNSTERILE [S]      100 PCS/BOX</t>
  </si>
  <si>
    <t>ID TAG ADULT                 100 PCS/BOX</t>
  </si>
  <si>
    <t>JACKSON PRATT DRAIN     50 PCS/BOX</t>
  </si>
  <si>
    <t>KY JELLY</t>
  </si>
  <si>
    <t>LIGATING CLIP     1 DOZEN/BOX</t>
  </si>
  <si>
    <t>LYSODEX</t>
  </si>
  <si>
    <t>METRICIDE</t>
  </si>
  <si>
    <t>POVIDONE 10%         4 GALLONS/BOX</t>
  </si>
  <si>
    <t>POWDERED SOAP     10 KILOS/BAG</t>
  </si>
  <si>
    <t>BAG</t>
  </si>
  <si>
    <t>SKIN STAPLER     6 PCS/BOX</t>
  </si>
  <si>
    <t>SODASORB</t>
  </si>
  <si>
    <t>PAIL</t>
  </si>
  <si>
    <t>SPONGE, LAP/VISCERAL STERILE          10 PCS/PACK</t>
  </si>
  <si>
    <t>SPONGE, LAP WITH X-RAY OPAQUE     10 PCS/PACK</t>
  </si>
  <si>
    <t>STRIP TINY [PEANUT] 100PCS/PACK</t>
  </si>
  <si>
    <t>SUCTION TUBING WITH TIP     50 PCS/PACK</t>
  </si>
  <si>
    <t>SUCTION CONNECTING TUBE</t>
  </si>
  <si>
    <t>SURGICAL BLADE #21     100 PCS/BOX</t>
  </si>
  <si>
    <t>SURGICAL CAP                 100 PCS/PACK</t>
  </si>
  <si>
    <t>SURGICAL MASK              50 PCS/BOX</t>
  </si>
  <si>
    <t>SURGICAL SCRUB BRUSH WITH FOAM</t>
  </si>
  <si>
    <t>SURGICAL SCRUB BRUSH</t>
  </si>
  <si>
    <t>TEGADERM+PAD 3 1/2"x8"/ 9cmx20cm     25 PAD/BOX</t>
  </si>
  <si>
    <t>TONGUE DEPPRESOR     100 PCS/BOX</t>
  </si>
  <si>
    <t>TROCAR 5MM       3 PCS/BOX</t>
  </si>
  <si>
    <t>TROCAR 12MM     3 PCS/BOX</t>
  </si>
  <si>
    <t>WEEK LUBE CONCENTRATE</t>
  </si>
  <si>
    <t>WIPES LINA</t>
  </si>
  <si>
    <t>CHROMIC 1-0, ROUND NEEDLE     1 DOZEN/BOX</t>
  </si>
  <si>
    <t>NYLON 3-0, CUTTING NEEDLE     2 DOZENS/BOX</t>
  </si>
  <si>
    <t>PLAIN 2-0, ROUND</t>
  </si>
  <si>
    <t>POLYPROPYLENE MESH 3x5     3 PCS/BOX</t>
  </si>
  <si>
    <t>PROLENE 6-0, ROUND     3 DOZENS/BOX</t>
  </si>
  <si>
    <t>SILK 0, STRANDS                     1 DOZEN/BOX</t>
  </si>
  <si>
    <t>SILK 3-0, ROUND NEEDLE     1 DOZEN/BOX</t>
  </si>
  <si>
    <t>SILK 3-0, STRANDS                 1 DOZEN/BOX</t>
  </si>
  <si>
    <t>VICRYL 0, ROUND NEEDLE         1 DOZEN/BOX</t>
  </si>
  <si>
    <t>VICRYL 2-0, ROUND NEEDLE     1 DOZEN/BOX</t>
  </si>
  <si>
    <t>VICRYL 4-0, ROUND NEEDLE     2 DOZEN/BOX</t>
  </si>
  <si>
    <t>FASTENER     50 PCS/BOX</t>
  </si>
  <si>
    <t>SCOTCH TAPE 2"</t>
  </si>
  <si>
    <t>Republic of the Philippines</t>
  </si>
  <si>
    <t>Department of Health</t>
  </si>
  <si>
    <t>RIZAL MEDICAL CENTER</t>
  </si>
  <si>
    <t>Pasig City</t>
  </si>
  <si>
    <t>NURSING SERVICE</t>
  </si>
  <si>
    <t>CENTRAL SUPPLY UNIT</t>
  </si>
  <si>
    <t>MONTHLY CONSUMPTION OF MEDICAL AND OFFICE SUPPLIES</t>
  </si>
  <si>
    <t>SUTURING NEEDLE CUTTING NO. 18</t>
  </si>
  <si>
    <t>STAMP INK</t>
  </si>
  <si>
    <t>DRESSING PACK</t>
  </si>
  <si>
    <t>CAUTERY PAD</t>
  </si>
  <si>
    <t>CAUTERY PENCIL</t>
  </si>
  <si>
    <t>STERSOL SOLUTION (METRICIDE)</t>
  </si>
  <si>
    <t>FEBRUARY 2015</t>
  </si>
  <si>
    <t>B</t>
  </si>
  <si>
    <t>FEB 2-8, 2015</t>
  </si>
  <si>
    <t>OB-OR</t>
  </si>
  <si>
    <t>ANTISEPTIC SOLUTION/ BETADINE</t>
  </si>
  <si>
    <t>B - Balance</t>
  </si>
  <si>
    <t>FEB 9-15, 2015</t>
  </si>
  <si>
    <t>FEB 16-22, 2015</t>
  </si>
  <si>
    <t>FEB 23-MAR 1, 2015</t>
  </si>
  <si>
    <t>10p</t>
  </si>
  <si>
    <t>MEDICINE</t>
  </si>
  <si>
    <t>OB - ANNEX</t>
  </si>
  <si>
    <t>1B</t>
  </si>
  <si>
    <t>PAY WARD</t>
  </si>
  <si>
    <t>5p</t>
  </si>
  <si>
    <t>PEDIA 1</t>
  </si>
  <si>
    <t>3/4g</t>
  </si>
  <si>
    <t>PEDIA 2</t>
  </si>
  <si>
    <t>2B</t>
  </si>
  <si>
    <t>500m</t>
  </si>
  <si>
    <t>50cc</t>
  </si>
  <si>
    <t>550cc</t>
  </si>
  <si>
    <t xml:space="preserve">JA26-FEB 1, 2015 </t>
  </si>
  <si>
    <t>500cc</t>
  </si>
  <si>
    <t>SURGERY 1</t>
  </si>
  <si>
    <t>OB -MAIN</t>
  </si>
  <si>
    <t>1L</t>
  </si>
  <si>
    <t>3L</t>
  </si>
  <si>
    <t>2L</t>
  </si>
  <si>
    <t>300cc</t>
  </si>
  <si>
    <t>600cc</t>
  </si>
  <si>
    <t>200cc</t>
  </si>
  <si>
    <t>10L</t>
  </si>
  <si>
    <t>NEOTAPE/LEUKOPLAST 2"</t>
  </si>
  <si>
    <t>100cc</t>
  </si>
  <si>
    <t>OB-ER</t>
  </si>
  <si>
    <t>SURGERY 2</t>
  </si>
  <si>
    <t>500L</t>
  </si>
  <si>
    <t>OPD - MEDICINE</t>
  </si>
  <si>
    <t>200c</t>
  </si>
  <si>
    <t>20p</t>
  </si>
  <si>
    <t>OPD - TUMOR</t>
  </si>
  <si>
    <t>950cc</t>
  </si>
  <si>
    <t>OPD - MINOR O.R.</t>
  </si>
  <si>
    <t>ml</t>
  </si>
  <si>
    <t>2250ml</t>
  </si>
  <si>
    <t>DISP. NEEDLE G-21     100 PCS/BOX</t>
  </si>
  <si>
    <t>1G</t>
  </si>
  <si>
    <t>1G.100</t>
  </si>
  <si>
    <t>ML</t>
  </si>
  <si>
    <t>FEB 1-28, 2015</t>
  </si>
</sst>
</file>

<file path=xl/styles.xml><?xml version="1.0" encoding="utf-8"?>
<styleSheet xmlns="http://schemas.openxmlformats.org/spreadsheetml/2006/main">
  <numFmts count="1">
    <numFmt numFmtId="164" formatCode="#\ ?/1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color theme="1"/>
      <name val="Arial Black"/>
      <family val="2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2">
    <xf numFmtId="0" fontId="0" fillId="0" borderId="0" xfId="0"/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  <xf numFmtId="0" fontId="2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6" xfId="0" applyFont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46" xfId="0" applyFont="1" applyBorder="1" applyAlignment="1">
      <alignment horizontal="left" vertical="center"/>
    </xf>
    <xf numFmtId="0" fontId="0" fillId="0" borderId="47" xfId="0" applyFont="1" applyBorder="1" applyAlignment="1">
      <alignment horizontal="left" vertical="center"/>
    </xf>
    <xf numFmtId="0" fontId="0" fillId="0" borderId="44" xfId="0" applyFont="1" applyBorder="1" applyAlignment="1">
      <alignment horizontal="left" vertical="center"/>
    </xf>
    <xf numFmtId="0" fontId="0" fillId="0" borderId="42" xfId="0" applyFont="1" applyBorder="1" applyAlignment="1">
      <alignment horizontal="left" vertical="center"/>
    </xf>
    <xf numFmtId="0" fontId="0" fillId="0" borderId="48" xfId="0" applyFont="1" applyBorder="1" applyAlignment="1">
      <alignment horizontal="left" vertical="center"/>
    </xf>
    <xf numFmtId="0" fontId="0" fillId="0" borderId="45" xfId="0" applyFont="1" applyBorder="1" applyAlignment="1">
      <alignment horizontal="left" vertical="center"/>
    </xf>
    <xf numFmtId="0" fontId="0" fillId="0" borderId="30" xfId="0" applyFont="1" applyBorder="1" applyAlignment="1">
      <alignment horizontal="center" vertical="center" wrapText="1"/>
    </xf>
    <xf numFmtId="0" fontId="0" fillId="0" borderId="39" xfId="0" applyBorder="1"/>
    <xf numFmtId="0" fontId="2" fillId="0" borderId="3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5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37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39" xfId="0" applyFont="1" applyBorder="1" applyAlignment="1">
      <alignment horizontal="left" vertical="center" indent="3"/>
    </xf>
    <xf numFmtId="0" fontId="2" fillId="0" borderId="40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left" vertical="center"/>
    </xf>
    <xf numFmtId="0" fontId="2" fillId="0" borderId="46" xfId="0" applyFont="1" applyBorder="1" applyAlignment="1">
      <alignment horizontal="center" vertical="center"/>
    </xf>
    <xf numFmtId="0" fontId="5" fillId="0" borderId="37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wrapText="1"/>
    </xf>
    <xf numFmtId="0" fontId="0" fillId="0" borderId="14" xfId="0" applyFont="1" applyBorder="1" applyAlignment="1">
      <alignment horizontal="center" wrapText="1"/>
    </xf>
    <xf numFmtId="0" fontId="0" fillId="0" borderId="12" xfId="0" applyFont="1" applyBorder="1" applyAlignment="1">
      <alignment horizontal="center" wrapText="1"/>
    </xf>
    <xf numFmtId="0" fontId="0" fillId="0" borderId="15" xfId="0" applyFont="1" applyBorder="1" applyAlignment="1">
      <alignment horizontal="center" wrapText="1"/>
    </xf>
    <xf numFmtId="0" fontId="0" fillId="0" borderId="13" xfId="0" applyFont="1" applyBorder="1" applyAlignment="1">
      <alignment horizontal="center" wrapText="1"/>
    </xf>
    <xf numFmtId="0" fontId="0" fillId="0" borderId="12" xfId="0" applyFont="1" applyBorder="1" applyAlignment="1">
      <alignment horizontal="center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0" fillId="0" borderId="3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5" fillId="0" borderId="16" xfId="0" applyFont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0" fillId="0" borderId="31" xfId="0" applyFont="1" applyBorder="1" applyAlignment="1">
      <alignment horizontal="center" wrapText="1"/>
    </xf>
    <xf numFmtId="0" fontId="0" fillId="0" borderId="30" xfId="0" applyFont="1" applyBorder="1" applyAlignment="1">
      <alignment horizontal="center" wrapText="1"/>
    </xf>
    <xf numFmtId="0" fontId="0" fillId="0" borderId="17" xfId="0" applyFont="1" applyBorder="1" applyAlignment="1">
      <alignment horizontal="center" wrapText="1"/>
    </xf>
    <xf numFmtId="0" fontId="0" fillId="0" borderId="32" xfId="0" applyFont="1" applyBorder="1" applyAlignment="1">
      <alignment horizontal="center" wrapText="1"/>
    </xf>
    <xf numFmtId="0" fontId="0" fillId="0" borderId="11" xfId="0" applyFont="1" applyBorder="1" applyAlignment="1">
      <alignment horizontal="center" wrapText="1"/>
    </xf>
    <xf numFmtId="0" fontId="0" fillId="0" borderId="17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5" fillId="0" borderId="39" xfId="0" applyFont="1" applyBorder="1" applyAlignment="1">
      <alignment horizontal="left" vertical="center" indent="3"/>
    </xf>
    <xf numFmtId="0" fontId="6" fillId="0" borderId="39" xfId="0" applyFont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0" fontId="0" fillId="0" borderId="39" xfId="0" applyFont="1" applyBorder="1" applyAlignment="1">
      <alignment horizontal="center"/>
    </xf>
    <xf numFmtId="0" fontId="5" fillId="0" borderId="40" xfId="0" applyFont="1" applyBorder="1" applyAlignment="1">
      <alignment horizontal="left" vertical="center"/>
    </xf>
    <xf numFmtId="0" fontId="5" fillId="0" borderId="51" xfId="0" applyFont="1" applyBorder="1" applyAlignment="1">
      <alignment horizontal="left" vertical="center"/>
    </xf>
    <xf numFmtId="0" fontId="0" fillId="0" borderId="13" xfId="0" applyFont="1" applyBorder="1" applyAlignment="1">
      <alignment horizontal="center"/>
    </xf>
    <xf numFmtId="0" fontId="0" fillId="0" borderId="47" xfId="0" applyBorder="1"/>
    <xf numFmtId="0" fontId="5" fillId="0" borderId="10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0" fillId="0" borderId="31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5" fillId="0" borderId="34" xfId="0" applyFont="1" applyBorder="1" applyAlignment="1">
      <alignment horizontal="left" vertical="center"/>
    </xf>
    <xf numFmtId="0" fontId="0" fillId="0" borderId="33" xfId="0" applyFont="1" applyBorder="1" applyAlignment="1">
      <alignment horizontal="center"/>
    </xf>
    <xf numFmtId="0" fontId="0" fillId="0" borderId="35" xfId="0" applyFont="1" applyBorder="1" applyAlignment="1">
      <alignment horizontal="center" wrapText="1"/>
    </xf>
    <xf numFmtId="0" fontId="0" fillId="0" borderId="34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58" xfId="0" applyFont="1" applyBorder="1" applyAlignment="1">
      <alignment horizontal="center" wrapText="1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6" xfId="0" applyFont="1" applyBorder="1" applyAlignment="1">
      <alignment horizontal="center" wrapText="1"/>
    </xf>
    <xf numFmtId="0" fontId="0" fillId="0" borderId="8" xfId="0" applyFont="1" applyBorder="1" applyAlignment="1">
      <alignment horizontal="center" wrapText="1"/>
    </xf>
    <xf numFmtId="0" fontId="0" fillId="0" borderId="9" xfId="0" applyFont="1" applyBorder="1" applyAlignment="1">
      <alignment horizontal="center" wrapText="1"/>
    </xf>
    <xf numFmtId="0" fontId="0" fillId="0" borderId="10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9" xfId="0" applyFont="1" applyBorder="1" applyAlignment="1">
      <alignment horizontal="center"/>
    </xf>
    <xf numFmtId="0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1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/>
    <xf numFmtId="0" fontId="1" fillId="0" borderId="4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9" xfId="0" applyFont="1" applyBorder="1"/>
    <xf numFmtId="0" fontId="1" fillId="0" borderId="49" xfId="0" applyFont="1" applyBorder="1"/>
    <xf numFmtId="0" fontId="1" fillId="0" borderId="13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46" xfId="0" applyNumberFormat="1" applyFont="1" applyBorder="1" applyAlignment="1">
      <alignment horizontal="center" vertical="center"/>
    </xf>
    <xf numFmtId="0" fontId="2" fillId="0" borderId="47" xfId="0" applyNumberFormat="1" applyFont="1" applyBorder="1" applyAlignment="1">
      <alignment horizontal="center" vertical="center"/>
    </xf>
    <xf numFmtId="0" fontId="2" fillId="0" borderId="38" xfId="0" applyNumberFormat="1" applyFont="1" applyBorder="1" applyAlignment="1">
      <alignment horizontal="center" vertical="center"/>
    </xf>
    <xf numFmtId="0" fontId="2" fillId="0" borderId="45" xfId="0" applyNumberFormat="1" applyFont="1" applyBorder="1" applyAlignment="1">
      <alignment horizontal="center" vertical="center"/>
    </xf>
    <xf numFmtId="0" fontId="2" fillId="0" borderId="48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38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2" fontId="0" fillId="0" borderId="3" xfId="0" applyNumberFormat="1" applyFont="1" applyBorder="1" applyAlignment="1">
      <alignment horizontal="center" vertical="center" wrapText="1"/>
    </xf>
    <xf numFmtId="12" fontId="0" fillId="0" borderId="1" xfId="0" applyNumberFormat="1" applyFont="1" applyBorder="1" applyAlignment="1">
      <alignment horizontal="center" vertical="center" wrapText="1"/>
    </xf>
    <xf numFmtId="12" fontId="0" fillId="0" borderId="5" xfId="0" applyNumberFormat="1" applyFont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3" fontId="0" fillId="0" borderId="1" xfId="0" applyNumberFormat="1" applyFont="1" applyBorder="1" applyAlignment="1">
      <alignment horizontal="center" vertical="center" wrapText="1"/>
    </xf>
    <xf numFmtId="12" fontId="0" fillId="0" borderId="2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2" fontId="0" fillId="0" borderId="4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9" fontId="10" fillId="0" borderId="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2" borderId="17" xfId="0" applyNumberFormat="1" applyFont="1" applyFill="1" applyBorder="1" applyAlignment="1">
      <alignment horizontal="left" vertical="center"/>
    </xf>
    <xf numFmtId="0" fontId="4" fillId="2" borderId="50" xfId="0" applyNumberFormat="1" applyFont="1" applyFill="1" applyBorder="1" applyAlignment="1">
      <alignment horizontal="left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2" borderId="41" xfId="0" applyNumberFormat="1" applyFont="1" applyFill="1" applyBorder="1" applyAlignment="1">
      <alignment horizontal="center" vertical="center"/>
    </xf>
    <xf numFmtId="0" fontId="4" fillId="2" borderId="42" xfId="0" applyNumberFormat="1" applyFont="1" applyFill="1" applyBorder="1" applyAlignment="1">
      <alignment horizontal="center" vertical="center"/>
    </xf>
    <xf numFmtId="0" fontId="4" fillId="2" borderId="43" xfId="0" applyNumberFormat="1" applyFont="1" applyFill="1" applyBorder="1" applyAlignment="1">
      <alignment horizontal="center" vertical="center"/>
    </xf>
    <xf numFmtId="0" fontId="1" fillId="2" borderId="41" xfId="0" applyNumberFormat="1" applyFont="1" applyFill="1" applyBorder="1" applyAlignment="1">
      <alignment horizontal="center" vertical="center" wrapText="1"/>
    </xf>
    <xf numFmtId="0" fontId="1" fillId="2" borderId="42" xfId="0" applyNumberFormat="1" applyFont="1" applyFill="1" applyBorder="1" applyAlignment="1">
      <alignment horizontal="center" vertical="center" wrapText="1"/>
    </xf>
    <xf numFmtId="0" fontId="1" fillId="2" borderId="43" xfId="0" applyNumberFormat="1" applyFont="1" applyFill="1" applyBorder="1" applyAlignment="1">
      <alignment horizontal="center" vertical="center" wrapText="1"/>
    </xf>
    <xf numFmtId="0" fontId="1" fillId="2" borderId="52" xfId="0" applyNumberFormat="1" applyFont="1" applyFill="1" applyBorder="1" applyAlignment="1">
      <alignment horizontal="center" vertical="center" wrapText="1"/>
    </xf>
    <xf numFmtId="0" fontId="1" fillId="2" borderId="40" xfId="0" applyNumberFormat="1" applyFont="1" applyFill="1" applyBorder="1" applyAlignment="1">
      <alignment horizontal="center" vertical="center" wrapText="1"/>
    </xf>
    <xf numFmtId="0" fontId="1" fillId="2" borderId="53" xfId="0" applyNumberFormat="1" applyFont="1" applyFill="1" applyBorder="1" applyAlignment="1">
      <alignment horizontal="center" vertical="center" wrapText="1"/>
    </xf>
    <xf numFmtId="0" fontId="4" fillId="2" borderId="27" xfId="0" applyNumberFormat="1" applyFont="1" applyFill="1" applyBorder="1" applyAlignment="1">
      <alignment horizontal="center"/>
    </xf>
    <xf numFmtId="0" fontId="4" fillId="2" borderId="12" xfId="0" applyNumberFormat="1" applyFont="1" applyFill="1" applyBorder="1" applyAlignment="1">
      <alignment horizontal="center"/>
    </xf>
    <xf numFmtId="0" fontId="1" fillId="3" borderId="29" xfId="0" applyNumberFormat="1" applyFont="1" applyFill="1" applyBorder="1" applyAlignment="1">
      <alignment horizontal="center" vertical="top" wrapText="1"/>
    </xf>
    <xf numFmtId="0" fontId="1" fillId="3" borderId="28" xfId="0" applyNumberFormat="1" applyFont="1" applyFill="1" applyBorder="1" applyAlignment="1">
      <alignment horizontal="center" vertical="top" wrapText="1"/>
    </xf>
    <xf numFmtId="0" fontId="1" fillId="3" borderId="27" xfId="0" applyNumberFormat="1" applyFont="1" applyFill="1" applyBorder="1" applyAlignment="1">
      <alignment horizontal="center" vertical="top" wrapText="1"/>
    </xf>
    <xf numFmtId="0" fontId="1" fillId="3" borderId="26" xfId="0" applyNumberFormat="1" applyFont="1" applyFill="1" applyBorder="1" applyAlignment="1">
      <alignment horizontal="center" vertical="center" wrapText="1"/>
    </xf>
    <xf numFmtId="0" fontId="1" fillId="3" borderId="25" xfId="0" applyNumberFormat="1" applyFont="1" applyFill="1" applyBorder="1" applyAlignment="1">
      <alignment horizontal="center" vertical="center" wrapText="1"/>
    </xf>
    <xf numFmtId="0" fontId="1" fillId="3" borderId="24" xfId="0" applyNumberFormat="1" applyFont="1" applyFill="1" applyBorder="1" applyAlignment="1">
      <alignment horizontal="center" vertical="center" wrapText="1"/>
    </xf>
    <xf numFmtId="0" fontId="1" fillId="3" borderId="20" xfId="0" applyNumberFormat="1" applyFont="1" applyFill="1" applyBorder="1" applyAlignment="1">
      <alignment horizontal="center" vertical="center" wrapText="1"/>
    </xf>
    <xf numFmtId="0" fontId="1" fillId="3" borderId="19" xfId="0" applyNumberFormat="1" applyFont="1" applyFill="1" applyBorder="1" applyAlignment="1">
      <alignment horizontal="center" vertical="center" wrapText="1"/>
    </xf>
    <xf numFmtId="0" fontId="1" fillId="3" borderId="18" xfId="0" applyNumberFormat="1" applyFont="1" applyFill="1" applyBorder="1" applyAlignment="1">
      <alignment horizontal="center" vertical="center" wrapText="1"/>
    </xf>
    <xf numFmtId="0" fontId="1" fillId="3" borderId="23" xfId="0" applyNumberFormat="1" applyFont="1" applyFill="1" applyBorder="1" applyAlignment="1">
      <alignment horizontal="center" vertical="center" wrapText="1"/>
    </xf>
    <xf numFmtId="0" fontId="1" fillId="3" borderId="22" xfId="0" applyNumberFormat="1" applyFont="1" applyFill="1" applyBorder="1" applyAlignment="1">
      <alignment horizontal="center" vertical="center" wrapText="1"/>
    </xf>
    <xf numFmtId="0" fontId="1" fillId="3" borderId="21" xfId="0" applyNumberFormat="1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2" borderId="32" xfId="0" applyNumberFormat="1" applyFont="1" applyFill="1" applyBorder="1" applyAlignment="1">
      <alignment horizontal="center" vertical="center"/>
    </xf>
    <xf numFmtId="0" fontId="4" fillId="2" borderId="57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 wrapText="1"/>
    </xf>
    <xf numFmtId="0" fontId="1" fillId="2" borderId="55" xfId="0" applyNumberFormat="1" applyFont="1" applyFill="1" applyBorder="1" applyAlignment="1">
      <alignment horizontal="center" vertical="center" wrapText="1"/>
    </xf>
    <xf numFmtId="0" fontId="1" fillId="2" borderId="56" xfId="0" applyNumberFormat="1" applyFont="1" applyFill="1" applyBorder="1" applyAlignment="1">
      <alignment horizontal="center" vertical="center" wrapText="1"/>
    </xf>
    <xf numFmtId="0" fontId="4" fillId="2" borderId="54" xfId="0" applyNumberFormat="1" applyFont="1" applyFill="1" applyBorder="1" applyAlignment="1">
      <alignment horizontal="center"/>
    </xf>
    <xf numFmtId="0" fontId="4" fillId="2" borderId="15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42" xfId="0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328611</xdr:colOff>
      <xdr:row>1</xdr:row>
      <xdr:rowOff>23812</xdr:rowOff>
    </xdr:from>
    <xdr:to>
      <xdr:col>20</xdr:col>
      <xdr:colOff>315588</xdr:colOff>
      <xdr:row>6</xdr:row>
      <xdr:rowOff>132016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1911" y="214312"/>
          <a:ext cx="1063302" cy="1060704"/>
        </a:xfrm>
        <a:prstGeom prst="rect">
          <a:avLst/>
        </a:prstGeom>
      </xdr:spPr>
    </xdr:pic>
    <xdr:clientData/>
  </xdr:twoCellAnchor>
  <xdr:twoCellAnchor editAs="oneCell">
    <xdr:from>
      <xdr:col>3</xdr:col>
      <xdr:colOff>242886</xdr:colOff>
      <xdr:row>1</xdr:row>
      <xdr:rowOff>23811</xdr:rowOff>
    </xdr:from>
    <xdr:to>
      <xdr:col>6</xdr:col>
      <xdr:colOff>248047</xdr:colOff>
      <xdr:row>6</xdr:row>
      <xdr:rowOff>132015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7936" y="214311"/>
          <a:ext cx="1062436" cy="106070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271461</xdr:colOff>
      <xdr:row>1</xdr:row>
      <xdr:rowOff>23812</xdr:rowOff>
    </xdr:from>
    <xdr:to>
      <xdr:col>16</xdr:col>
      <xdr:colOff>255840</xdr:colOff>
      <xdr:row>6</xdr:row>
      <xdr:rowOff>132016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9061" y="214312"/>
          <a:ext cx="1060704" cy="1060704"/>
        </a:xfrm>
        <a:prstGeom prst="rect">
          <a:avLst/>
        </a:prstGeom>
      </xdr:spPr>
    </xdr:pic>
    <xdr:clientData/>
  </xdr:twoCellAnchor>
  <xdr:twoCellAnchor editAs="oneCell">
    <xdr:from>
      <xdr:col>3</xdr:col>
      <xdr:colOff>185736</xdr:colOff>
      <xdr:row>1</xdr:row>
      <xdr:rowOff>23811</xdr:rowOff>
    </xdr:from>
    <xdr:to>
      <xdr:col>6</xdr:col>
      <xdr:colOff>240192</xdr:colOff>
      <xdr:row>6</xdr:row>
      <xdr:rowOff>132015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5586" y="214311"/>
          <a:ext cx="1068869" cy="106070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271461</xdr:colOff>
      <xdr:row>1</xdr:row>
      <xdr:rowOff>23812</xdr:rowOff>
    </xdr:from>
    <xdr:to>
      <xdr:col>20</xdr:col>
      <xdr:colOff>255840</xdr:colOff>
      <xdr:row>6</xdr:row>
      <xdr:rowOff>132016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2886" y="214312"/>
          <a:ext cx="1060704" cy="1060704"/>
        </a:xfrm>
        <a:prstGeom prst="rect">
          <a:avLst/>
        </a:prstGeom>
      </xdr:spPr>
    </xdr:pic>
    <xdr:clientData/>
  </xdr:twoCellAnchor>
  <xdr:twoCellAnchor editAs="oneCell">
    <xdr:from>
      <xdr:col>3</xdr:col>
      <xdr:colOff>185736</xdr:colOff>
      <xdr:row>1</xdr:row>
      <xdr:rowOff>23811</xdr:rowOff>
    </xdr:from>
    <xdr:to>
      <xdr:col>6</xdr:col>
      <xdr:colOff>189165</xdr:colOff>
      <xdr:row>6</xdr:row>
      <xdr:rowOff>132015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7961" y="214311"/>
          <a:ext cx="1060704" cy="106070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271461</xdr:colOff>
      <xdr:row>1</xdr:row>
      <xdr:rowOff>23812</xdr:rowOff>
    </xdr:from>
    <xdr:to>
      <xdr:col>20</xdr:col>
      <xdr:colOff>255840</xdr:colOff>
      <xdr:row>6</xdr:row>
      <xdr:rowOff>132016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2886" y="214312"/>
          <a:ext cx="1060704" cy="1060704"/>
        </a:xfrm>
        <a:prstGeom prst="rect">
          <a:avLst/>
        </a:prstGeom>
      </xdr:spPr>
    </xdr:pic>
    <xdr:clientData/>
  </xdr:twoCellAnchor>
  <xdr:twoCellAnchor editAs="oneCell">
    <xdr:from>
      <xdr:col>3</xdr:col>
      <xdr:colOff>185736</xdr:colOff>
      <xdr:row>1</xdr:row>
      <xdr:rowOff>23811</xdr:rowOff>
    </xdr:from>
    <xdr:to>
      <xdr:col>6</xdr:col>
      <xdr:colOff>189165</xdr:colOff>
      <xdr:row>6</xdr:row>
      <xdr:rowOff>132015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7961" y="214311"/>
          <a:ext cx="1060704" cy="106070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271461</xdr:colOff>
      <xdr:row>1</xdr:row>
      <xdr:rowOff>23812</xdr:rowOff>
    </xdr:from>
    <xdr:to>
      <xdr:col>20</xdr:col>
      <xdr:colOff>255840</xdr:colOff>
      <xdr:row>6</xdr:row>
      <xdr:rowOff>132016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2886" y="214312"/>
          <a:ext cx="1060704" cy="1060704"/>
        </a:xfrm>
        <a:prstGeom prst="rect">
          <a:avLst/>
        </a:prstGeom>
      </xdr:spPr>
    </xdr:pic>
    <xdr:clientData/>
  </xdr:twoCellAnchor>
  <xdr:twoCellAnchor editAs="oneCell">
    <xdr:from>
      <xdr:col>3</xdr:col>
      <xdr:colOff>185736</xdr:colOff>
      <xdr:row>1</xdr:row>
      <xdr:rowOff>23811</xdr:rowOff>
    </xdr:from>
    <xdr:to>
      <xdr:col>6</xdr:col>
      <xdr:colOff>189165</xdr:colOff>
      <xdr:row>6</xdr:row>
      <xdr:rowOff>132015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7961" y="214311"/>
          <a:ext cx="1060704" cy="106070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271461</xdr:colOff>
      <xdr:row>1</xdr:row>
      <xdr:rowOff>23812</xdr:rowOff>
    </xdr:from>
    <xdr:to>
      <xdr:col>20</xdr:col>
      <xdr:colOff>255840</xdr:colOff>
      <xdr:row>6</xdr:row>
      <xdr:rowOff>132016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2886" y="214312"/>
          <a:ext cx="1060704" cy="1060704"/>
        </a:xfrm>
        <a:prstGeom prst="rect">
          <a:avLst/>
        </a:prstGeom>
      </xdr:spPr>
    </xdr:pic>
    <xdr:clientData/>
  </xdr:twoCellAnchor>
  <xdr:twoCellAnchor editAs="oneCell">
    <xdr:from>
      <xdr:col>3</xdr:col>
      <xdr:colOff>185736</xdr:colOff>
      <xdr:row>1</xdr:row>
      <xdr:rowOff>23811</xdr:rowOff>
    </xdr:from>
    <xdr:to>
      <xdr:col>6</xdr:col>
      <xdr:colOff>189165</xdr:colOff>
      <xdr:row>6</xdr:row>
      <xdr:rowOff>132015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7961" y="214311"/>
          <a:ext cx="1060704" cy="106070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271461</xdr:colOff>
      <xdr:row>1</xdr:row>
      <xdr:rowOff>23812</xdr:rowOff>
    </xdr:from>
    <xdr:to>
      <xdr:col>20</xdr:col>
      <xdr:colOff>255840</xdr:colOff>
      <xdr:row>6</xdr:row>
      <xdr:rowOff>132016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2886" y="214312"/>
          <a:ext cx="1060704" cy="1060704"/>
        </a:xfrm>
        <a:prstGeom prst="rect">
          <a:avLst/>
        </a:prstGeom>
      </xdr:spPr>
    </xdr:pic>
    <xdr:clientData/>
  </xdr:twoCellAnchor>
  <xdr:twoCellAnchor editAs="oneCell">
    <xdr:from>
      <xdr:col>3</xdr:col>
      <xdr:colOff>185736</xdr:colOff>
      <xdr:row>1</xdr:row>
      <xdr:rowOff>23811</xdr:rowOff>
    </xdr:from>
    <xdr:to>
      <xdr:col>6</xdr:col>
      <xdr:colOff>189165</xdr:colOff>
      <xdr:row>6</xdr:row>
      <xdr:rowOff>132015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7961" y="214311"/>
          <a:ext cx="1060704" cy="10607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271461</xdr:colOff>
      <xdr:row>1</xdr:row>
      <xdr:rowOff>23812</xdr:rowOff>
    </xdr:from>
    <xdr:to>
      <xdr:col>20</xdr:col>
      <xdr:colOff>255840</xdr:colOff>
      <xdr:row>6</xdr:row>
      <xdr:rowOff>132016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1936" y="214312"/>
          <a:ext cx="1060704" cy="1060704"/>
        </a:xfrm>
        <a:prstGeom prst="rect">
          <a:avLst/>
        </a:prstGeom>
      </xdr:spPr>
    </xdr:pic>
    <xdr:clientData/>
  </xdr:twoCellAnchor>
  <xdr:twoCellAnchor editAs="oneCell">
    <xdr:from>
      <xdr:col>3</xdr:col>
      <xdr:colOff>185736</xdr:colOff>
      <xdr:row>1</xdr:row>
      <xdr:rowOff>23811</xdr:rowOff>
    </xdr:from>
    <xdr:to>
      <xdr:col>6</xdr:col>
      <xdr:colOff>189165</xdr:colOff>
      <xdr:row>6</xdr:row>
      <xdr:rowOff>132015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7961" y="214311"/>
          <a:ext cx="1060704" cy="10607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1</xdr:row>
      <xdr:rowOff>23812</xdr:rowOff>
    </xdr:from>
    <xdr:to>
      <xdr:col>20</xdr:col>
      <xdr:colOff>8191</xdr:colOff>
      <xdr:row>6</xdr:row>
      <xdr:rowOff>132016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7687" y="214312"/>
          <a:ext cx="1060704" cy="1060704"/>
        </a:xfrm>
        <a:prstGeom prst="rect">
          <a:avLst/>
        </a:prstGeom>
      </xdr:spPr>
    </xdr:pic>
    <xdr:clientData/>
  </xdr:twoCellAnchor>
  <xdr:twoCellAnchor editAs="oneCell">
    <xdr:from>
      <xdr:col>2</xdr:col>
      <xdr:colOff>233361</xdr:colOff>
      <xdr:row>1</xdr:row>
      <xdr:rowOff>23811</xdr:rowOff>
    </xdr:from>
    <xdr:to>
      <xdr:col>5</xdr:col>
      <xdr:colOff>198690</xdr:colOff>
      <xdr:row>6</xdr:row>
      <xdr:rowOff>132015</xdr:rowOff>
    </xdr:to>
    <xdr:pic>
      <xdr:nvPicPr>
        <xdr:cNvPr id="5" name="Picture 4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9886" y="214311"/>
          <a:ext cx="1060704" cy="10607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271461</xdr:colOff>
      <xdr:row>1</xdr:row>
      <xdr:rowOff>23812</xdr:rowOff>
    </xdr:from>
    <xdr:to>
      <xdr:col>20</xdr:col>
      <xdr:colOff>255840</xdr:colOff>
      <xdr:row>6</xdr:row>
      <xdr:rowOff>132016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2886" y="214312"/>
          <a:ext cx="1060704" cy="1060704"/>
        </a:xfrm>
        <a:prstGeom prst="rect">
          <a:avLst/>
        </a:prstGeom>
      </xdr:spPr>
    </xdr:pic>
    <xdr:clientData/>
  </xdr:twoCellAnchor>
  <xdr:twoCellAnchor editAs="oneCell">
    <xdr:from>
      <xdr:col>3</xdr:col>
      <xdr:colOff>185736</xdr:colOff>
      <xdr:row>1</xdr:row>
      <xdr:rowOff>23811</xdr:rowOff>
    </xdr:from>
    <xdr:to>
      <xdr:col>6</xdr:col>
      <xdr:colOff>189165</xdr:colOff>
      <xdr:row>6</xdr:row>
      <xdr:rowOff>132015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7961" y="214311"/>
          <a:ext cx="1060704" cy="10607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271461</xdr:colOff>
      <xdr:row>1</xdr:row>
      <xdr:rowOff>23812</xdr:rowOff>
    </xdr:from>
    <xdr:to>
      <xdr:col>20</xdr:col>
      <xdr:colOff>255840</xdr:colOff>
      <xdr:row>6</xdr:row>
      <xdr:rowOff>132016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2886" y="214312"/>
          <a:ext cx="1060704" cy="1060704"/>
        </a:xfrm>
        <a:prstGeom prst="rect">
          <a:avLst/>
        </a:prstGeom>
      </xdr:spPr>
    </xdr:pic>
    <xdr:clientData/>
  </xdr:twoCellAnchor>
  <xdr:twoCellAnchor editAs="oneCell">
    <xdr:from>
      <xdr:col>3</xdr:col>
      <xdr:colOff>185736</xdr:colOff>
      <xdr:row>1</xdr:row>
      <xdr:rowOff>23811</xdr:rowOff>
    </xdr:from>
    <xdr:to>
      <xdr:col>6</xdr:col>
      <xdr:colOff>189165</xdr:colOff>
      <xdr:row>6</xdr:row>
      <xdr:rowOff>132015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7961" y="214311"/>
          <a:ext cx="1060704" cy="10607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271461</xdr:colOff>
      <xdr:row>1</xdr:row>
      <xdr:rowOff>23812</xdr:rowOff>
    </xdr:from>
    <xdr:to>
      <xdr:col>20</xdr:col>
      <xdr:colOff>255840</xdr:colOff>
      <xdr:row>6</xdr:row>
      <xdr:rowOff>132016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2886" y="214312"/>
          <a:ext cx="1060704" cy="1060704"/>
        </a:xfrm>
        <a:prstGeom prst="rect">
          <a:avLst/>
        </a:prstGeom>
      </xdr:spPr>
    </xdr:pic>
    <xdr:clientData/>
  </xdr:twoCellAnchor>
  <xdr:twoCellAnchor editAs="oneCell">
    <xdr:from>
      <xdr:col>3</xdr:col>
      <xdr:colOff>185736</xdr:colOff>
      <xdr:row>1</xdr:row>
      <xdr:rowOff>23811</xdr:rowOff>
    </xdr:from>
    <xdr:to>
      <xdr:col>6</xdr:col>
      <xdr:colOff>189165</xdr:colOff>
      <xdr:row>6</xdr:row>
      <xdr:rowOff>132015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7961" y="214311"/>
          <a:ext cx="1060704" cy="10607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271461</xdr:colOff>
      <xdr:row>1</xdr:row>
      <xdr:rowOff>23812</xdr:rowOff>
    </xdr:from>
    <xdr:to>
      <xdr:col>20</xdr:col>
      <xdr:colOff>255840</xdr:colOff>
      <xdr:row>6</xdr:row>
      <xdr:rowOff>132016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2886" y="214312"/>
          <a:ext cx="1060704" cy="1060704"/>
        </a:xfrm>
        <a:prstGeom prst="rect">
          <a:avLst/>
        </a:prstGeom>
      </xdr:spPr>
    </xdr:pic>
    <xdr:clientData/>
  </xdr:twoCellAnchor>
  <xdr:twoCellAnchor editAs="oneCell">
    <xdr:from>
      <xdr:col>3</xdr:col>
      <xdr:colOff>185736</xdr:colOff>
      <xdr:row>1</xdr:row>
      <xdr:rowOff>23811</xdr:rowOff>
    </xdr:from>
    <xdr:to>
      <xdr:col>6</xdr:col>
      <xdr:colOff>189165</xdr:colOff>
      <xdr:row>6</xdr:row>
      <xdr:rowOff>132015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7961" y="214311"/>
          <a:ext cx="1060704" cy="10607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271461</xdr:colOff>
      <xdr:row>1</xdr:row>
      <xdr:rowOff>23812</xdr:rowOff>
    </xdr:from>
    <xdr:to>
      <xdr:col>20</xdr:col>
      <xdr:colOff>255840</xdr:colOff>
      <xdr:row>6</xdr:row>
      <xdr:rowOff>132016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2886" y="214312"/>
          <a:ext cx="1060704" cy="1060704"/>
        </a:xfrm>
        <a:prstGeom prst="rect">
          <a:avLst/>
        </a:prstGeom>
      </xdr:spPr>
    </xdr:pic>
    <xdr:clientData/>
  </xdr:twoCellAnchor>
  <xdr:twoCellAnchor editAs="oneCell">
    <xdr:from>
      <xdr:col>3</xdr:col>
      <xdr:colOff>185736</xdr:colOff>
      <xdr:row>1</xdr:row>
      <xdr:rowOff>23811</xdr:rowOff>
    </xdr:from>
    <xdr:to>
      <xdr:col>7</xdr:col>
      <xdr:colOff>121130</xdr:colOff>
      <xdr:row>6</xdr:row>
      <xdr:rowOff>132015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7961" y="214311"/>
          <a:ext cx="1060704" cy="106070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271461</xdr:colOff>
      <xdr:row>1</xdr:row>
      <xdr:rowOff>23812</xdr:rowOff>
    </xdr:from>
    <xdr:to>
      <xdr:col>16</xdr:col>
      <xdr:colOff>255840</xdr:colOff>
      <xdr:row>6</xdr:row>
      <xdr:rowOff>132016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9061" y="214312"/>
          <a:ext cx="1060704" cy="1060704"/>
        </a:xfrm>
        <a:prstGeom prst="rect">
          <a:avLst/>
        </a:prstGeom>
      </xdr:spPr>
    </xdr:pic>
    <xdr:clientData/>
  </xdr:twoCellAnchor>
  <xdr:twoCellAnchor editAs="oneCell">
    <xdr:from>
      <xdr:col>3</xdr:col>
      <xdr:colOff>185736</xdr:colOff>
      <xdr:row>1</xdr:row>
      <xdr:rowOff>23811</xdr:rowOff>
    </xdr:from>
    <xdr:to>
      <xdr:col>6</xdr:col>
      <xdr:colOff>240192</xdr:colOff>
      <xdr:row>6</xdr:row>
      <xdr:rowOff>132015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5586" y="214311"/>
          <a:ext cx="1068869" cy="10607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345"/>
  <sheetViews>
    <sheetView zoomScaleNormal="100" workbookViewId="0">
      <selection activeCell="A10" sqref="A10:AB10"/>
    </sheetView>
  </sheetViews>
  <sheetFormatPr defaultRowHeight="15"/>
  <cols>
    <col min="1" max="1" width="4" style="61" bestFit="1" customWidth="1"/>
    <col min="2" max="2" width="26.140625" style="5" customWidth="1"/>
    <col min="3" max="3" width="4.42578125" style="5" customWidth="1"/>
    <col min="4" max="4" width="4.42578125" style="44" customWidth="1"/>
    <col min="5" max="6" width="5.7109375" style="2" customWidth="1"/>
    <col min="7" max="7" width="5.7109375" style="4" customWidth="1"/>
    <col min="8" max="8" width="4.7109375" style="4" customWidth="1"/>
    <col min="9" max="10" width="5.7109375" style="2" customWidth="1"/>
    <col min="11" max="11" width="5.7109375" style="4" customWidth="1"/>
    <col min="12" max="12" width="4.7109375" style="4" customWidth="1"/>
    <col min="13" max="14" width="5.7109375" style="2" customWidth="1"/>
    <col min="15" max="15" width="5.7109375" style="4" customWidth="1"/>
    <col min="16" max="16" width="4.7109375" style="4" customWidth="1"/>
    <col min="17" max="18" width="5.7109375" style="2" customWidth="1"/>
    <col min="19" max="19" width="5.7109375" style="4" customWidth="1"/>
    <col min="20" max="20" width="4.7109375" style="4" customWidth="1"/>
    <col min="21" max="22" width="5.7109375" style="2" customWidth="1"/>
    <col min="23" max="23" width="5.7109375" style="4" customWidth="1"/>
    <col min="24" max="24" width="4.7109375" style="4" customWidth="1"/>
    <col min="25" max="26" width="5.7109375" style="131" customWidth="1"/>
    <col min="27" max="27" width="5.7109375" style="132" customWidth="1"/>
    <col min="28" max="28" width="4.7109375" style="132" customWidth="1"/>
    <col min="29" max="16384" width="9.140625" style="3"/>
  </cols>
  <sheetData>
    <row r="1" spans="1:28">
      <c r="A1" s="239" t="s">
        <v>305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</row>
    <row r="2" spans="1:28">
      <c r="A2" s="239" t="s">
        <v>306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</row>
    <row r="3" spans="1:28">
      <c r="A3" s="240" t="s">
        <v>307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</row>
    <row r="4" spans="1:28">
      <c r="A4" s="239" t="s">
        <v>308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</row>
    <row r="5" spans="1:28">
      <c r="A5" s="239"/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</row>
    <row r="6" spans="1:28">
      <c r="A6" s="239" t="s">
        <v>309</v>
      </c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</row>
    <row r="7" spans="1:28" ht="18.75">
      <c r="A7" s="241" t="s">
        <v>310</v>
      </c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</row>
    <row r="8" spans="1:28">
      <c r="A8" s="133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4"/>
      <c r="Z8" s="134"/>
      <c r="AA8" s="134"/>
      <c r="AB8" s="134"/>
    </row>
    <row r="9" spans="1:28">
      <c r="A9" s="242" t="s">
        <v>311</v>
      </c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</row>
    <row r="10" spans="1:28">
      <c r="A10" s="243"/>
      <c r="B10" s="243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</row>
    <row r="11" spans="1:28" ht="9.9499999999999993" customHeight="1">
      <c r="A11" s="244" t="s">
        <v>118</v>
      </c>
      <c r="B11" s="244"/>
      <c r="C11" s="244"/>
      <c r="D11" s="244"/>
      <c r="E11" s="244"/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</row>
    <row r="12" spans="1:28">
      <c r="A12" s="202" t="s">
        <v>318</v>
      </c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</row>
    <row r="13" spans="1:28" ht="9.9499999999999993" customHeight="1" thickBot="1">
      <c r="A13" s="203" t="s">
        <v>117</v>
      </c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</row>
    <row r="14" spans="1:28" ht="15" customHeight="1">
      <c r="A14" s="212" t="s">
        <v>208</v>
      </c>
      <c r="B14" s="218" t="s">
        <v>209</v>
      </c>
      <c r="C14" s="221" t="s">
        <v>125</v>
      </c>
      <c r="D14" s="215" t="s">
        <v>101</v>
      </c>
      <c r="E14" s="223" t="s">
        <v>123</v>
      </c>
      <c r="F14" s="224"/>
      <c r="G14" s="224"/>
      <c r="H14" s="225"/>
      <c r="I14" s="223" t="s">
        <v>119</v>
      </c>
      <c r="J14" s="224"/>
      <c r="K14" s="224"/>
      <c r="L14" s="225"/>
      <c r="M14" s="223" t="s">
        <v>120</v>
      </c>
      <c r="N14" s="224"/>
      <c r="O14" s="224"/>
      <c r="P14" s="225"/>
      <c r="Q14" s="223" t="s">
        <v>121</v>
      </c>
      <c r="R14" s="224"/>
      <c r="S14" s="224"/>
      <c r="T14" s="225"/>
      <c r="U14" s="223" t="s">
        <v>122</v>
      </c>
      <c r="V14" s="224"/>
      <c r="W14" s="224"/>
      <c r="X14" s="225"/>
      <c r="Y14" s="226" t="s">
        <v>99</v>
      </c>
      <c r="Z14" s="227"/>
      <c r="AA14" s="227"/>
      <c r="AB14" s="228"/>
    </row>
    <row r="15" spans="1:28" ht="15" customHeight="1" thickBot="1">
      <c r="A15" s="213"/>
      <c r="B15" s="219"/>
      <c r="C15" s="222"/>
      <c r="D15" s="216"/>
      <c r="E15" s="232"/>
      <c r="F15" s="233"/>
      <c r="G15" s="233"/>
      <c r="H15" s="234"/>
      <c r="I15" s="232"/>
      <c r="J15" s="233"/>
      <c r="K15" s="233"/>
      <c r="L15" s="234"/>
      <c r="M15" s="232"/>
      <c r="N15" s="233"/>
      <c r="O15" s="233"/>
      <c r="P15" s="234"/>
      <c r="Q15" s="232"/>
      <c r="R15" s="233"/>
      <c r="S15" s="233"/>
      <c r="T15" s="234"/>
      <c r="U15" s="232"/>
      <c r="V15" s="233"/>
      <c r="W15" s="233"/>
      <c r="X15" s="234"/>
      <c r="Y15" s="229"/>
      <c r="Z15" s="230"/>
      <c r="AA15" s="230"/>
      <c r="AB15" s="231"/>
    </row>
    <row r="16" spans="1:28" ht="6.95" customHeight="1" thickTop="1">
      <c r="A16" s="213"/>
      <c r="B16" s="219"/>
      <c r="C16" s="206" t="s">
        <v>124</v>
      </c>
      <c r="D16" s="216"/>
      <c r="E16" s="204" t="s">
        <v>102</v>
      </c>
      <c r="F16" s="208" t="s">
        <v>103</v>
      </c>
      <c r="G16" s="208" t="s">
        <v>100</v>
      </c>
      <c r="H16" s="210" t="s">
        <v>101</v>
      </c>
      <c r="I16" s="204" t="s">
        <v>102</v>
      </c>
      <c r="J16" s="208" t="s">
        <v>103</v>
      </c>
      <c r="K16" s="208" t="s">
        <v>100</v>
      </c>
      <c r="L16" s="210" t="s">
        <v>101</v>
      </c>
      <c r="M16" s="235" t="s">
        <v>102</v>
      </c>
      <c r="N16" s="208" t="s">
        <v>103</v>
      </c>
      <c r="O16" s="208" t="s">
        <v>100</v>
      </c>
      <c r="P16" s="237" t="s">
        <v>101</v>
      </c>
      <c r="Q16" s="204" t="s">
        <v>102</v>
      </c>
      <c r="R16" s="208" t="s">
        <v>103</v>
      </c>
      <c r="S16" s="208" t="s">
        <v>100</v>
      </c>
      <c r="T16" s="210" t="s">
        <v>101</v>
      </c>
      <c r="U16" s="235" t="s">
        <v>102</v>
      </c>
      <c r="V16" s="208" t="s">
        <v>103</v>
      </c>
      <c r="W16" s="208" t="s">
        <v>100</v>
      </c>
      <c r="X16" s="237" t="s">
        <v>101</v>
      </c>
      <c r="Y16" s="204" t="s">
        <v>102</v>
      </c>
      <c r="Z16" s="208" t="s">
        <v>103</v>
      </c>
      <c r="AA16" s="208" t="s">
        <v>100</v>
      </c>
      <c r="AB16" s="210" t="s">
        <v>101</v>
      </c>
    </row>
    <row r="17" spans="1:28" ht="6.95" customHeight="1" thickBot="1">
      <c r="A17" s="214"/>
      <c r="B17" s="220"/>
      <c r="C17" s="207"/>
      <c r="D17" s="217"/>
      <c r="E17" s="205"/>
      <c r="F17" s="209"/>
      <c r="G17" s="209"/>
      <c r="H17" s="211"/>
      <c r="I17" s="205"/>
      <c r="J17" s="209"/>
      <c r="K17" s="209"/>
      <c r="L17" s="211"/>
      <c r="M17" s="236"/>
      <c r="N17" s="209"/>
      <c r="O17" s="209"/>
      <c r="P17" s="238"/>
      <c r="Q17" s="205"/>
      <c r="R17" s="209"/>
      <c r="S17" s="209"/>
      <c r="T17" s="211"/>
      <c r="U17" s="236"/>
      <c r="V17" s="209"/>
      <c r="W17" s="209"/>
      <c r="X17" s="238"/>
      <c r="Y17" s="205"/>
      <c r="Z17" s="209"/>
      <c r="AA17" s="209"/>
      <c r="AB17" s="211"/>
    </row>
    <row r="18" spans="1:28" s="26" customFormat="1" ht="15.6" customHeight="1">
      <c r="A18" s="71">
        <v>1</v>
      </c>
      <c r="B18" s="62" t="s">
        <v>146</v>
      </c>
      <c r="C18" s="54" t="s">
        <v>0</v>
      </c>
      <c r="D18" s="46"/>
      <c r="E18" s="25"/>
      <c r="F18" s="16">
        <f>E18</f>
        <v>0</v>
      </c>
      <c r="G18" s="16">
        <f>(F18-H18)+D18</f>
        <v>0</v>
      </c>
      <c r="H18" s="17"/>
      <c r="I18" s="25"/>
      <c r="J18" s="16">
        <f>I18</f>
        <v>0</v>
      </c>
      <c r="K18" s="16">
        <f>(J18-L18)+H18</f>
        <v>0</v>
      </c>
      <c r="L18" s="18"/>
      <c r="M18" s="15"/>
      <c r="N18" s="16">
        <f>M18</f>
        <v>0</v>
      </c>
      <c r="O18" s="16">
        <f>(N18-P18)+L18</f>
        <v>0</v>
      </c>
      <c r="P18" s="17"/>
      <c r="Q18" s="25"/>
      <c r="R18" s="16">
        <f>Q18</f>
        <v>0</v>
      </c>
      <c r="S18" s="16">
        <f>(R18-T18)+P18</f>
        <v>0</v>
      </c>
      <c r="T18" s="18"/>
      <c r="U18" s="15"/>
      <c r="V18" s="16">
        <f>U18</f>
        <v>0</v>
      </c>
      <c r="W18" s="16">
        <f>(V18-X18)+T18</f>
        <v>0</v>
      </c>
      <c r="X18" s="42"/>
      <c r="Y18" s="154">
        <f>SUM(E18,I18,M18,Q18,U18)</f>
        <v>0</v>
      </c>
      <c r="Z18" s="155">
        <f>SUM(F18,J18,N18,R18,V18)</f>
        <v>0</v>
      </c>
      <c r="AA18" s="155">
        <f>SUM(G18,K18,O18,S18,W18)</f>
        <v>0</v>
      </c>
      <c r="AB18" s="156"/>
    </row>
    <row r="19" spans="1:28" s="26" customFormat="1" ht="15.6" customHeight="1">
      <c r="A19" s="69">
        <v>2</v>
      </c>
      <c r="B19" s="63" t="s">
        <v>1</v>
      </c>
      <c r="C19" s="55" t="s">
        <v>98</v>
      </c>
      <c r="D19" s="47"/>
      <c r="E19" s="10"/>
      <c r="F19" s="8">
        <f t="shared" ref="F19:F83" si="0">E19</f>
        <v>0</v>
      </c>
      <c r="G19" s="8">
        <f t="shared" ref="G19:G83" si="1">(F19-H19)+D19</f>
        <v>0</v>
      </c>
      <c r="H19" s="9"/>
      <c r="I19" s="10"/>
      <c r="J19" s="8">
        <f t="shared" ref="J19:J83" si="2">I19</f>
        <v>0</v>
      </c>
      <c r="K19" s="8">
        <f t="shared" ref="K19:K83" si="3">(J19-L19)+H19</f>
        <v>0</v>
      </c>
      <c r="L19" s="11"/>
      <c r="M19" s="7"/>
      <c r="N19" s="8">
        <f t="shared" ref="N19:N83" si="4">M19</f>
        <v>0</v>
      </c>
      <c r="O19" s="8">
        <f t="shared" ref="O19:O83" si="5">(N19-P19)+L19</f>
        <v>0</v>
      </c>
      <c r="P19" s="9"/>
      <c r="Q19" s="10"/>
      <c r="R19" s="8">
        <f t="shared" ref="R19:R83" si="6">Q19</f>
        <v>0</v>
      </c>
      <c r="S19" s="8">
        <f t="shared" ref="S19:S83" si="7">(R19-T19)+P19</f>
        <v>0</v>
      </c>
      <c r="T19" s="11"/>
      <c r="U19" s="7"/>
      <c r="V19" s="8">
        <f t="shared" ref="V19:V83" si="8">U19</f>
        <v>0</v>
      </c>
      <c r="W19" s="8">
        <f>(V19-X19)+T19</f>
        <v>0</v>
      </c>
      <c r="X19" s="29"/>
      <c r="Y19" s="157">
        <f>SUM(E19,I19,M19,Q19,U19)</f>
        <v>0</v>
      </c>
      <c r="Z19" s="158">
        <f t="shared" ref="Z19:Z83" si="9">SUM(F19,J19,N19,R19,V19)</f>
        <v>0</v>
      </c>
      <c r="AA19" s="158">
        <f t="shared" ref="AA19:AA83" si="10">SUM(G19,K19,O19,S19,W19)</f>
        <v>0</v>
      </c>
      <c r="AB19" s="159"/>
    </row>
    <row r="20" spans="1:28" s="26" customFormat="1" ht="15.6" customHeight="1">
      <c r="A20" s="69">
        <v>3</v>
      </c>
      <c r="B20" s="63" t="s">
        <v>147</v>
      </c>
      <c r="C20" s="55" t="s">
        <v>2</v>
      </c>
      <c r="D20" s="47"/>
      <c r="E20" s="10"/>
      <c r="F20" s="8">
        <f t="shared" si="0"/>
        <v>0</v>
      </c>
      <c r="G20" s="8">
        <f t="shared" si="1"/>
        <v>0</v>
      </c>
      <c r="H20" s="9"/>
      <c r="I20" s="10"/>
      <c r="J20" s="8">
        <f t="shared" si="2"/>
        <v>0</v>
      </c>
      <c r="K20" s="8">
        <f t="shared" si="3"/>
        <v>0</v>
      </c>
      <c r="L20" s="11"/>
      <c r="M20" s="7"/>
      <c r="N20" s="8">
        <f t="shared" si="4"/>
        <v>0</v>
      </c>
      <c r="O20" s="8">
        <f t="shared" si="5"/>
        <v>0</v>
      </c>
      <c r="P20" s="9"/>
      <c r="Q20" s="10"/>
      <c r="R20" s="8">
        <f t="shared" si="6"/>
        <v>0</v>
      </c>
      <c r="S20" s="8">
        <f t="shared" si="7"/>
        <v>0</v>
      </c>
      <c r="T20" s="11"/>
      <c r="U20" s="7"/>
      <c r="V20" s="8">
        <f t="shared" si="8"/>
        <v>0</v>
      </c>
      <c r="W20" s="8">
        <f t="shared" ref="W20:W84" si="11">(V20-X20)+T20</f>
        <v>0</v>
      </c>
      <c r="X20" s="29"/>
      <c r="Y20" s="157">
        <f t="shared" ref="Y20:Y86" si="12">SUM(E20,I20,M20,Q20,U20)</f>
        <v>0</v>
      </c>
      <c r="Z20" s="158">
        <f t="shared" si="9"/>
        <v>0</v>
      </c>
      <c r="AA20" s="158">
        <f t="shared" si="10"/>
        <v>0</v>
      </c>
      <c r="AB20" s="159"/>
    </row>
    <row r="21" spans="1:28" s="26" customFormat="1" ht="15.6" customHeight="1">
      <c r="A21" s="69">
        <v>4</v>
      </c>
      <c r="B21" s="63" t="s">
        <v>142</v>
      </c>
      <c r="C21" s="55" t="s">
        <v>104</v>
      </c>
      <c r="D21" s="47"/>
      <c r="E21" s="10"/>
      <c r="F21" s="8">
        <f t="shared" si="0"/>
        <v>0</v>
      </c>
      <c r="G21" s="8">
        <f t="shared" si="1"/>
        <v>0</v>
      </c>
      <c r="H21" s="9"/>
      <c r="I21" s="10"/>
      <c r="J21" s="8">
        <f t="shared" si="2"/>
        <v>0</v>
      </c>
      <c r="K21" s="8">
        <f t="shared" si="3"/>
        <v>0</v>
      </c>
      <c r="L21" s="11"/>
      <c r="M21" s="7"/>
      <c r="N21" s="8">
        <f t="shared" si="4"/>
        <v>0</v>
      </c>
      <c r="O21" s="8">
        <f t="shared" si="5"/>
        <v>0</v>
      </c>
      <c r="P21" s="9"/>
      <c r="Q21" s="10"/>
      <c r="R21" s="8">
        <f t="shared" si="6"/>
        <v>0</v>
      </c>
      <c r="S21" s="8">
        <f t="shared" si="7"/>
        <v>0</v>
      </c>
      <c r="T21" s="11"/>
      <c r="U21" s="7"/>
      <c r="V21" s="8">
        <f t="shared" si="8"/>
        <v>0</v>
      </c>
      <c r="W21" s="8">
        <f t="shared" si="11"/>
        <v>0</v>
      </c>
      <c r="X21" s="29"/>
      <c r="Y21" s="157">
        <f t="shared" si="12"/>
        <v>0</v>
      </c>
      <c r="Z21" s="158">
        <f t="shared" si="9"/>
        <v>0</v>
      </c>
      <c r="AA21" s="158">
        <f t="shared" si="10"/>
        <v>0</v>
      </c>
      <c r="AB21" s="159"/>
    </row>
    <row r="22" spans="1:28" s="26" customFormat="1" ht="15.6" customHeight="1">
      <c r="A22" s="69">
        <v>5</v>
      </c>
      <c r="B22" s="63" t="s">
        <v>141</v>
      </c>
      <c r="C22" s="55" t="s">
        <v>98</v>
      </c>
      <c r="D22" s="47"/>
      <c r="E22" s="10"/>
      <c r="F22" s="8">
        <f t="shared" si="0"/>
        <v>0</v>
      </c>
      <c r="G22" s="8">
        <f t="shared" si="1"/>
        <v>0</v>
      </c>
      <c r="H22" s="9"/>
      <c r="I22" s="10"/>
      <c r="J22" s="8">
        <f t="shared" si="2"/>
        <v>0</v>
      </c>
      <c r="K22" s="8">
        <f t="shared" si="3"/>
        <v>0</v>
      </c>
      <c r="L22" s="11"/>
      <c r="M22" s="7"/>
      <c r="N22" s="8">
        <f t="shared" si="4"/>
        <v>0</v>
      </c>
      <c r="O22" s="8">
        <f t="shared" si="5"/>
        <v>0</v>
      </c>
      <c r="P22" s="9"/>
      <c r="Q22" s="10"/>
      <c r="R22" s="8">
        <f t="shared" si="6"/>
        <v>0</v>
      </c>
      <c r="S22" s="8">
        <f t="shared" si="7"/>
        <v>0</v>
      </c>
      <c r="T22" s="11"/>
      <c r="U22" s="7"/>
      <c r="V22" s="8">
        <f t="shared" si="8"/>
        <v>0</v>
      </c>
      <c r="W22" s="8">
        <f t="shared" si="11"/>
        <v>0</v>
      </c>
      <c r="X22" s="29"/>
      <c r="Y22" s="157">
        <f t="shared" si="12"/>
        <v>0</v>
      </c>
      <c r="Z22" s="158">
        <f t="shared" si="9"/>
        <v>0</v>
      </c>
      <c r="AA22" s="158">
        <f t="shared" si="10"/>
        <v>0</v>
      </c>
      <c r="AB22" s="159"/>
    </row>
    <row r="23" spans="1:28" s="26" customFormat="1" ht="15.6" customHeight="1">
      <c r="A23" s="69">
        <v>6</v>
      </c>
      <c r="B23" s="63" t="s">
        <v>3</v>
      </c>
      <c r="C23" s="55" t="s">
        <v>98</v>
      </c>
      <c r="D23" s="47"/>
      <c r="E23" s="10"/>
      <c r="F23" s="8">
        <f t="shared" si="0"/>
        <v>0</v>
      </c>
      <c r="G23" s="8">
        <f t="shared" si="1"/>
        <v>0</v>
      </c>
      <c r="H23" s="9"/>
      <c r="I23" s="10"/>
      <c r="J23" s="8">
        <f t="shared" si="2"/>
        <v>0</v>
      </c>
      <c r="K23" s="8">
        <f t="shared" si="3"/>
        <v>0</v>
      </c>
      <c r="L23" s="11"/>
      <c r="M23" s="7"/>
      <c r="N23" s="8">
        <f t="shared" si="4"/>
        <v>0</v>
      </c>
      <c r="O23" s="8">
        <f t="shared" si="5"/>
        <v>0</v>
      </c>
      <c r="P23" s="9"/>
      <c r="Q23" s="10"/>
      <c r="R23" s="8">
        <f t="shared" si="6"/>
        <v>0</v>
      </c>
      <c r="S23" s="8">
        <f t="shared" si="7"/>
        <v>0</v>
      </c>
      <c r="T23" s="11"/>
      <c r="U23" s="7"/>
      <c r="V23" s="8">
        <f t="shared" si="8"/>
        <v>0</v>
      </c>
      <c r="W23" s="8">
        <f t="shared" si="11"/>
        <v>0</v>
      </c>
      <c r="X23" s="29"/>
      <c r="Y23" s="157">
        <f t="shared" si="12"/>
        <v>0</v>
      </c>
      <c r="Z23" s="158">
        <f t="shared" si="9"/>
        <v>0</v>
      </c>
      <c r="AA23" s="158">
        <f t="shared" si="10"/>
        <v>0</v>
      </c>
      <c r="AB23" s="159"/>
    </row>
    <row r="24" spans="1:28" s="26" customFormat="1" ht="15.6" customHeight="1">
      <c r="A24" s="69">
        <v>7</v>
      </c>
      <c r="B24" s="63" t="s">
        <v>110</v>
      </c>
      <c r="C24" s="55" t="s">
        <v>98</v>
      </c>
      <c r="D24" s="47"/>
      <c r="E24" s="10"/>
      <c r="F24" s="8">
        <f t="shared" si="0"/>
        <v>0</v>
      </c>
      <c r="G24" s="8">
        <f t="shared" si="1"/>
        <v>0</v>
      </c>
      <c r="H24" s="9"/>
      <c r="I24" s="10"/>
      <c r="J24" s="8">
        <f t="shared" si="2"/>
        <v>0</v>
      </c>
      <c r="K24" s="8">
        <f t="shared" si="3"/>
        <v>0</v>
      </c>
      <c r="L24" s="11"/>
      <c r="M24" s="7"/>
      <c r="N24" s="8">
        <f t="shared" si="4"/>
        <v>0</v>
      </c>
      <c r="O24" s="8">
        <f t="shared" si="5"/>
        <v>0</v>
      </c>
      <c r="P24" s="9"/>
      <c r="Q24" s="10"/>
      <c r="R24" s="8">
        <f t="shared" si="6"/>
        <v>0</v>
      </c>
      <c r="S24" s="8">
        <f t="shared" si="7"/>
        <v>0</v>
      </c>
      <c r="T24" s="11"/>
      <c r="U24" s="7"/>
      <c r="V24" s="8">
        <f t="shared" si="8"/>
        <v>0</v>
      </c>
      <c r="W24" s="8">
        <f t="shared" si="11"/>
        <v>0</v>
      </c>
      <c r="X24" s="29"/>
      <c r="Y24" s="157">
        <f t="shared" si="12"/>
        <v>0</v>
      </c>
      <c r="Z24" s="158">
        <f t="shared" si="9"/>
        <v>0</v>
      </c>
      <c r="AA24" s="158">
        <f t="shared" si="10"/>
        <v>0</v>
      </c>
      <c r="AB24" s="159"/>
    </row>
    <row r="25" spans="1:28" s="26" customFormat="1" ht="15.6" customHeight="1">
      <c r="A25" s="69">
        <v>8</v>
      </c>
      <c r="B25" s="63" t="s">
        <v>4</v>
      </c>
      <c r="C25" s="55" t="s">
        <v>98</v>
      </c>
      <c r="D25" s="47"/>
      <c r="E25" s="10"/>
      <c r="F25" s="8">
        <f t="shared" si="0"/>
        <v>0</v>
      </c>
      <c r="G25" s="8">
        <f t="shared" si="1"/>
        <v>0</v>
      </c>
      <c r="H25" s="9"/>
      <c r="I25" s="10"/>
      <c r="J25" s="8">
        <f t="shared" si="2"/>
        <v>0</v>
      </c>
      <c r="K25" s="8">
        <f t="shared" si="3"/>
        <v>0</v>
      </c>
      <c r="L25" s="11"/>
      <c r="M25" s="7"/>
      <c r="N25" s="8">
        <f t="shared" si="4"/>
        <v>0</v>
      </c>
      <c r="O25" s="8">
        <f t="shared" si="5"/>
        <v>0</v>
      </c>
      <c r="P25" s="9"/>
      <c r="Q25" s="10"/>
      <c r="R25" s="8">
        <f t="shared" si="6"/>
        <v>0</v>
      </c>
      <c r="S25" s="8">
        <f t="shared" si="7"/>
        <v>0</v>
      </c>
      <c r="T25" s="11"/>
      <c r="U25" s="7"/>
      <c r="V25" s="8">
        <f t="shared" si="8"/>
        <v>0</v>
      </c>
      <c r="W25" s="8">
        <f t="shared" si="11"/>
        <v>0</v>
      </c>
      <c r="X25" s="29"/>
      <c r="Y25" s="157">
        <f t="shared" si="12"/>
        <v>0</v>
      </c>
      <c r="Z25" s="158">
        <f t="shared" si="9"/>
        <v>0</v>
      </c>
      <c r="AA25" s="158">
        <f t="shared" si="10"/>
        <v>0</v>
      </c>
      <c r="AB25" s="159"/>
    </row>
    <row r="26" spans="1:28" s="26" customFormat="1" ht="15.6" customHeight="1">
      <c r="A26" s="69">
        <v>9</v>
      </c>
      <c r="B26" s="63" t="s">
        <v>5</v>
      </c>
      <c r="C26" s="55" t="s">
        <v>98</v>
      </c>
      <c r="D26" s="47"/>
      <c r="E26" s="10"/>
      <c r="F26" s="8">
        <f t="shared" si="0"/>
        <v>0</v>
      </c>
      <c r="G26" s="8">
        <f t="shared" si="1"/>
        <v>0</v>
      </c>
      <c r="H26" s="9"/>
      <c r="I26" s="10"/>
      <c r="J26" s="8">
        <f t="shared" si="2"/>
        <v>0</v>
      </c>
      <c r="K26" s="8">
        <f t="shared" si="3"/>
        <v>0</v>
      </c>
      <c r="L26" s="11"/>
      <c r="M26" s="7"/>
      <c r="N26" s="8">
        <f t="shared" si="4"/>
        <v>0</v>
      </c>
      <c r="O26" s="8">
        <f t="shared" si="5"/>
        <v>0</v>
      </c>
      <c r="P26" s="9"/>
      <c r="Q26" s="10"/>
      <c r="R26" s="8">
        <f t="shared" si="6"/>
        <v>0</v>
      </c>
      <c r="S26" s="8">
        <f t="shared" si="7"/>
        <v>0</v>
      </c>
      <c r="T26" s="11"/>
      <c r="U26" s="7"/>
      <c r="V26" s="8">
        <f t="shared" si="8"/>
        <v>0</v>
      </c>
      <c r="W26" s="8">
        <f t="shared" si="11"/>
        <v>0</v>
      </c>
      <c r="X26" s="29"/>
      <c r="Y26" s="157">
        <f t="shared" si="12"/>
        <v>0</v>
      </c>
      <c r="Z26" s="158">
        <f t="shared" si="9"/>
        <v>0</v>
      </c>
      <c r="AA26" s="158">
        <f t="shared" si="10"/>
        <v>0</v>
      </c>
      <c r="AB26" s="159"/>
    </row>
    <row r="27" spans="1:28" s="26" customFormat="1" ht="15.6" customHeight="1">
      <c r="A27" s="69">
        <v>10</v>
      </c>
      <c r="B27" s="63" t="s">
        <v>143</v>
      </c>
      <c r="C27" s="55" t="s">
        <v>98</v>
      </c>
      <c r="D27" s="47"/>
      <c r="E27" s="10"/>
      <c r="F27" s="8">
        <f t="shared" si="0"/>
        <v>0</v>
      </c>
      <c r="G27" s="8">
        <f t="shared" si="1"/>
        <v>0</v>
      </c>
      <c r="H27" s="9"/>
      <c r="I27" s="10"/>
      <c r="J27" s="8">
        <f t="shared" si="2"/>
        <v>0</v>
      </c>
      <c r="K27" s="8">
        <f t="shared" si="3"/>
        <v>0</v>
      </c>
      <c r="L27" s="11"/>
      <c r="M27" s="7"/>
      <c r="N27" s="8">
        <f t="shared" si="4"/>
        <v>0</v>
      </c>
      <c r="O27" s="8">
        <f t="shared" si="5"/>
        <v>0</v>
      </c>
      <c r="P27" s="9"/>
      <c r="Q27" s="10"/>
      <c r="R27" s="8">
        <f t="shared" si="6"/>
        <v>0</v>
      </c>
      <c r="S27" s="8">
        <f t="shared" si="7"/>
        <v>0</v>
      </c>
      <c r="T27" s="11"/>
      <c r="U27" s="7"/>
      <c r="V27" s="8">
        <f t="shared" si="8"/>
        <v>0</v>
      </c>
      <c r="W27" s="8">
        <f t="shared" si="11"/>
        <v>0</v>
      </c>
      <c r="X27" s="29"/>
      <c r="Y27" s="157">
        <f t="shared" si="12"/>
        <v>0</v>
      </c>
      <c r="Z27" s="158">
        <f t="shared" si="9"/>
        <v>0</v>
      </c>
      <c r="AA27" s="158">
        <f t="shared" si="10"/>
        <v>0</v>
      </c>
      <c r="AB27" s="159"/>
    </row>
    <row r="28" spans="1:28" s="26" customFormat="1" ht="15.6" customHeight="1">
      <c r="A28" s="69">
        <v>11</v>
      </c>
      <c r="B28" s="63" t="s">
        <v>6</v>
      </c>
      <c r="C28" s="55" t="s">
        <v>98</v>
      </c>
      <c r="D28" s="47"/>
      <c r="E28" s="10"/>
      <c r="F28" s="8">
        <f t="shared" si="0"/>
        <v>0</v>
      </c>
      <c r="G28" s="8">
        <f t="shared" si="1"/>
        <v>0</v>
      </c>
      <c r="H28" s="9"/>
      <c r="I28" s="10"/>
      <c r="J28" s="8">
        <f t="shared" si="2"/>
        <v>0</v>
      </c>
      <c r="K28" s="8">
        <f t="shared" si="3"/>
        <v>0</v>
      </c>
      <c r="L28" s="11"/>
      <c r="M28" s="7"/>
      <c r="N28" s="8">
        <f t="shared" si="4"/>
        <v>0</v>
      </c>
      <c r="O28" s="8">
        <f t="shared" si="5"/>
        <v>0</v>
      </c>
      <c r="P28" s="9"/>
      <c r="Q28" s="10"/>
      <c r="R28" s="8">
        <f t="shared" si="6"/>
        <v>0</v>
      </c>
      <c r="S28" s="8">
        <f t="shared" si="7"/>
        <v>0</v>
      </c>
      <c r="T28" s="11"/>
      <c r="U28" s="7"/>
      <c r="V28" s="8">
        <f t="shared" si="8"/>
        <v>0</v>
      </c>
      <c r="W28" s="8">
        <f t="shared" si="11"/>
        <v>0</v>
      </c>
      <c r="X28" s="29"/>
      <c r="Y28" s="157">
        <f t="shared" si="12"/>
        <v>0</v>
      </c>
      <c r="Z28" s="158">
        <f t="shared" si="9"/>
        <v>0</v>
      </c>
      <c r="AA28" s="158">
        <f t="shared" si="10"/>
        <v>0</v>
      </c>
      <c r="AB28" s="159"/>
    </row>
    <row r="29" spans="1:28" s="26" customFormat="1" ht="15.6" customHeight="1">
      <c r="A29" s="69">
        <v>12</v>
      </c>
      <c r="B29" s="63" t="s">
        <v>7</v>
      </c>
      <c r="C29" s="55" t="s">
        <v>8</v>
      </c>
      <c r="D29" s="47"/>
      <c r="E29" s="10"/>
      <c r="F29" s="8">
        <f t="shared" si="0"/>
        <v>0</v>
      </c>
      <c r="G29" s="8">
        <f t="shared" si="1"/>
        <v>0</v>
      </c>
      <c r="H29" s="9"/>
      <c r="I29" s="10"/>
      <c r="J29" s="8">
        <f t="shared" si="2"/>
        <v>0</v>
      </c>
      <c r="K29" s="8">
        <f t="shared" si="3"/>
        <v>0</v>
      </c>
      <c r="L29" s="11"/>
      <c r="M29" s="7"/>
      <c r="N29" s="8">
        <f t="shared" si="4"/>
        <v>0</v>
      </c>
      <c r="O29" s="8">
        <f t="shared" si="5"/>
        <v>0</v>
      </c>
      <c r="P29" s="9"/>
      <c r="Q29" s="10"/>
      <c r="R29" s="8">
        <f t="shared" si="6"/>
        <v>0</v>
      </c>
      <c r="S29" s="8">
        <f t="shared" si="7"/>
        <v>0</v>
      </c>
      <c r="T29" s="11"/>
      <c r="U29" s="7"/>
      <c r="V29" s="8">
        <f t="shared" si="8"/>
        <v>0</v>
      </c>
      <c r="W29" s="8">
        <f t="shared" si="11"/>
        <v>0</v>
      </c>
      <c r="X29" s="29"/>
      <c r="Y29" s="157">
        <f t="shared" si="12"/>
        <v>0</v>
      </c>
      <c r="Z29" s="158">
        <f t="shared" si="9"/>
        <v>0</v>
      </c>
      <c r="AA29" s="158">
        <f t="shared" si="10"/>
        <v>0</v>
      </c>
      <c r="AB29" s="159"/>
    </row>
    <row r="30" spans="1:28" s="26" customFormat="1" ht="15.6" customHeight="1">
      <c r="A30" s="69">
        <v>13</v>
      </c>
      <c r="B30" s="63" t="s">
        <v>148</v>
      </c>
      <c r="C30" s="55" t="s">
        <v>98</v>
      </c>
      <c r="D30" s="47"/>
      <c r="E30" s="10"/>
      <c r="F30" s="8">
        <f t="shared" si="0"/>
        <v>0</v>
      </c>
      <c r="G30" s="8">
        <f t="shared" si="1"/>
        <v>0</v>
      </c>
      <c r="H30" s="9"/>
      <c r="I30" s="10"/>
      <c r="J30" s="8">
        <f t="shared" si="2"/>
        <v>0</v>
      </c>
      <c r="K30" s="8">
        <f t="shared" si="3"/>
        <v>0</v>
      </c>
      <c r="L30" s="11"/>
      <c r="M30" s="7"/>
      <c r="N30" s="8">
        <f t="shared" si="4"/>
        <v>0</v>
      </c>
      <c r="O30" s="8">
        <f t="shared" si="5"/>
        <v>0</v>
      </c>
      <c r="P30" s="9"/>
      <c r="Q30" s="10"/>
      <c r="R30" s="8">
        <f t="shared" si="6"/>
        <v>0</v>
      </c>
      <c r="S30" s="8">
        <f t="shared" si="7"/>
        <v>0</v>
      </c>
      <c r="T30" s="11"/>
      <c r="U30" s="7"/>
      <c r="V30" s="8">
        <f t="shared" si="8"/>
        <v>0</v>
      </c>
      <c r="W30" s="8">
        <f t="shared" si="11"/>
        <v>0</v>
      </c>
      <c r="X30" s="29"/>
      <c r="Y30" s="157">
        <f t="shared" si="12"/>
        <v>0</v>
      </c>
      <c r="Z30" s="158">
        <f t="shared" si="9"/>
        <v>0</v>
      </c>
      <c r="AA30" s="158">
        <f t="shared" si="10"/>
        <v>0</v>
      </c>
      <c r="AB30" s="159"/>
    </row>
    <row r="31" spans="1:28" s="26" customFormat="1" ht="15.6" customHeight="1">
      <c r="A31" s="69">
        <v>14</v>
      </c>
      <c r="B31" s="63" t="s">
        <v>149</v>
      </c>
      <c r="C31" s="55" t="s">
        <v>98</v>
      </c>
      <c r="D31" s="47"/>
      <c r="E31" s="10"/>
      <c r="F31" s="8">
        <f t="shared" si="0"/>
        <v>0</v>
      </c>
      <c r="G31" s="8">
        <f t="shared" si="1"/>
        <v>0</v>
      </c>
      <c r="H31" s="9"/>
      <c r="I31" s="10"/>
      <c r="J31" s="8">
        <f t="shared" si="2"/>
        <v>0</v>
      </c>
      <c r="K31" s="8">
        <f t="shared" si="3"/>
        <v>0</v>
      </c>
      <c r="L31" s="11"/>
      <c r="M31" s="7"/>
      <c r="N31" s="8">
        <f t="shared" si="4"/>
        <v>0</v>
      </c>
      <c r="O31" s="8">
        <f t="shared" si="5"/>
        <v>0</v>
      </c>
      <c r="P31" s="9"/>
      <c r="Q31" s="10"/>
      <c r="R31" s="8">
        <f t="shared" si="6"/>
        <v>0</v>
      </c>
      <c r="S31" s="8">
        <f t="shared" si="7"/>
        <v>0</v>
      </c>
      <c r="T31" s="11"/>
      <c r="U31" s="7"/>
      <c r="V31" s="8">
        <f t="shared" si="8"/>
        <v>0</v>
      </c>
      <c r="W31" s="8">
        <f t="shared" si="11"/>
        <v>0</v>
      </c>
      <c r="X31" s="29"/>
      <c r="Y31" s="157">
        <f t="shared" si="12"/>
        <v>0</v>
      </c>
      <c r="Z31" s="158">
        <f t="shared" si="9"/>
        <v>0</v>
      </c>
      <c r="AA31" s="158">
        <f t="shared" si="10"/>
        <v>0</v>
      </c>
      <c r="AB31" s="159"/>
    </row>
    <row r="32" spans="1:28" s="26" customFormat="1" ht="15.6" customHeight="1">
      <c r="A32" s="69">
        <v>15</v>
      </c>
      <c r="B32" s="63" t="s">
        <v>9</v>
      </c>
      <c r="C32" s="55" t="s">
        <v>8</v>
      </c>
      <c r="D32" s="47"/>
      <c r="E32" s="10"/>
      <c r="F32" s="8">
        <f t="shared" si="0"/>
        <v>0</v>
      </c>
      <c r="G32" s="8">
        <f t="shared" si="1"/>
        <v>0</v>
      </c>
      <c r="H32" s="9"/>
      <c r="I32" s="10"/>
      <c r="J32" s="8">
        <f t="shared" si="2"/>
        <v>0</v>
      </c>
      <c r="K32" s="8">
        <f t="shared" si="3"/>
        <v>0</v>
      </c>
      <c r="L32" s="11"/>
      <c r="M32" s="7"/>
      <c r="N32" s="8">
        <f t="shared" si="4"/>
        <v>0</v>
      </c>
      <c r="O32" s="8">
        <f t="shared" si="5"/>
        <v>0</v>
      </c>
      <c r="P32" s="9"/>
      <c r="Q32" s="10"/>
      <c r="R32" s="8">
        <f t="shared" si="6"/>
        <v>0</v>
      </c>
      <c r="S32" s="8">
        <f t="shared" si="7"/>
        <v>0</v>
      </c>
      <c r="T32" s="11"/>
      <c r="U32" s="7"/>
      <c r="V32" s="8">
        <f t="shared" si="8"/>
        <v>0</v>
      </c>
      <c r="W32" s="8">
        <f t="shared" si="11"/>
        <v>0</v>
      </c>
      <c r="X32" s="29"/>
      <c r="Y32" s="157">
        <f t="shared" si="12"/>
        <v>0</v>
      </c>
      <c r="Z32" s="158">
        <f t="shared" si="9"/>
        <v>0</v>
      </c>
      <c r="AA32" s="158">
        <f t="shared" si="10"/>
        <v>0</v>
      </c>
      <c r="AB32" s="159"/>
    </row>
    <row r="33" spans="1:28" s="26" customFormat="1" ht="15.6" customHeight="1">
      <c r="A33" s="69">
        <v>16</v>
      </c>
      <c r="B33" s="63" t="s">
        <v>150</v>
      </c>
      <c r="C33" s="55" t="s">
        <v>98</v>
      </c>
      <c r="D33" s="47"/>
      <c r="E33" s="10"/>
      <c r="F33" s="8">
        <f t="shared" si="0"/>
        <v>0</v>
      </c>
      <c r="G33" s="8">
        <f t="shared" si="1"/>
        <v>0</v>
      </c>
      <c r="H33" s="9"/>
      <c r="I33" s="10"/>
      <c r="J33" s="8">
        <f t="shared" si="2"/>
        <v>0</v>
      </c>
      <c r="K33" s="8">
        <f t="shared" si="3"/>
        <v>0</v>
      </c>
      <c r="L33" s="11"/>
      <c r="M33" s="7"/>
      <c r="N33" s="8">
        <f t="shared" si="4"/>
        <v>0</v>
      </c>
      <c r="O33" s="8">
        <f t="shared" si="5"/>
        <v>0</v>
      </c>
      <c r="P33" s="9"/>
      <c r="Q33" s="10"/>
      <c r="R33" s="8">
        <f t="shared" si="6"/>
        <v>0</v>
      </c>
      <c r="S33" s="8">
        <f t="shared" si="7"/>
        <v>0</v>
      </c>
      <c r="T33" s="11"/>
      <c r="U33" s="7"/>
      <c r="V33" s="8">
        <f t="shared" si="8"/>
        <v>0</v>
      </c>
      <c r="W33" s="8">
        <f t="shared" si="11"/>
        <v>0</v>
      </c>
      <c r="X33" s="29"/>
      <c r="Y33" s="157">
        <f t="shared" si="12"/>
        <v>0</v>
      </c>
      <c r="Z33" s="158">
        <f t="shared" si="9"/>
        <v>0</v>
      </c>
      <c r="AA33" s="158">
        <f t="shared" si="10"/>
        <v>0</v>
      </c>
      <c r="AB33" s="159"/>
    </row>
    <row r="34" spans="1:28" s="26" customFormat="1" ht="15.6" customHeight="1">
      <c r="A34" s="69">
        <v>17</v>
      </c>
      <c r="B34" s="63" t="s">
        <v>10</v>
      </c>
      <c r="C34" s="55" t="s">
        <v>98</v>
      </c>
      <c r="D34" s="47"/>
      <c r="E34" s="10"/>
      <c r="F34" s="8">
        <f t="shared" si="0"/>
        <v>0</v>
      </c>
      <c r="G34" s="8">
        <f t="shared" si="1"/>
        <v>0</v>
      </c>
      <c r="H34" s="9"/>
      <c r="I34" s="10"/>
      <c r="J34" s="8">
        <f t="shared" si="2"/>
        <v>0</v>
      </c>
      <c r="K34" s="8">
        <f t="shared" si="3"/>
        <v>0</v>
      </c>
      <c r="L34" s="11"/>
      <c r="M34" s="7"/>
      <c r="N34" s="8">
        <f t="shared" si="4"/>
        <v>0</v>
      </c>
      <c r="O34" s="8">
        <f t="shared" si="5"/>
        <v>0</v>
      </c>
      <c r="P34" s="9"/>
      <c r="Q34" s="10"/>
      <c r="R34" s="8">
        <f t="shared" si="6"/>
        <v>0</v>
      </c>
      <c r="S34" s="8">
        <f t="shared" si="7"/>
        <v>0</v>
      </c>
      <c r="T34" s="11"/>
      <c r="U34" s="7"/>
      <c r="V34" s="8">
        <f t="shared" si="8"/>
        <v>0</v>
      </c>
      <c r="W34" s="8">
        <f t="shared" si="11"/>
        <v>0</v>
      </c>
      <c r="X34" s="29"/>
      <c r="Y34" s="157">
        <f t="shared" si="12"/>
        <v>0</v>
      </c>
      <c r="Z34" s="158">
        <f t="shared" si="9"/>
        <v>0</v>
      </c>
      <c r="AA34" s="158">
        <f t="shared" si="10"/>
        <v>0</v>
      </c>
      <c r="AB34" s="159"/>
    </row>
    <row r="35" spans="1:28" s="26" customFormat="1" ht="15.6" customHeight="1">
      <c r="A35" s="69">
        <v>18</v>
      </c>
      <c r="B35" s="63" t="s">
        <v>205</v>
      </c>
      <c r="C35" s="55" t="s">
        <v>98</v>
      </c>
      <c r="D35" s="47"/>
      <c r="E35" s="10"/>
      <c r="F35" s="8">
        <f t="shared" si="0"/>
        <v>0</v>
      </c>
      <c r="G35" s="8">
        <f t="shared" si="1"/>
        <v>0</v>
      </c>
      <c r="H35" s="9"/>
      <c r="I35" s="10"/>
      <c r="J35" s="8">
        <f t="shared" si="2"/>
        <v>0</v>
      </c>
      <c r="K35" s="8">
        <f t="shared" si="3"/>
        <v>0</v>
      </c>
      <c r="L35" s="11"/>
      <c r="M35" s="7"/>
      <c r="N35" s="8">
        <f t="shared" si="4"/>
        <v>0</v>
      </c>
      <c r="O35" s="8">
        <f t="shared" si="5"/>
        <v>0</v>
      </c>
      <c r="P35" s="9"/>
      <c r="Q35" s="10"/>
      <c r="R35" s="8">
        <f t="shared" si="6"/>
        <v>0</v>
      </c>
      <c r="S35" s="8">
        <f t="shared" si="7"/>
        <v>0</v>
      </c>
      <c r="T35" s="11"/>
      <c r="U35" s="7"/>
      <c r="V35" s="8">
        <f t="shared" si="8"/>
        <v>0</v>
      </c>
      <c r="W35" s="8">
        <f t="shared" si="11"/>
        <v>0</v>
      </c>
      <c r="X35" s="29"/>
      <c r="Y35" s="157">
        <f t="shared" si="12"/>
        <v>0</v>
      </c>
      <c r="Z35" s="158">
        <f t="shared" si="9"/>
        <v>0</v>
      </c>
      <c r="AA35" s="158">
        <f t="shared" si="10"/>
        <v>0</v>
      </c>
      <c r="AB35" s="159"/>
    </row>
    <row r="36" spans="1:28" s="26" customFormat="1" ht="15.6" customHeight="1">
      <c r="A36" s="69">
        <v>19</v>
      </c>
      <c r="B36" s="63" t="s">
        <v>12</v>
      </c>
      <c r="C36" s="55" t="s">
        <v>98</v>
      </c>
      <c r="D36" s="47"/>
      <c r="E36" s="10"/>
      <c r="F36" s="8">
        <f t="shared" si="0"/>
        <v>0</v>
      </c>
      <c r="G36" s="8">
        <f t="shared" si="1"/>
        <v>0</v>
      </c>
      <c r="H36" s="9"/>
      <c r="I36" s="10"/>
      <c r="J36" s="8">
        <f t="shared" si="2"/>
        <v>0</v>
      </c>
      <c r="K36" s="8">
        <f t="shared" si="3"/>
        <v>0</v>
      </c>
      <c r="L36" s="11"/>
      <c r="M36" s="7"/>
      <c r="N36" s="8">
        <f t="shared" si="4"/>
        <v>0</v>
      </c>
      <c r="O36" s="8">
        <f t="shared" si="5"/>
        <v>0</v>
      </c>
      <c r="P36" s="9"/>
      <c r="Q36" s="10"/>
      <c r="R36" s="8">
        <f t="shared" si="6"/>
        <v>0</v>
      </c>
      <c r="S36" s="8">
        <f t="shared" si="7"/>
        <v>0</v>
      </c>
      <c r="T36" s="11"/>
      <c r="U36" s="7"/>
      <c r="V36" s="8">
        <f t="shared" si="8"/>
        <v>0</v>
      </c>
      <c r="W36" s="8">
        <f t="shared" si="11"/>
        <v>0</v>
      </c>
      <c r="X36" s="29"/>
      <c r="Y36" s="157">
        <f t="shared" si="12"/>
        <v>0</v>
      </c>
      <c r="Z36" s="158">
        <f t="shared" si="9"/>
        <v>0</v>
      </c>
      <c r="AA36" s="158">
        <f t="shared" si="10"/>
        <v>0</v>
      </c>
      <c r="AB36" s="159"/>
    </row>
    <row r="37" spans="1:28" s="26" customFormat="1" ht="15.6" customHeight="1">
      <c r="A37" s="69">
        <v>20</v>
      </c>
      <c r="B37" s="63" t="s">
        <v>131</v>
      </c>
      <c r="C37" s="55" t="s">
        <v>98</v>
      </c>
      <c r="D37" s="47"/>
      <c r="E37" s="10"/>
      <c r="F37" s="8">
        <f t="shared" si="0"/>
        <v>0</v>
      </c>
      <c r="G37" s="8">
        <f t="shared" si="1"/>
        <v>0</v>
      </c>
      <c r="H37" s="9"/>
      <c r="I37" s="10"/>
      <c r="J37" s="8">
        <f t="shared" si="2"/>
        <v>0</v>
      </c>
      <c r="K37" s="8">
        <f t="shared" si="3"/>
        <v>0</v>
      </c>
      <c r="L37" s="11"/>
      <c r="M37" s="7"/>
      <c r="N37" s="8">
        <f t="shared" si="4"/>
        <v>0</v>
      </c>
      <c r="O37" s="8">
        <f t="shared" si="5"/>
        <v>0</v>
      </c>
      <c r="P37" s="9"/>
      <c r="Q37" s="10"/>
      <c r="R37" s="8">
        <f t="shared" si="6"/>
        <v>0</v>
      </c>
      <c r="S37" s="8">
        <f t="shared" si="7"/>
        <v>0</v>
      </c>
      <c r="T37" s="11"/>
      <c r="U37" s="7"/>
      <c r="V37" s="8">
        <f t="shared" si="8"/>
        <v>0</v>
      </c>
      <c r="W37" s="8">
        <f t="shared" si="11"/>
        <v>0</v>
      </c>
      <c r="X37" s="29"/>
      <c r="Y37" s="157">
        <f t="shared" si="12"/>
        <v>0</v>
      </c>
      <c r="Z37" s="158">
        <f t="shared" si="9"/>
        <v>0</v>
      </c>
      <c r="AA37" s="158">
        <f t="shared" si="10"/>
        <v>0</v>
      </c>
      <c r="AB37" s="159"/>
    </row>
    <row r="38" spans="1:28" s="26" customFormat="1" ht="15.6" customHeight="1">
      <c r="A38" s="69">
        <v>21</v>
      </c>
      <c r="B38" s="63" t="s">
        <v>13</v>
      </c>
      <c r="C38" s="55" t="s">
        <v>98</v>
      </c>
      <c r="D38" s="47"/>
      <c r="E38" s="10"/>
      <c r="F38" s="8">
        <f t="shared" si="0"/>
        <v>0</v>
      </c>
      <c r="G38" s="8">
        <f t="shared" si="1"/>
        <v>0</v>
      </c>
      <c r="H38" s="9"/>
      <c r="I38" s="10"/>
      <c r="J38" s="8">
        <f t="shared" si="2"/>
        <v>0</v>
      </c>
      <c r="K38" s="8">
        <f t="shared" si="3"/>
        <v>0</v>
      </c>
      <c r="L38" s="11"/>
      <c r="M38" s="7"/>
      <c r="N38" s="8">
        <f t="shared" si="4"/>
        <v>0</v>
      </c>
      <c r="O38" s="8">
        <f t="shared" si="5"/>
        <v>0</v>
      </c>
      <c r="P38" s="9"/>
      <c r="Q38" s="10"/>
      <c r="R38" s="8">
        <f t="shared" si="6"/>
        <v>0</v>
      </c>
      <c r="S38" s="8">
        <f t="shared" si="7"/>
        <v>0</v>
      </c>
      <c r="T38" s="11"/>
      <c r="U38" s="7"/>
      <c r="V38" s="8">
        <f t="shared" si="8"/>
        <v>0</v>
      </c>
      <c r="W38" s="8">
        <f t="shared" si="11"/>
        <v>0</v>
      </c>
      <c r="X38" s="29"/>
      <c r="Y38" s="157">
        <f t="shared" si="12"/>
        <v>0</v>
      </c>
      <c r="Z38" s="158">
        <f t="shared" si="9"/>
        <v>0</v>
      </c>
      <c r="AA38" s="158">
        <f t="shared" si="10"/>
        <v>0</v>
      </c>
      <c r="AB38" s="159"/>
    </row>
    <row r="39" spans="1:28" s="26" customFormat="1" ht="15.6" customHeight="1">
      <c r="A39" s="69">
        <v>22</v>
      </c>
      <c r="B39" s="63" t="s">
        <v>15</v>
      </c>
      <c r="C39" s="55" t="s">
        <v>98</v>
      </c>
      <c r="D39" s="47"/>
      <c r="E39" s="10"/>
      <c r="F39" s="8">
        <f t="shared" si="0"/>
        <v>0</v>
      </c>
      <c r="G39" s="8">
        <f t="shared" si="1"/>
        <v>0</v>
      </c>
      <c r="H39" s="9"/>
      <c r="I39" s="10"/>
      <c r="J39" s="8">
        <f t="shared" si="2"/>
        <v>0</v>
      </c>
      <c r="K39" s="8">
        <f t="shared" si="3"/>
        <v>0</v>
      </c>
      <c r="L39" s="11"/>
      <c r="M39" s="7"/>
      <c r="N39" s="8">
        <f t="shared" si="4"/>
        <v>0</v>
      </c>
      <c r="O39" s="8">
        <f t="shared" si="5"/>
        <v>0</v>
      </c>
      <c r="P39" s="9"/>
      <c r="Q39" s="10"/>
      <c r="R39" s="8">
        <f t="shared" si="6"/>
        <v>0</v>
      </c>
      <c r="S39" s="8">
        <f t="shared" si="7"/>
        <v>0</v>
      </c>
      <c r="T39" s="11"/>
      <c r="U39" s="7"/>
      <c r="V39" s="8">
        <f t="shared" si="8"/>
        <v>0</v>
      </c>
      <c r="W39" s="8">
        <f t="shared" si="11"/>
        <v>0</v>
      </c>
      <c r="X39" s="29"/>
      <c r="Y39" s="157">
        <f t="shared" si="12"/>
        <v>0</v>
      </c>
      <c r="Z39" s="158">
        <f t="shared" si="9"/>
        <v>0</v>
      </c>
      <c r="AA39" s="158">
        <f t="shared" si="10"/>
        <v>0</v>
      </c>
      <c r="AB39" s="159"/>
    </row>
    <row r="40" spans="1:28" s="26" customFormat="1" ht="15.6" customHeight="1">
      <c r="A40" s="69">
        <v>23</v>
      </c>
      <c r="B40" s="63" t="s">
        <v>16</v>
      </c>
      <c r="C40" s="55" t="s">
        <v>98</v>
      </c>
      <c r="D40" s="47"/>
      <c r="E40" s="10"/>
      <c r="F40" s="8">
        <f t="shared" si="0"/>
        <v>0</v>
      </c>
      <c r="G40" s="8">
        <f t="shared" si="1"/>
        <v>0</v>
      </c>
      <c r="H40" s="9"/>
      <c r="I40" s="10"/>
      <c r="J40" s="8">
        <f t="shared" si="2"/>
        <v>0</v>
      </c>
      <c r="K40" s="8">
        <f t="shared" si="3"/>
        <v>0</v>
      </c>
      <c r="L40" s="11"/>
      <c r="M40" s="7"/>
      <c r="N40" s="8">
        <f t="shared" si="4"/>
        <v>0</v>
      </c>
      <c r="O40" s="8">
        <f t="shared" si="5"/>
        <v>0</v>
      </c>
      <c r="P40" s="9"/>
      <c r="Q40" s="10"/>
      <c r="R40" s="8">
        <f t="shared" si="6"/>
        <v>0</v>
      </c>
      <c r="S40" s="8">
        <f t="shared" si="7"/>
        <v>0</v>
      </c>
      <c r="T40" s="11"/>
      <c r="U40" s="7"/>
      <c r="V40" s="8">
        <f t="shared" si="8"/>
        <v>0</v>
      </c>
      <c r="W40" s="8">
        <f t="shared" si="11"/>
        <v>0</v>
      </c>
      <c r="X40" s="29"/>
      <c r="Y40" s="157">
        <f t="shared" si="12"/>
        <v>0</v>
      </c>
      <c r="Z40" s="158">
        <f t="shared" si="9"/>
        <v>0</v>
      </c>
      <c r="AA40" s="158">
        <f t="shared" si="10"/>
        <v>0</v>
      </c>
      <c r="AB40" s="159"/>
    </row>
    <row r="41" spans="1:28" s="26" customFormat="1" ht="15.6" customHeight="1">
      <c r="A41" s="69">
        <v>24</v>
      </c>
      <c r="B41" s="63" t="s">
        <v>151</v>
      </c>
      <c r="C41" s="55" t="s">
        <v>98</v>
      </c>
      <c r="D41" s="47"/>
      <c r="E41" s="10"/>
      <c r="F41" s="8">
        <f t="shared" si="0"/>
        <v>0</v>
      </c>
      <c r="G41" s="8">
        <f t="shared" si="1"/>
        <v>0</v>
      </c>
      <c r="H41" s="9"/>
      <c r="I41" s="10"/>
      <c r="J41" s="8">
        <f t="shared" si="2"/>
        <v>0</v>
      </c>
      <c r="K41" s="8">
        <f t="shared" si="3"/>
        <v>0</v>
      </c>
      <c r="L41" s="11"/>
      <c r="M41" s="7"/>
      <c r="N41" s="8">
        <f t="shared" si="4"/>
        <v>0</v>
      </c>
      <c r="O41" s="8">
        <f t="shared" si="5"/>
        <v>0</v>
      </c>
      <c r="P41" s="9"/>
      <c r="Q41" s="10"/>
      <c r="R41" s="8">
        <f t="shared" si="6"/>
        <v>0</v>
      </c>
      <c r="S41" s="8">
        <f t="shared" si="7"/>
        <v>0</v>
      </c>
      <c r="T41" s="11"/>
      <c r="U41" s="7"/>
      <c r="V41" s="8">
        <f t="shared" si="8"/>
        <v>0</v>
      </c>
      <c r="W41" s="8">
        <f t="shared" si="11"/>
        <v>0</v>
      </c>
      <c r="X41" s="29"/>
      <c r="Y41" s="157">
        <f t="shared" si="12"/>
        <v>0</v>
      </c>
      <c r="Z41" s="158">
        <f t="shared" si="9"/>
        <v>0</v>
      </c>
      <c r="AA41" s="158">
        <f t="shared" si="10"/>
        <v>0</v>
      </c>
      <c r="AB41" s="159"/>
    </row>
    <row r="42" spans="1:28" s="26" customFormat="1" ht="15.6" customHeight="1">
      <c r="A42" s="69">
        <v>25</v>
      </c>
      <c r="B42" s="63" t="s">
        <v>17</v>
      </c>
      <c r="C42" s="55" t="s">
        <v>98</v>
      </c>
      <c r="D42" s="47"/>
      <c r="E42" s="10"/>
      <c r="F42" s="8">
        <f t="shared" si="0"/>
        <v>0</v>
      </c>
      <c r="G42" s="8">
        <f t="shared" si="1"/>
        <v>0</v>
      </c>
      <c r="H42" s="9"/>
      <c r="I42" s="10"/>
      <c r="J42" s="8">
        <f t="shared" si="2"/>
        <v>0</v>
      </c>
      <c r="K42" s="8">
        <f t="shared" si="3"/>
        <v>0</v>
      </c>
      <c r="L42" s="11"/>
      <c r="M42" s="7"/>
      <c r="N42" s="8">
        <f t="shared" si="4"/>
        <v>0</v>
      </c>
      <c r="O42" s="8">
        <f t="shared" si="5"/>
        <v>0</v>
      </c>
      <c r="P42" s="9"/>
      <c r="Q42" s="10"/>
      <c r="R42" s="8">
        <f t="shared" si="6"/>
        <v>0</v>
      </c>
      <c r="S42" s="8">
        <f t="shared" si="7"/>
        <v>0</v>
      </c>
      <c r="T42" s="11"/>
      <c r="U42" s="7"/>
      <c r="V42" s="8">
        <f t="shared" si="8"/>
        <v>0</v>
      </c>
      <c r="W42" s="8">
        <f t="shared" si="11"/>
        <v>0</v>
      </c>
      <c r="X42" s="29"/>
      <c r="Y42" s="157">
        <f t="shared" si="12"/>
        <v>0</v>
      </c>
      <c r="Z42" s="158">
        <f t="shared" si="9"/>
        <v>0</v>
      </c>
      <c r="AA42" s="158">
        <f t="shared" si="10"/>
        <v>0</v>
      </c>
      <c r="AB42" s="159"/>
    </row>
    <row r="43" spans="1:28" s="26" customFormat="1" ht="15.6" customHeight="1">
      <c r="A43" s="69">
        <v>26</v>
      </c>
      <c r="B43" s="63" t="s">
        <v>18</v>
      </c>
      <c r="C43" s="55" t="s">
        <v>98</v>
      </c>
      <c r="D43" s="47"/>
      <c r="E43" s="10"/>
      <c r="F43" s="8">
        <f t="shared" si="0"/>
        <v>0</v>
      </c>
      <c r="G43" s="8">
        <f t="shared" si="1"/>
        <v>0</v>
      </c>
      <c r="H43" s="9"/>
      <c r="I43" s="10"/>
      <c r="J43" s="8">
        <f t="shared" si="2"/>
        <v>0</v>
      </c>
      <c r="K43" s="8">
        <f t="shared" si="3"/>
        <v>0</v>
      </c>
      <c r="L43" s="11"/>
      <c r="M43" s="7"/>
      <c r="N43" s="8">
        <f t="shared" si="4"/>
        <v>0</v>
      </c>
      <c r="O43" s="8">
        <f t="shared" si="5"/>
        <v>0</v>
      </c>
      <c r="P43" s="9"/>
      <c r="Q43" s="10"/>
      <c r="R43" s="8">
        <f t="shared" si="6"/>
        <v>0</v>
      </c>
      <c r="S43" s="8">
        <f t="shared" si="7"/>
        <v>0</v>
      </c>
      <c r="T43" s="11"/>
      <c r="U43" s="7"/>
      <c r="V43" s="8">
        <f t="shared" si="8"/>
        <v>0</v>
      </c>
      <c r="W43" s="8">
        <f t="shared" si="11"/>
        <v>0</v>
      </c>
      <c r="X43" s="29"/>
      <c r="Y43" s="157">
        <f t="shared" si="12"/>
        <v>0</v>
      </c>
      <c r="Z43" s="158">
        <f t="shared" si="9"/>
        <v>0</v>
      </c>
      <c r="AA43" s="158">
        <f t="shared" si="10"/>
        <v>0</v>
      </c>
      <c r="AB43" s="159"/>
    </row>
    <row r="44" spans="1:28" s="26" customFormat="1" ht="15.6" customHeight="1">
      <c r="A44" s="69">
        <v>27</v>
      </c>
      <c r="B44" s="63" t="s">
        <v>19</v>
      </c>
      <c r="C44" s="55" t="s">
        <v>98</v>
      </c>
      <c r="D44" s="47"/>
      <c r="E44" s="10"/>
      <c r="F44" s="8">
        <f t="shared" si="0"/>
        <v>0</v>
      </c>
      <c r="G44" s="8">
        <f t="shared" si="1"/>
        <v>0</v>
      </c>
      <c r="H44" s="9"/>
      <c r="I44" s="10"/>
      <c r="J44" s="8">
        <f t="shared" si="2"/>
        <v>0</v>
      </c>
      <c r="K44" s="8">
        <f t="shared" si="3"/>
        <v>0</v>
      </c>
      <c r="L44" s="11"/>
      <c r="M44" s="7"/>
      <c r="N44" s="8">
        <f t="shared" si="4"/>
        <v>0</v>
      </c>
      <c r="O44" s="8">
        <f t="shared" si="5"/>
        <v>0</v>
      </c>
      <c r="P44" s="9"/>
      <c r="Q44" s="10"/>
      <c r="R44" s="8">
        <f t="shared" si="6"/>
        <v>0</v>
      </c>
      <c r="S44" s="8">
        <f t="shared" si="7"/>
        <v>0</v>
      </c>
      <c r="T44" s="11"/>
      <c r="U44" s="7"/>
      <c r="V44" s="8">
        <f t="shared" si="8"/>
        <v>0</v>
      </c>
      <c r="W44" s="8">
        <f t="shared" si="11"/>
        <v>0</v>
      </c>
      <c r="X44" s="29"/>
      <c r="Y44" s="157">
        <f t="shared" si="12"/>
        <v>0</v>
      </c>
      <c r="Z44" s="158">
        <f t="shared" si="9"/>
        <v>0</v>
      </c>
      <c r="AA44" s="158">
        <f t="shared" si="10"/>
        <v>0</v>
      </c>
      <c r="AB44" s="159"/>
    </row>
    <row r="45" spans="1:28" s="26" customFormat="1" ht="15.6" customHeight="1">
      <c r="A45" s="69">
        <v>28</v>
      </c>
      <c r="B45" s="63" t="s">
        <v>20</v>
      </c>
      <c r="C45" s="55" t="s">
        <v>98</v>
      </c>
      <c r="D45" s="47"/>
      <c r="E45" s="10"/>
      <c r="F45" s="8">
        <f t="shared" si="0"/>
        <v>0</v>
      </c>
      <c r="G45" s="8">
        <f t="shared" si="1"/>
        <v>0</v>
      </c>
      <c r="H45" s="9"/>
      <c r="I45" s="10"/>
      <c r="J45" s="8">
        <f t="shared" si="2"/>
        <v>0</v>
      </c>
      <c r="K45" s="8">
        <f t="shared" si="3"/>
        <v>0</v>
      </c>
      <c r="L45" s="11"/>
      <c r="M45" s="7"/>
      <c r="N45" s="8">
        <f t="shared" si="4"/>
        <v>0</v>
      </c>
      <c r="O45" s="8">
        <f t="shared" si="5"/>
        <v>0</v>
      </c>
      <c r="P45" s="9"/>
      <c r="Q45" s="10"/>
      <c r="R45" s="8">
        <f t="shared" si="6"/>
        <v>0</v>
      </c>
      <c r="S45" s="8">
        <f t="shared" si="7"/>
        <v>0</v>
      </c>
      <c r="T45" s="11"/>
      <c r="U45" s="7"/>
      <c r="V45" s="8">
        <f t="shared" si="8"/>
        <v>0</v>
      </c>
      <c r="W45" s="8">
        <f t="shared" si="11"/>
        <v>0</v>
      </c>
      <c r="X45" s="29"/>
      <c r="Y45" s="157">
        <f t="shared" si="12"/>
        <v>0</v>
      </c>
      <c r="Z45" s="158">
        <f t="shared" si="9"/>
        <v>0</v>
      </c>
      <c r="AA45" s="158">
        <f t="shared" si="10"/>
        <v>0</v>
      </c>
      <c r="AB45" s="159"/>
    </row>
    <row r="46" spans="1:28" s="26" customFormat="1" ht="15.6" customHeight="1">
      <c r="A46" s="69">
        <v>29</v>
      </c>
      <c r="B46" s="63" t="s">
        <v>21</v>
      </c>
      <c r="C46" s="55" t="s">
        <v>98</v>
      </c>
      <c r="D46" s="47"/>
      <c r="E46" s="10"/>
      <c r="F46" s="8">
        <f t="shared" si="0"/>
        <v>0</v>
      </c>
      <c r="G46" s="8">
        <f t="shared" si="1"/>
        <v>0</v>
      </c>
      <c r="H46" s="9"/>
      <c r="I46" s="10"/>
      <c r="J46" s="8">
        <f t="shared" si="2"/>
        <v>0</v>
      </c>
      <c r="K46" s="8">
        <f t="shared" si="3"/>
        <v>0</v>
      </c>
      <c r="L46" s="11"/>
      <c r="M46" s="7"/>
      <c r="N46" s="8">
        <f t="shared" si="4"/>
        <v>0</v>
      </c>
      <c r="O46" s="8">
        <f t="shared" si="5"/>
        <v>0</v>
      </c>
      <c r="P46" s="9"/>
      <c r="Q46" s="10"/>
      <c r="R46" s="8">
        <f t="shared" si="6"/>
        <v>0</v>
      </c>
      <c r="S46" s="8">
        <f t="shared" si="7"/>
        <v>0</v>
      </c>
      <c r="T46" s="11"/>
      <c r="U46" s="7"/>
      <c r="V46" s="8">
        <f t="shared" si="8"/>
        <v>0</v>
      </c>
      <c r="W46" s="8">
        <f t="shared" si="11"/>
        <v>0</v>
      </c>
      <c r="X46" s="29"/>
      <c r="Y46" s="157">
        <f t="shared" si="12"/>
        <v>0</v>
      </c>
      <c r="Z46" s="158">
        <f t="shared" si="9"/>
        <v>0</v>
      </c>
      <c r="AA46" s="158">
        <f t="shared" si="10"/>
        <v>0</v>
      </c>
      <c r="AB46" s="159"/>
    </row>
    <row r="47" spans="1:28" s="26" customFormat="1" ht="15.6" customHeight="1">
      <c r="A47" s="69">
        <v>30</v>
      </c>
      <c r="B47" s="63" t="s">
        <v>132</v>
      </c>
      <c r="C47" s="55" t="s">
        <v>98</v>
      </c>
      <c r="D47" s="47"/>
      <c r="E47" s="10"/>
      <c r="F47" s="8">
        <f t="shared" si="0"/>
        <v>0</v>
      </c>
      <c r="G47" s="8">
        <f t="shared" si="1"/>
        <v>0</v>
      </c>
      <c r="H47" s="9"/>
      <c r="I47" s="10"/>
      <c r="J47" s="8">
        <f t="shared" si="2"/>
        <v>0</v>
      </c>
      <c r="K47" s="8">
        <f t="shared" si="3"/>
        <v>0</v>
      </c>
      <c r="L47" s="11"/>
      <c r="M47" s="7"/>
      <c r="N47" s="8">
        <f t="shared" si="4"/>
        <v>0</v>
      </c>
      <c r="O47" s="8">
        <f t="shared" si="5"/>
        <v>0</v>
      </c>
      <c r="P47" s="9"/>
      <c r="Q47" s="10"/>
      <c r="R47" s="8">
        <f t="shared" si="6"/>
        <v>0</v>
      </c>
      <c r="S47" s="8">
        <f t="shared" si="7"/>
        <v>0</v>
      </c>
      <c r="T47" s="11"/>
      <c r="U47" s="7"/>
      <c r="V47" s="8">
        <f t="shared" si="8"/>
        <v>0</v>
      </c>
      <c r="W47" s="8">
        <f t="shared" si="11"/>
        <v>0</v>
      </c>
      <c r="X47" s="29"/>
      <c r="Y47" s="157">
        <f t="shared" si="12"/>
        <v>0</v>
      </c>
      <c r="Z47" s="158">
        <f t="shared" si="9"/>
        <v>0</v>
      </c>
      <c r="AA47" s="158">
        <f t="shared" si="10"/>
        <v>0</v>
      </c>
      <c r="AB47" s="159"/>
    </row>
    <row r="48" spans="1:28" s="26" customFormat="1" ht="15.6" customHeight="1">
      <c r="A48" s="69">
        <v>31</v>
      </c>
      <c r="B48" s="63" t="s">
        <v>133</v>
      </c>
      <c r="C48" s="55" t="s">
        <v>98</v>
      </c>
      <c r="D48" s="47"/>
      <c r="E48" s="10"/>
      <c r="F48" s="8">
        <f t="shared" si="0"/>
        <v>0</v>
      </c>
      <c r="G48" s="8">
        <f t="shared" si="1"/>
        <v>0</v>
      </c>
      <c r="H48" s="9"/>
      <c r="I48" s="10"/>
      <c r="J48" s="8">
        <f t="shared" si="2"/>
        <v>0</v>
      </c>
      <c r="K48" s="8">
        <f t="shared" si="3"/>
        <v>0</v>
      </c>
      <c r="L48" s="11"/>
      <c r="M48" s="7"/>
      <c r="N48" s="8">
        <f t="shared" si="4"/>
        <v>0</v>
      </c>
      <c r="O48" s="8">
        <f t="shared" si="5"/>
        <v>0</v>
      </c>
      <c r="P48" s="9"/>
      <c r="Q48" s="10"/>
      <c r="R48" s="8">
        <f t="shared" si="6"/>
        <v>0</v>
      </c>
      <c r="S48" s="8">
        <f t="shared" si="7"/>
        <v>0</v>
      </c>
      <c r="T48" s="11"/>
      <c r="U48" s="7"/>
      <c r="V48" s="8">
        <f t="shared" si="8"/>
        <v>0</v>
      </c>
      <c r="W48" s="8">
        <f t="shared" si="11"/>
        <v>0</v>
      </c>
      <c r="X48" s="29"/>
      <c r="Y48" s="157">
        <f t="shared" si="12"/>
        <v>0</v>
      </c>
      <c r="Z48" s="158">
        <f t="shared" si="9"/>
        <v>0</v>
      </c>
      <c r="AA48" s="158">
        <f t="shared" si="10"/>
        <v>0</v>
      </c>
      <c r="AB48" s="159"/>
    </row>
    <row r="49" spans="1:28" s="26" customFormat="1" ht="15.6" customHeight="1">
      <c r="A49" s="69">
        <v>32</v>
      </c>
      <c r="B49" s="63" t="s">
        <v>134</v>
      </c>
      <c r="C49" s="55" t="s">
        <v>98</v>
      </c>
      <c r="D49" s="47"/>
      <c r="E49" s="10"/>
      <c r="F49" s="8">
        <f t="shared" si="0"/>
        <v>0</v>
      </c>
      <c r="G49" s="8">
        <f t="shared" si="1"/>
        <v>0</v>
      </c>
      <c r="H49" s="9"/>
      <c r="I49" s="10"/>
      <c r="J49" s="8">
        <f t="shared" si="2"/>
        <v>0</v>
      </c>
      <c r="K49" s="8">
        <f t="shared" si="3"/>
        <v>0</v>
      </c>
      <c r="L49" s="11"/>
      <c r="M49" s="7"/>
      <c r="N49" s="8">
        <f t="shared" si="4"/>
        <v>0</v>
      </c>
      <c r="O49" s="8">
        <f t="shared" si="5"/>
        <v>0</v>
      </c>
      <c r="P49" s="9"/>
      <c r="Q49" s="10"/>
      <c r="R49" s="8">
        <f t="shared" si="6"/>
        <v>0</v>
      </c>
      <c r="S49" s="8">
        <f t="shared" si="7"/>
        <v>0</v>
      </c>
      <c r="T49" s="11"/>
      <c r="U49" s="7"/>
      <c r="V49" s="8">
        <f t="shared" si="8"/>
        <v>0</v>
      </c>
      <c r="W49" s="8">
        <f t="shared" si="11"/>
        <v>0</v>
      </c>
      <c r="X49" s="29"/>
      <c r="Y49" s="157">
        <f t="shared" si="12"/>
        <v>0</v>
      </c>
      <c r="Z49" s="158">
        <f t="shared" si="9"/>
        <v>0</v>
      </c>
      <c r="AA49" s="158">
        <f t="shared" si="10"/>
        <v>0</v>
      </c>
      <c r="AB49" s="159"/>
    </row>
    <row r="50" spans="1:28" s="26" customFormat="1" ht="15.6" customHeight="1">
      <c r="A50" s="69">
        <v>33</v>
      </c>
      <c r="B50" s="63" t="s">
        <v>135</v>
      </c>
      <c r="C50" s="55" t="s">
        <v>98</v>
      </c>
      <c r="D50" s="47"/>
      <c r="E50" s="10"/>
      <c r="F50" s="8">
        <f t="shared" si="0"/>
        <v>0</v>
      </c>
      <c r="G50" s="8">
        <f t="shared" si="1"/>
        <v>0</v>
      </c>
      <c r="H50" s="9"/>
      <c r="I50" s="10"/>
      <c r="J50" s="8">
        <f t="shared" si="2"/>
        <v>0</v>
      </c>
      <c r="K50" s="8">
        <f t="shared" si="3"/>
        <v>0</v>
      </c>
      <c r="L50" s="11"/>
      <c r="M50" s="7"/>
      <c r="N50" s="8">
        <f t="shared" si="4"/>
        <v>0</v>
      </c>
      <c r="O50" s="8">
        <f t="shared" si="5"/>
        <v>0</v>
      </c>
      <c r="P50" s="9"/>
      <c r="Q50" s="10"/>
      <c r="R50" s="8">
        <f t="shared" si="6"/>
        <v>0</v>
      </c>
      <c r="S50" s="8">
        <f t="shared" si="7"/>
        <v>0</v>
      </c>
      <c r="T50" s="11"/>
      <c r="U50" s="7"/>
      <c r="V50" s="8">
        <f t="shared" si="8"/>
        <v>0</v>
      </c>
      <c r="W50" s="8">
        <f t="shared" si="11"/>
        <v>0</v>
      </c>
      <c r="X50" s="29"/>
      <c r="Y50" s="157">
        <f t="shared" si="12"/>
        <v>0</v>
      </c>
      <c r="Z50" s="158">
        <f t="shared" si="9"/>
        <v>0</v>
      </c>
      <c r="AA50" s="158">
        <f t="shared" si="10"/>
        <v>0</v>
      </c>
      <c r="AB50" s="159"/>
    </row>
    <row r="51" spans="1:28" s="26" customFormat="1" ht="15.6" customHeight="1">
      <c r="A51" s="69">
        <v>34</v>
      </c>
      <c r="B51" s="63" t="s">
        <v>136</v>
      </c>
      <c r="C51" s="55" t="s">
        <v>98</v>
      </c>
      <c r="D51" s="47"/>
      <c r="E51" s="10"/>
      <c r="F51" s="8">
        <f t="shared" si="0"/>
        <v>0</v>
      </c>
      <c r="G51" s="8">
        <f t="shared" si="1"/>
        <v>0</v>
      </c>
      <c r="H51" s="9"/>
      <c r="I51" s="10"/>
      <c r="J51" s="8">
        <f t="shared" si="2"/>
        <v>0</v>
      </c>
      <c r="K51" s="8">
        <f t="shared" si="3"/>
        <v>0</v>
      </c>
      <c r="L51" s="11"/>
      <c r="M51" s="7"/>
      <c r="N51" s="8">
        <f t="shared" si="4"/>
        <v>0</v>
      </c>
      <c r="O51" s="8">
        <f t="shared" si="5"/>
        <v>0</v>
      </c>
      <c r="P51" s="9"/>
      <c r="Q51" s="10"/>
      <c r="R51" s="8">
        <f t="shared" si="6"/>
        <v>0</v>
      </c>
      <c r="S51" s="8">
        <f t="shared" si="7"/>
        <v>0</v>
      </c>
      <c r="T51" s="11"/>
      <c r="U51" s="7"/>
      <c r="V51" s="8">
        <f t="shared" si="8"/>
        <v>0</v>
      </c>
      <c r="W51" s="8">
        <f t="shared" si="11"/>
        <v>0</v>
      </c>
      <c r="X51" s="29"/>
      <c r="Y51" s="157">
        <f t="shared" si="12"/>
        <v>0</v>
      </c>
      <c r="Z51" s="158">
        <f t="shared" si="9"/>
        <v>0</v>
      </c>
      <c r="AA51" s="158">
        <f t="shared" si="10"/>
        <v>0</v>
      </c>
      <c r="AB51" s="159"/>
    </row>
    <row r="52" spans="1:28" s="26" customFormat="1" ht="15.6" customHeight="1">
      <c r="A52" s="69">
        <v>35</v>
      </c>
      <c r="B52" s="63" t="s">
        <v>137</v>
      </c>
      <c r="C52" s="55" t="s">
        <v>98</v>
      </c>
      <c r="D52" s="47"/>
      <c r="E52" s="10"/>
      <c r="F52" s="8">
        <f t="shared" si="0"/>
        <v>0</v>
      </c>
      <c r="G52" s="8">
        <f t="shared" si="1"/>
        <v>0</v>
      </c>
      <c r="H52" s="9"/>
      <c r="I52" s="10"/>
      <c r="J52" s="8">
        <f t="shared" si="2"/>
        <v>0</v>
      </c>
      <c r="K52" s="8">
        <f t="shared" si="3"/>
        <v>0</v>
      </c>
      <c r="L52" s="11"/>
      <c r="M52" s="7"/>
      <c r="N52" s="8">
        <f t="shared" si="4"/>
        <v>0</v>
      </c>
      <c r="O52" s="8">
        <f t="shared" si="5"/>
        <v>0</v>
      </c>
      <c r="P52" s="9"/>
      <c r="Q52" s="10"/>
      <c r="R52" s="8">
        <f t="shared" si="6"/>
        <v>0</v>
      </c>
      <c r="S52" s="8">
        <f t="shared" si="7"/>
        <v>0</v>
      </c>
      <c r="T52" s="11"/>
      <c r="U52" s="7"/>
      <c r="V52" s="8">
        <f t="shared" si="8"/>
        <v>0</v>
      </c>
      <c r="W52" s="8">
        <f t="shared" si="11"/>
        <v>0</v>
      </c>
      <c r="X52" s="29"/>
      <c r="Y52" s="157">
        <f t="shared" si="12"/>
        <v>0</v>
      </c>
      <c r="Z52" s="158">
        <f t="shared" si="9"/>
        <v>0</v>
      </c>
      <c r="AA52" s="158">
        <f t="shared" si="10"/>
        <v>0</v>
      </c>
      <c r="AB52" s="159"/>
    </row>
    <row r="53" spans="1:28" s="26" customFormat="1" ht="15.6" customHeight="1">
      <c r="A53" s="69">
        <v>36</v>
      </c>
      <c r="B53" s="63" t="s">
        <v>138</v>
      </c>
      <c r="C53" s="55" t="s">
        <v>98</v>
      </c>
      <c r="D53" s="47"/>
      <c r="E53" s="10"/>
      <c r="F53" s="8">
        <f t="shared" si="0"/>
        <v>0</v>
      </c>
      <c r="G53" s="8">
        <f t="shared" si="1"/>
        <v>0</v>
      </c>
      <c r="H53" s="9"/>
      <c r="I53" s="10"/>
      <c r="J53" s="8">
        <f t="shared" si="2"/>
        <v>0</v>
      </c>
      <c r="K53" s="8">
        <f t="shared" si="3"/>
        <v>0</v>
      </c>
      <c r="L53" s="11"/>
      <c r="M53" s="7"/>
      <c r="N53" s="8">
        <f t="shared" si="4"/>
        <v>0</v>
      </c>
      <c r="O53" s="8">
        <f t="shared" si="5"/>
        <v>0</v>
      </c>
      <c r="P53" s="9"/>
      <c r="Q53" s="10"/>
      <c r="R53" s="8">
        <f t="shared" si="6"/>
        <v>0</v>
      </c>
      <c r="S53" s="8">
        <f t="shared" si="7"/>
        <v>0</v>
      </c>
      <c r="T53" s="11"/>
      <c r="U53" s="7"/>
      <c r="V53" s="8">
        <f t="shared" si="8"/>
        <v>0</v>
      </c>
      <c r="W53" s="8">
        <f t="shared" si="11"/>
        <v>0</v>
      </c>
      <c r="X53" s="29"/>
      <c r="Y53" s="157">
        <f t="shared" si="12"/>
        <v>0</v>
      </c>
      <c r="Z53" s="158">
        <f t="shared" si="9"/>
        <v>0</v>
      </c>
      <c r="AA53" s="158">
        <f t="shared" si="10"/>
        <v>0</v>
      </c>
      <c r="AB53" s="159"/>
    </row>
    <row r="54" spans="1:28" s="26" customFormat="1" ht="15.6" customHeight="1">
      <c r="A54" s="69">
        <v>37</v>
      </c>
      <c r="B54" s="63" t="s">
        <v>126</v>
      </c>
      <c r="C54" s="55" t="s">
        <v>98</v>
      </c>
      <c r="D54" s="47"/>
      <c r="E54" s="10"/>
      <c r="F54" s="8">
        <f t="shared" ref="F54" si="13">E54</f>
        <v>0</v>
      </c>
      <c r="G54" s="8">
        <f t="shared" ref="G54" si="14">(F54-H54)+D54</f>
        <v>0</v>
      </c>
      <c r="H54" s="9"/>
      <c r="I54" s="10"/>
      <c r="J54" s="8">
        <f t="shared" ref="J54" si="15">I54</f>
        <v>0</v>
      </c>
      <c r="K54" s="8">
        <f t="shared" ref="K54" si="16">(J54-L54)+H54</f>
        <v>0</v>
      </c>
      <c r="L54" s="11"/>
      <c r="M54" s="7"/>
      <c r="N54" s="8">
        <f t="shared" ref="N54" si="17">M54</f>
        <v>0</v>
      </c>
      <c r="O54" s="8">
        <f t="shared" ref="O54" si="18">(N54-P54)+L54</f>
        <v>0</v>
      </c>
      <c r="P54" s="9"/>
      <c r="Q54" s="10"/>
      <c r="R54" s="8">
        <f t="shared" ref="R54" si="19">Q54</f>
        <v>0</v>
      </c>
      <c r="S54" s="8">
        <f t="shared" ref="S54" si="20">(R54-T54)+P54</f>
        <v>0</v>
      </c>
      <c r="T54" s="11"/>
      <c r="U54" s="7"/>
      <c r="V54" s="8">
        <f t="shared" ref="V54" si="21">U54</f>
        <v>0</v>
      </c>
      <c r="W54" s="8">
        <f t="shared" ref="W54" si="22">(V54-X54)+T54</f>
        <v>0</v>
      </c>
      <c r="X54" s="29"/>
      <c r="Y54" s="157">
        <f t="shared" ref="Y54" si="23">SUM(E54,I54,M54,Q54,U54)</f>
        <v>0</v>
      </c>
      <c r="Z54" s="158">
        <f t="shared" ref="Z54" si="24">SUM(F54,J54,N54,R54,V54)</f>
        <v>0</v>
      </c>
      <c r="AA54" s="158">
        <f t="shared" ref="AA54" si="25">SUM(G54,K54,O54,S54,W54)</f>
        <v>0</v>
      </c>
      <c r="AB54" s="159"/>
    </row>
    <row r="55" spans="1:28" s="26" customFormat="1" ht="15.6" customHeight="1">
      <c r="A55" s="69">
        <v>38</v>
      </c>
      <c r="B55" s="63" t="s">
        <v>314</v>
      </c>
      <c r="C55" s="55" t="s">
        <v>8</v>
      </c>
      <c r="D55" s="47"/>
      <c r="E55" s="10"/>
      <c r="F55" s="8">
        <f t="shared" si="0"/>
        <v>0</v>
      </c>
      <c r="G55" s="8">
        <f t="shared" si="1"/>
        <v>0</v>
      </c>
      <c r="H55" s="9"/>
      <c r="I55" s="10"/>
      <c r="J55" s="8">
        <f t="shared" si="2"/>
        <v>0</v>
      </c>
      <c r="K55" s="8">
        <f t="shared" si="3"/>
        <v>0</v>
      </c>
      <c r="L55" s="11"/>
      <c r="M55" s="7"/>
      <c r="N55" s="8">
        <f t="shared" si="4"/>
        <v>0</v>
      </c>
      <c r="O55" s="8">
        <f t="shared" si="5"/>
        <v>0</v>
      </c>
      <c r="P55" s="9"/>
      <c r="Q55" s="10"/>
      <c r="R55" s="8">
        <f t="shared" si="6"/>
        <v>0</v>
      </c>
      <c r="S55" s="8">
        <f t="shared" si="7"/>
        <v>0</v>
      </c>
      <c r="T55" s="11"/>
      <c r="U55" s="7"/>
      <c r="V55" s="8">
        <f t="shared" si="8"/>
        <v>0</v>
      </c>
      <c r="W55" s="8">
        <f t="shared" si="11"/>
        <v>0</v>
      </c>
      <c r="X55" s="29"/>
      <c r="Y55" s="157">
        <f t="shared" si="12"/>
        <v>0</v>
      </c>
      <c r="Z55" s="158">
        <f t="shared" si="9"/>
        <v>0</v>
      </c>
      <c r="AA55" s="158">
        <f t="shared" si="10"/>
        <v>0</v>
      </c>
      <c r="AB55" s="159"/>
    </row>
    <row r="56" spans="1:28" s="26" customFormat="1" ht="15.6" customHeight="1">
      <c r="A56" s="69">
        <v>39</v>
      </c>
      <c r="B56" s="63" t="s">
        <v>22</v>
      </c>
      <c r="C56" s="55" t="s">
        <v>2</v>
      </c>
      <c r="D56" s="47"/>
      <c r="E56" s="10"/>
      <c r="F56" s="8">
        <f t="shared" si="0"/>
        <v>0</v>
      </c>
      <c r="G56" s="8">
        <f t="shared" si="1"/>
        <v>0</v>
      </c>
      <c r="H56" s="9"/>
      <c r="I56" s="10"/>
      <c r="J56" s="8">
        <f t="shared" si="2"/>
        <v>0</v>
      </c>
      <c r="K56" s="8">
        <f t="shared" si="3"/>
        <v>0</v>
      </c>
      <c r="L56" s="11"/>
      <c r="M56" s="7"/>
      <c r="N56" s="8">
        <f t="shared" si="4"/>
        <v>0</v>
      </c>
      <c r="O56" s="8">
        <f t="shared" si="5"/>
        <v>0</v>
      </c>
      <c r="P56" s="9"/>
      <c r="Q56" s="10"/>
      <c r="R56" s="8">
        <f t="shared" si="6"/>
        <v>0</v>
      </c>
      <c r="S56" s="8">
        <f t="shared" si="7"/>
        <v>0</v>
      </c>
      <c r="T56" s="11"/>
      <c r="U56" s="7"/>
      <c r="V56" s="8">
        <f t="shared" si="8"/>
        <v>0</v>
      </c>
      <c r="W56" s="8">
        <f t="shared" si="11"/>
        <v>0</v>
      </c>
      <c r="X56" s="29"/>
      <c r="Y56" s="157">
        <f t="shared" si="12"/>
        <v>0</v>
      </c>
      <c r="Z56" s="158">
        <f t="shared" si="9"/>
        <v>0</v>
      </c>
      <c r="AA56" s="158">
        <f t="shared" si="10"/>
        <v>0</v>
      </c>
      <c r="AB56" s="159"/>
    </row>
    <row r="57" spans="1:28" s="26" customFormat="1" ht="15.6" customHeight="1">
      <c r="A57" s="69">
        <v>40</v>
      </c>
      <c r="B57" s="63" t="s">
        <v>23</v>
      </c>
      <c r="C57" s="55" t="s">
        <v>2</v>
      </c>
      <c r="D57" s="47"/>
      <c r="E57" s="10"/>
      <c r="F57" s="8">
        <f t="shared" si="0"/>
        <v>0</v>
      </c>
      <c r="G57" s="8">
        <f t="shared" si="1"/>
        <v>0</v>
      </c>
      <c r="H57" s="9"/>
      <c r="I57" s="10"/>
      <c r="J57" s="8">
        <f t="shared" si="2"/>
        <v>0</v>
      </c>
      <c r="K57" s="8">
        <f t="shared" si="3"/>
        <v>0</v>
      </c>
      <c r="L57" s="11"/>
      <c r="M57" s="7"/>
      <c r="N57" s="8">
        <f t="shared" si="4"/>
        <v>0</v>
      </c>
      <c r="O57" s="8">
        <f t="shared" si="5"/>
        <v>0</v>
      </c>
      <c r="P57" s="9"/>
      <c r="Q57" s="10"/>
      <c r="R57" s="8">
        <f t="shared" si="6"/>
        <v>0</v>
      </c>
      <c r="S57" s="8">
        <f t="shared" si="7"/>
        <v>0</v>
      </c>
      <c r="T57" s="11"/>
      <c r="U57" s="7"/>
      <c r="V57" s="8">
        <f t="shared" si="8"/>
        <v>0</v>
      </c>
      <c r="W57" s="8">
        <f t="shared" si="11"/>
        <v>0</v>
      </c>
      <c r="X57" s="29"/>
      <c r="Y57" s="157">
        <f t="shared" si="12"/>
        <v>0</v>
      </c>
      <c r="Z57" s="158">
        <f t="shared" si="9"/>
        <v>0</v>
      </c>
      <c r="AA57" s="158">
        <f t="shared" si="10"/>
        <v>0</v>
      </c>
      <c r="AB57" s="159"/>
    </row>
    <row r="58" spans="1:28" s="26" customFormat="1" ht="15.6" customHeight="1">
      <c r="A58" s="69">
        <v>41</v>
      </c>
      <c r="B58" s="63" t="s">
        <v>24</v>
      </c>
      <c r="C58" s="55" t="s">
        <v>2</v>
      </c>
      <c r="D58" s="47"/>
      <c r="E58" s="10"/>
      <c r="F58" s="8">
        <f t="shared" si="0"/>
        <v>0</v>
      </c>
      <c r="G58" s="8">
        <f t="shared" si="1"/>
        <v>0</v>
      </c>
      <c r="H58" s="9"/>
      <c r="I58" s="10"/>
      <c r="J58" s="8">
        <f t="shared" si="2"/>
        <v>0</v>
      </c>
      <c r="K58" s="8">
        <f t="shared" si="3"/>
        <v>0</v>
      </c>
      <c r="L58" s="11"/>
      <c r="M58" s="7"/>
      <c r="N58" s="8">
        <f t="shared" si="4"/>
        <v>0</v>
      </c>
      <c r="O58" s="8">
        <f t="shared" si="5"/>
        <v>0</v>
      </c>
      <c r="P58" s="9"/>
      <c r="Q58" s="10"/>
      <c r="R58" s="8">
        <f t="shared" si="6"/>
        <v>0</v>
      </c>
      <c r="S58" s="8">
        <f t="shared" si="7"/>
        <v>0</v>
      </c>
      <c r="T58" s="11"/>
      <c r="U58" s="7"/>
      <c r="V58" s="8">
        <f t="shared" si="8"/>
        <v>0</v>
      </c>
      <c r="W58" s="8">
        <f t="shared" si="11"/>
        <v>0</v>
      </c>
      <c r="X58" s="29"/>
      <c r="Y58" s="157">
        <f t="shared" si="12"/>
        <v>0</v>
      </c>
      <c r="Z58" s="158">
        <f t="shared" si="9"/>
        <v>0</v>
      </c>
      <c r="AA58" s="158">
        <f t="shared" si="10"/>
        <v>0</v>
      </c>
      <c r="AB58" s="159"/>
    </row>
    <row r="59" spans="1:28" s="26" customFormat="1" ht="15.6" customHeight="1">
      <c r="A59" s="69">
        <v>42</v>
      </c>
      <c r="B59" s="63" t="s">
        <v>25</v>
      </c>
      <c r="C59" s="55" t="s">
        <v>98</v>
      </c>
      <c r="D59" s="47"/>
      <c r="E59" s="10"/>
      <c r="F59" s="8">
        <f t="shared" si="0"/>
        <v>0</v>
      </c>
      <c r="G59" s="8">
        <f t="shared" si="1"/>
        <v>0</v>
      </c>
      <c r="H59" s="9"/>
      <c r="I59" s="10"/>
      <c r="J59" s="8">
        <f t="shared" si="2"/>
        <v>0</v>
      </c>
      <c r="K59" s="8">
        <f t="shared" si="3"/>
        <v>0</v>
      </c>
      <c r="L59" s="11"/>
      <c r="M59" s="7"/>
      <c r="N59" s="8">
        <f t="shared" si="4"/>
        <v>0</v>
      </c>
      <c r="O59" s="8">
        <f t="shared" si="5"/>
        <v>0</v>
      </c>
      <c r="P59" s="9"/>
      <c r="Q59" s="10"/>
      <c r="R59" s="8">
        <f t="shared" si="6"/>
        <v>0</v>
      </c>
      <c r="S59" s="8">
        <f t="shared" si="7"/>
        <v>0</v>
      </c>
      <c r="T59" s="11"/>
      <c r="U59" s="7"/>
      <c r="V59" s="8">
        <f t="shared" si="8"/>
        <v>0</v>
      </c>
      <c r="W59" s="8">
        <f t="shared" si="11"/>
        <v>0</v>
      </c>
      <c r="X59" s="29"/>
      <c r="Y59" s="157">
        <f t="shared" si="12"/>
        <v>0</v>
      </c>
      <c r="Z59" s="158">
        <f t="shared" si="9"/>
        <v>0</v>
      </c>
      <c r="AA59" s="158">
        <f t="shared" si="10"/>
        <v>0</v>
      </c>
      <c r="AB59" s="159"/>
    </row>
    <row r="60" spans="1:28" s="26" customFormat="1" ht="15.6" customHeight="1">
      <c r="A60" s="69">
        <v>43</v>
      </c>
      <c r="B60" s="63" t="s">
        <v>26</v>
      </c>
      <c r="C60" s="55" t="s">
        <v>27</v>
      </c>
      <c r="D60" s="47"/>
      <c r="E60" s="10"/>
      <c r="F60" s="8">
        <f t="shared" si="0"/>
        <v>0</v>
      </c>
      <c r="G60" s="8">
        <f t="shared" si="1"/>
        <v>0</v>
      </c>
      <c r="H60" s="9"/>
      <c r="I60" s="10"/>
      <c r="J60" s="8">
        <f t="shared" si="2"/>
        <v>0</v>
      </c>
      <c r="K60" s="8">
        <f t="shared" si="3"/>
        <v>0</v>
      </c>
      <c r="L60" s="11"/>
      <c r="M60" s="7"/>
      <c r="N60" s="8">
        <f t="shared" si="4"/>
        <v>0</v>
      </c>
      <c r="O60" s="8">
        <f t="shared" si="5"/>
        <v>0</v>
      </c>
      <c r="P60" s="9"/>
      <c r="Q60" s="10"/>
      <c r="R60" s="8">
        <f t="shared" si="6"/>
        <v>0</v>
      </c>
      <c r="S60" s="8">
        <f t="shared" si="7"/>
        <v>0</v>
      </c>
      <c r="T60" s="11"/>
      <c r="U60" s="7"/>
      <c r="V60" s="8">
        <f t="shared" si="8"/>
        <v>0</v>
      </c>
      <c r="W60" s="8">
        <f t="shared" si="11"/>
        <v>0</v>
      </c>
      <c r="X60" s="29"/>
      <c r="Y60" s="157">
        <f t="shared" si="12"/>
        <v>0</v>
      </c>
      <c r="Z60" s="158">
        <f t="shared" si="9"/>
        <v>0</v>
      </c>
      <c r="AA60" s="158">
        <f t="shared" si="10"/>
        <v>0</v>
      </c>
      <c r="AB60" s="159"/>
    </row>
    <row r="61" spans="1:28" s="26" customFormat="1" ht="15.6" customHeight="1">
      <c r="A61" s="69">
        <v>44</v>
      </c>
      <c r="B61" s="63" t="s">
        <v>28</v>
      </c>
      <c r="C61" s="55" t="s">
        <v>2</v>
      </c>
      <c r="D61" s="47"/>
      <c r="E61" s="10"/>
      <c r="F61" s="8">
        <f t="shared" si="0"/>
        <v>0</v>
      </c>
      <c r="G61" s="8">
        <f t="shared" si="1"/>
        <v>0</v>
      </c>
      <c r="H61" s="9"/>
      <c r="I61" s="10"/>
      <c r="J61" s="8">
        <f t="shared" si="2"/>
        <v>0</v>
      </c>
      <c r="K61" s="8">
        <f t="shared" si="3"/>
        <v>0</v>
      </c>
      <c r="L61" s="11"/>
      <c r="M61" s="7"/>
      <c r="N61" s="8">
        <f t="shared" si="4"/>
        <v>0</v>
      </c>
      <c r="O61" s="8">
        <f t="shared" si="5"/>
        <v>0</v>
      </c>
      <c r="P61" s="9"/>
      <c r="Q61" s="10"/>
      <c r="R61" s="8">
        <f t="shared" si="6"/>
        <v>0</v>
      </c>
      <c r="S61" s="8">
        <f t="shared" si="7"/>
        <v>0</v>
      </c>
      <c r="T61" s="11"/>
      <c r="U61" s="7"/>
      <c r="V61" s="8">
        <f t="shared" si="8"/>
        <v>0</v>
      </c>
      <c r="W61" s="8">
        <f t="shared" si="11"/>
        <v>0</v>
      </c>
      <c r="X61" s="29"/>
      <c r="Y61" s="157">
        <f t="shared" si="12"/>
        <v>0</v>
      </c>
      <c r="Z61" s="158">
        <f t="shared" si="9"/>
        <v>0</v>
      </c>
      <c r="AA61" s="158">
        <f t="shared" si="10"/>
        <v>0</v>
      </c>
      <c r="AB61" s="159"/>
    </row>
    <row r="62" spans="1:28" s="26" customFormat="1" ht="15.6" customHeight="1">
      <c r="A62" s="69">
        <v>45</v>
      </c>
      <c r="B62" s="63" t="s">
        <v>111</v>
      </c>
      <c r="C62" s="55" t="s">
        <v>11</v>
      </c>
      <c r="D62" s="47"/>
      <c r="E62" s="10"/>
      <c r="F62" s="8">
        <f t="shared" si="0"/>
        <v>0</v>
      </c>
      <c r="G62" s="8">
        <f t="shared" si="1"/>
        <v>0</v>
      </c>
      <c r="H62" s="9"/>
      <c r="I62" s="10"/>
      <c r="J62" s="8">
        <f t="shared" si="2"/>
        <v>0</v>
      </c>
      <c r="K62" s="8">
        <f t="shared" si="3"/>
        <v>0</v>
      </c>
      <c r="L62" s="11"/>
      <c r="M62" s="7"/>
      <c r="N62" s="8">
        <f t="shared" si="4"/>
        <v>0</v>
      </c>
      <c r="O62" s="8">
        <f t="shared" si="5"/>
        <v>0</v>
      </c>
      <c r="P62" s="9"/>
      <c r="Q62" s="10"/>
      <c r="R62" s="8">
        <f t="shared" si="6"/>
        <v>0</v>
      </c>
      <c r="S62" s="8">
        <f t="shared" si="7"/>
        <v>0</v>
      </c>
      <c r="T62" s="11"/>
      <c r="U62" s="7"/>
      <c r="V62" s="8">
        <f t="shared" si="8"/>
        <v>0</v>
      </c>
      <c r="W62" s="8">
        <f t="shared" si="11"/>
        <v>0</v>
      </c>
      <c r="X62" s="29"/>
      <c r="Y62" s="157">
        <f t="shared" si="12"/>
        <v>0</v>
      </c>
      <c r="Z62" s="158">
        <f t="shared" si="9"/>
        <v>0</v>
      </c>
      <c r="AA62" s="158">
        <f t="shared" si="10"/>
        <v>0</v>
      </c>
      <c r="AB62" s="159"/>
    </row>
    <row r="63" spans="1:28" s="26" customFormat="1" ht="15.6" customHeight="1">
      <c r="A63" s="69">
        <v>46</v>
      </c>
      <c r="B63" s="63" t="s">
        <v>29</v>
      </c>
      <c r="C63" s="55" t="s">
        <v>30</v>
      </c>
      <c r="D63" s="47"/>
      <c r="E63" s="10"/>
      <c r="F63" s="8">
        <f t="shared" si="0"/>
        <v>0</v>
      </c>
      <c r="G63" s="8">
        <f t="shared" si="1"/>
        <v>0</v>
      </c>
      <c r="H63" s="9"/>
      <c r="I63" s="10"/>
      <c r="J63" s="8">
        <f t="shared" si="2"/>
        <v>0</v>
      </c>
      <c r="K63" s="8">
        <f t="shared" si="3"/>
        <v>0</v>
      </c>
      <c r="L63" s="11"/>
      <c r="M63" s="7"/>
      <c r="N63" s="8">
        <f t="shared" si="4"/>
        <v>0</v>
      </c>
      <c r="O63" s="8">
        <f t="shared" si="5"/>
        <v>0</v>
      </c>
      <c r="P63" s="9"/>
      <c r="Q63" s="10"/>
      <c r="R63" s="8">
        <f t="shared" si="6"/>
        <v>0</v>
      </c>
      <c r="S63" s="8">
        <f t="shared" si="7"/>
        <v>0</v>
      </c>
      <c r="T63" s="11"/>
      <c r="U63" s="7"/>
      <c r="V63" s="8">
        <f t="shared" si="8"/>
        <v>0</v>
      </c>
      <c r="W63" s="8">
        <f t="shared" si="11"/>
        <v>0</v>
      </c>
      <c r="X63" s="29"/>
      <c r="Y63" s="157">
        <f t="shared" si="12"/>
        <v>0</v>
      </c>
      <c r="Z63" s="158">
        <f t="shared" si="9"/>
        <v>0</v>
      </c>
      <c r="AA63" s="158">
        <f t="shared" si="10"/>
        <v>0</v>
      </c>
      <c r="AB63" s="159"/>
    </row>
    <row r="64" spans="1:28" s="26" customFormat="1" ht="15.6" customHeight="1">
      <c r="A64" s="69">
        <v>47</v>
      </c>
      <c r="B64" s="63" t="s">
        <v>31</v>
      </c>
      <c r="C64" s="55" t="s">
        <v>30</v>
      </c>
      <c r="D64" s="47"/>
      <c r="E64" s="10"/>
      <c r="F64" s="8">
        <f t="shared" si="0"/>
        <v>0</v>
      </c>
      <c r="G64" s="8">
        <f t="shared" si="1"/>
        <v>0</v>
      </c>
      <c r="H64" s="9"/>
      <c r="I64" s="10"/>
      <c r="J64" s="8">
        <f t="shared" si="2"/>
        <v>0</v>
      </c>
      <c r="K64" s="8">
        <f t="shared" si="3"/>
        <v>0</v>
      </c>
      <c r="L64" s="11"/>
      <c r="M64" s="7"/>
      <c r="N64" s="8">
        <f t="shared" si="4"/>
        <v>0</v>
      </c>
      <c r="O64" s="8">
        <f t="shared" si="5"/>
        <v>0</v>
      </c>
      <c r="P64" s="9"/>
      <c r="Q64" s="10"/>
      <c r="R64" s="8">
        <f t="shared" si="6"/>
        <v>0</v>
      </c>
      <c r="S64" s="8">
        <f t="shared" si="7"/>
        <v>0</v>
      </c>
      <c r="T64" s="11"/>
      <c r="U64" s="7"/>
      <c r="V64" s="8">
        <f t="shared" si="8"/>
        <v>0</v>
      </c>
      <c r="W64" s="8">
        <f t="shared" si="11"/>
        <v>0</v>
      </c>
      <c r="X64" s="29"/>
      <c r="Y64" s="157">
        <f t="shared" si="12"/>
        <v>0</v>
      </c>
      <c r="Z64" s="158">
        <f t="shared" si="9"/>
        <v>0</v>
      </c>
      <c r="AA64" s="158">
        <f t="shared" si="10"/>
        <v>0</v>
      </c>
      <c r="AB64" s="159"/>
    </row>
    <row r="65" spans="1:28" s="26" customFormat="1" ht="15.6" customHeight="1">
      <c r="A65" s="69">
        <v>48</v>
      </c>
      <c r="B65" s="63" t="s">
        <v>32</v>
      </c>
      <c r="C65" s="55" t="s">
        <v>30</v>
      </c>
      <c r="D65" s="47"/>
      <c r="E65" s="10"/>
      <c r="F65" s="8">
        <f t="shared" si="0"/>
        <v>0</v>
      </c>
      <c r="G65" s="8">
        <f t="shared" si="1"/>
        <v>0</v>
      </c>
      <c r="H65" s="9"/>
      <c r="I65" s="10"/>
      <c r="J65" s="8">
        <f t="shared" si="2"/>
        <v>0</v>
      </c>
      <c r="K65" s="8">
        <f t="shared" si="3"/>
        <v>0</v>
      </c>
      <c r="L65" s="11"/>
      <c r="M65" s="7"/>
      <c r="N65" s="8">
        <f t="shared" si="4"/>
        <v>0</v>
      </c>
      <c r="O65" s="8">
        <f t="shared" si="5"/>
        <v>0</v>
      </c>
      <c r="P65" s="9"/>
      <c r="Q65" s="10"/>
      <c r="R65" s="8">
        <f t="shared" si="6"/>
        <v>0</v>
      </c>
      <c r="S65" s="8">
        <f t="shared" si="7"/>
        <v>0</v>
      </c>
      <c r="T65" s="11"/>
      <c r="U65" s="7"/>
      <c r="V65" s="8">
        <f t="shared" si="8"/>
        <v>0</v>
      </c>
      <c r="W65" s="8">
        <f t="shared" si="11"/>
        <v>0</v>
      </c>
      <c r="X65" s="29"/>
      <c r="Y65" s="157">
        <f t="shared" si="12"/>
        <v>0</v>
      </c>
      <c r="Z65" s="158">
        <f t="shared" si="9"/>
        <v>0</v>
      </c>
      <c r="AA65" s="158">
        <f t="shared" si="10"/>
        <v>0</v>
      </c>
      <c r="AB65" s="159"/>
    </row>
    <row r="66" spans="1:28" s="26" customFormat="1" ht="15.6" customHeight="1">
      <c r="A66" s="69">
        <v>49</v>
      </c>
      <c r="B66" s="63" t="s">
        <v>33</v>
      </c>
      <c r="C66" s="55" t="s">
        <v>11</v>
      </c>
      <c r="D66" s="47"/>
      <c r="E66" s="10"/>
      <c r="F66" s="8">
        <f t="shared" si="0"/>
        <v>0</v>
      </c>
      <c r="G66" s="8">
        <f t="shared" si="1"/>
        <v>0</v>
      </c>
      <c r="H66" s="9"/>
      <c r="I66" s="10"/>
      <c r="J66" s="8">
        <f t="shared" si="2"/>
        <v>0</v>
      </c>
      <c r="K66" s="8">
        <f t="shared" si="3"/>
        <v>0</v>
      </c>
      <c r="L66" s="11"/>
      <c r="M66" s="7"/>
      <c r="N66" s="8">
        <f t="shared" si="4"/>
        <v>0</v>
      </c>
      <c r="O66" s="8">
        <f t="shared" si="5"/>
        <v>0</v>
      </c>
      <c r="P66" s="9"/>
      <c r="Q66" s="10"/>
      <c r="R66" s="8">
        <f t="shared" si="6"/>
        <v>0</v>
      </c>
      <c r="S66" s="8">
        <f t="shared" si="7"/>
        <v>0</v>
      </c>
      <c r="T66" s="11"/>
      <c r="U66" s="7"/>
      <c r="V66" s="8">
        <f t="shared" si="8"/>
        <v>0</v>
      </c>
      <c r="W66" s="8">
        <f t="shared" si="11"/>
        <v>0</v>
      </c>
      <c r="X66" s="29"/>
      <c r="Y66" s="157">
        <f t="shared" si="12"/>
        <v>0</v>
      </c>
      <c r="Z66" s="158">
        <f t="shared" si="9"/>
        <v>0</v>
      </c>
      <c r="AA66" s="158">
        <f t="shared" si="10"/>
        <v>0</v>
      </c>
      <c r="AB66" s="159"/>
    </row>
    <row r="67" spans="1:28" s="26" customFormat="1" ht="15.6" customHeight="1">
      <c r="A67" s="69">
        <v>50</v>
      </c>
      <c r="B67" s="63" t="s">
        <v>34</v>
      </c>
      <c r="C67" s="55" t="s">
        <v>11</v>
      </c>
      <c r="D67" s="47"/>
      <c r="E67" s="10"/>
      <c r="F67" s="8">
        <f t="shared" si="0"/>
        <v>0</v>
      </c>
      <c r="G67" s="8">
        <f t="shared" si="1"/>
        <v>0</v>
      </c>
      <c r="H67" s="9"/>
      <c r="I67" s="10"/>
      <c r="J67" s="8">
        <f t="shared" si="2"/>
        <v>0</v>
      </c>
      <c r="K67" s="8">
        <f t="shared" si="3"/>
        <v>0</v>
      </c>
      <c r="L67" s="11"/>
      <c r="M67" s="7"/>
      <c r="N67" s="8">
        <f t="shared" si="4"/>
        <v>0</v>
      </c>
      <c r="O67" s="8">
        <f t="shared" si="5"/>
        <v>0</v>
      </c>
      <c r="P67" s="9"/>
      <c r="Q67" s="10"/>
      <c r="R67" s="8">
        <f t="shared" si="6"/>
        <v>0</v>
      </c>
      <c r="S67" s="8">
        <f t="shared" si="7"/>
        <v>0</v>
      </c>
      <c r="T67" s="11"/>
      <c r="U67" s="7"/>
      <c r="V67" s="8">
        <f t="shared" si="8"/>
        <v>0</v>
      </c>
      <c r="W67" s="8">
        <f t="shared" si="11"/>
        <v>0</v>
      </c>
      <c r="X67" s="29"/>
      <c r="Y67" s="157">
        <f t="shared" si="12"/>
        <v>0</v>
      </c>
      <c r="Z67" s="158">
        <f t="shared" si="9"/>
        <v>0</v>
      </c>
      <c r="AA67" s="158">
        <f t="shared" si="10"/>
        <v>0</v>
      </c>
      <c r="AB67" s="159"/>
    </row>
    <row r="68" spans="1:28" s="26" customFormat="1" ht="15.6" customHeight="1">
      <c r="A68" s="69">
        <v>51</v>
      </c>
      <c r="B68" s="63" t="s">
        <v>35</v>
      </c>
      <c r="C68" s="55" t="s">
        <v>11</v>
      </c>
      <c r="D68" s="47"/>
      <c r="E68" s="10"/>
      <c r="F68" s="8">
        <f t="shared" si="0"/>
        <v>0</v>
      </c>
      <c r="G68" s="8">
        <f t="shared" si="1"/>
        <v>0</v>
      </c>
      <c r="H68" s="9"/>
      <c r="I68" s="10"/>
      <c r="J68" s="8">
        <f t="shared" si="2"/>
        <v>0</v>
      </c>
      <c r="K68" s="8">
        <f t="shared" si="3"/>
        <v>0</v>
      </c>
      <c r="L68" s="11"/>
      <c r="M68" s="7"/>
      <c r="N68" s="8">
        <f t="shared" si="4"/>
        <v>0</v>
      </c>
      <c r="O68" s="8">
        <f t="shared" si="5"/>
        <v>0</v>
      </c>
      <c r="P68" s="9"/>
      <c r="Q68" s="10"/>
      <c r="R68" s="8">
        <f t="shared" si="6"/>
        <v>0</v>
      </c>
      <c r="S68" s="8">
        <f t="shared" si="7"/>
        <v>0</v>
      </c>
      <c r="T68" s="11"/>
      <c r="U68" s="7"/>
      <c r="V68" s="8">
        <f t="shared" si="8"/>
        <v>0</v>
      </c>
      <c r="W68" s="8">
        <f t="shared" si="11"/>
        <v>0</v>
      </c>
      <c r="X68" s="29"/>
      <c r="Y68" s="157">
        <f t="shared" si="12"/>
        <v>0</v>
      </c>
      <c r="Z68" s="158">
        <f t="shared" si="9"/>
        <v>0</v>
      </c>
      <c r="AA68" s="158">
        <f t="shared" si="10"/>
        <v>0</v>
      </c>
      <c r="AB68" s="159"/>
    </row>
    <row r="69" spans="1:28" s="26" customFormat="1" ht="15.6" customHeight="1">
      <c r="A69" s="69">
        <v>52</v>
      </c>
      <c r="B69" s="63" t="s">
        <v>152</v>
      </c>
      <c r="C69" s="55" t="s">
        <v>98</v>
      </c>
      <c r="D69" s="47"/>
      <c r="E69" s="10"/>
      <c r="F69" s="8">
        <f t="shared" si="0"/>
        <v>0</v>
      </c>
      <c r="G69" s="8">
        <f t="shared" si="1"/>
        <v>0</v>
      </c>
      <c r="H69" s="9"/>
      <c r="I69" s="10"/>
      <c r="J69" s="8">
        <f t="shared" si="2"/>
        <v>0</v>
      </c>
      <c r="K69" s="8">
        <f t="shared" si="3"/>
        <v>0</v>
      </c>
      <c r="L69" s="11"/>
      <c r="M69" s="7"/>
      <c r="N69" s="8">
        <f t="shared" si="4"/>
        <v>0</v>
      </c>
      <c r="O69" s="8">
        <f t="shared" si="5"/>
        <v>0</v>
      </c>
      <c r="P69" s="9"/>
      <c r="Q69" s="10"/>
      <c r="R69" s="8">
        <f t="shared" si="6"/>
        <v>0</v>
      </c>
      <c r="S69" s="8">
        <f t="shared" si="7"/>
        <v>0</v>
      </c>
      <c r="T69" s="11"/>
      <c r="U69" s="7"/>
      <c r="V69" s="8">
        <f t="shared" si="8"/>
        <v>0</v>
      </c>
      <c r="W69" s="8">
        <f t="shared" si="11"/>
        <v>0</v>
      </c>
      <c r="X69" s="29"/>
      <c r="Y69" s="157">
        <f t="shared" si="12"/>
        <v>0</v>
      </c>
      <c r="Z69" s="158">
        <f t="shared" si="9"/>
        <v>0</v>
      </c>
      <c r="AA69" s="158">
        <f t="shared" si="10"/>
        <v>0</v>
      </c>
      <c r="AB69" s="159"/>
    </row>
    <row r="70" spans="1:28" s="26" customFormat="1" ht="15.6" customHeight="1">
      <c r="A70" s="69">
        <v>53</v>
      </c>
      <c r="B70" s="63" t="s">
        <v>153</v>
      </c>
      <c r="C70" s="55" t="s">
        <v>98</v>
      </c>
      <c r="D70" s="47"/>
      <c r="E70" s="10"/>
      <c r="F70" s="8">
        <f t="shared" si="0"/>
        <v>0</v>
      </c>
      <c r="G70" s="8">
        <f t="shared" si="1"/>
        <v>0</v>
      </c>
      <c r="H70" s="9"/>
      <c r="I70" s="10"/>
      <c r="J70" s="8">
        <f t="shared" si="2"/>
        <v>0</v>
      </c>
      <c r="K70" s="8">
        <f t="shared" si="3"/>
        <v>0</v>
      </c>
      <c r="L70" s="11"/>
      <c r="M70" s="7"/>
      <c r="N70" s="8">
        <f t="shared" si="4"/>
        <v>0</v>
      </c>
      <c r="O70" s="8">
        <f t="shared" si="5"/>
        <v>0</v>
      </c>
      <c r="P70" s="9"/>
      <c r="Q70" s="10"/>
      <c r="R70" s="8">
        <f t="shared" si="6"/>
        <v>0</v>
      </c>
      <c r="S70" s="8">
        <f t="shared" si="7"/>
        <v>0</v>
      </c>
      <c r="T70" s="11"/>
      <c r="U70" s="7"/>
      <c r="V70" s="8">
        <f t="shared" si="8"/>
        <v>0</v>
      </c>
      <c r="W70" s="8">
        <f t="shared" si="11"/>
        <v>0</v>
      </c>
      <c r="X70" s="29"/>
      <c r="Y70" s="157">
        <f t="shared" si="12"/>
        <v>0</v>
      </c>
      <c r="Z70" s="158">
        <f t="shared" si="9"/>
        <v>0</v>
      </c>
      <c r="AA70" s="158">
        <f t="shared" si="10"/>
        <v>0</v>
      </c>
      <c r="AB70" s="159"/>
    </row>
    <row r="71" spans="1:28" s="26" customFormat="1" ht="15.6" customHeight="1">
      <c r="A71" s="69">
        <v>54</v>
      </c>
      <c r="B71" s="63" t="s">
        <v>154</v>
      </c>
      <c r="C71" s="55" t="s">
        <v>98</v>
      </c>
      <c r="D71" s="47"/>
      <c r="E71" s="10"/>
      <c r="F71" s="8">
        <f t="shared" si="0"/>
        <v>0</v>
      </c>
      <c r="G71" s="8">
        <f t="shared" si="1"/>
        <v>0</v>
      </c>
      <c r="H71" s="9"/>
      <c r="I71" s="10"/>
      <c r="J71" s="8">
        <f t="shared" si="2"/>
        <v>0</v>
      </c>
      <c r="K71" s="8">
        <f t="shared" si="3"/>
        <v>0</v>
      </c>
      <c r="L71" s="11"/>
      <c r="M71" s="7"/>
      <c r="N71" s="8">
        <f t="shared" si="4"/>
        <v>0</v>
      </c>
      <c r="O71" s="8">
        <f t="shared" si="5"/>
        <v>0</v>
      </c>
      <c r="P71" s="9"/>
      <c r="Q71" s="10"/>
      <c r="R71" s="8">
        <f t="shared" si="6"/>
        <v>0</v>
      </c>
      <c r="S71" s="8">
        <f t="shared" si="7"/>
        <v>0</v>
      </c>
      <c r="T71" s="11"/>
      <c r="U71" s="7"/>
      <c r="V71" s="8">
        <f t="shared" si="8"/>
        <v>0</v>
      </c>
      <c r="W71" s="8">
        <f t="shared" si="11"/>
        <v>0</v>
      </c>
      <c r="X71" s="29"/>
      <c r="Y71" s="157">
        <f t="shared" si="12"/>
        <v>0</v>
      </c>
      <c r="Z71" s="158">
        <f t="shared" si="9"/>
        <v>0</v>
      </c>
      <c r="AA71" s="158">
        <f t="shared" si="10"/>
        <v>0</v>
      </c>
      <c r="AB71" s="159"/>
    </row>
    <row r="72" spans="1:28" s="26" customFormat="1" ht="15.6" customHeight="1">
      <c r="A72" s="69">
        <v>55</v>
      </c>
      <c r="B72" s="63" t="s">
        <v>155</v>
      </c>
      <c r="C72" s="55" t="s">
        <v>8</v>
      </c>
      <c r="D72" s="47"/>
      <c r="E72" s="10"/>
      <c r="F72" s="8">
        <f t="shared" si="0"/>
        <v>0</v>
      </c>
      <c r="G72" s="8">
        <f t="shared" si="1"/>
        <v>0</v>
      </c>
      <c r="H72" s="9"/>
      <c r="I72" s="10"/>
      <c r="J72" s="8">
        <f t="shared" si="2"/>
        <v>0</v>
      </c>
      <c r="K72" s="8">
        <f t="shared" si="3"/>
        <v>0</v>
      </c>
      <c r="L72" s="11"/>
      <c r="M72" s="7"/>
      <c r="N72" s="8">
        <f t="shared" si="4"/>
        <v>0</v>
      </c>
      <c r="O72" s="8">
        <f t="shared" si="5"/>
        <v>0</v>
      </c>
      <c r="P72" s="9"/>
      <c r="Q72" s="10"/>
      <c r="R72" s="8">
        <f t="shared" si="6"/>
        <v>0</v>
      </c>
      <c r="S72" s="8">
        <f t="shared" si="7"/>
        <v>0</v>
      </c>
      <c r="T72" s="11"/>
      <c r="U72" s="7"/>
      <c r="V72" s="8">
        <f t="shared" si="8"/>
        <v>0</v>
      </c>
      <c r="W72" s="8">
        <f t="shared" si="11"/>
        <v>0</v>
      </c>
      <c r="X72" s="29"/>
      <c r="Y72" s="157">
        <f t="shared" si="12"/>
        <v>0</v>
      </c>
      <c r="Z72" s="158">
        <f t="shared" si="9"/>
        <v>0</v>
      </c>
      <c r="AA72" s="158">
        <f t="shared" si="10"/>
        <v>0</v>
      </c>
      <c r="AB72" s="159"/>
    </row>
    <row r="73" spans="1:28" s="26" customFormat="1" ht="15.6" customHeight="1">
      <c r="A73" s="69">
        <v>56</v>
      </c>
      <c r="B73" s="63" t="s">
        <v>139</v>
      </c>
      <c r="C73" s="55" t="s">
        <v>98</v>
      </c>
      <c r="D73" s="47"/>
      <c r="E73" s="10"/>
      <c r="F73" s="8">
        <f t="shared" si="0"/>
        <v>0</v>
      </c>
      <c r="G73" s="8">
        <f t="shared" si="1"/>
        <v>0</v>
      </c>
      <c r="H73" s="9"/>
      <c r="I73" s="10"/>
      <c r="J73" s="8">
        <f t="shared" si="2"/>
        <v>0</v>
      </c>
      <c r="K73" s="8">
        <f t="shared" si="3"/>
        <v>0</v>
      </c>
      <c r="L73" s="11"/>
      <c r="M73" s="7"/>
      <c r="N73" s="8">
        <f t="shared" si="4"/>
        <v>0</v>
      </c>
      <c r="O73" s="8">
        <f t="shared" si="5"/>
        <v>0</v>
      </c>
      <c r="P73" s="9"/>
      <c r="Q73" s="10"/>
      <c r="R73" s="8">
        <f t="shared" si="6"/>
        <v>0</v>
      </c>
      <c r="S73" s="8">
        <f t="shared" si="7"/>
        <v>0</v>
      </c>
      <c r="T73" s="11"/>
      <c r="U73" s="7"/>
      <c r="V73" s="8">
        <f t="shared" si="8"/>
        <v>0</v>
      </c>
      <c r="W73" s="8">
        <f t="shared" si="11"/>
        <v>0</v>
      </c>
      <c r="X73" s="29"/>
      <c r="Y73" s="157">
        <f t="shared" si="12"/>
        <v>0</v>
      </c>
      <c r="Z73" s="158">
        <f t="shared" si="9"/>
        <v>0</v>
      </c>
      <c r="AA73" s="158">
        <f t="shared" si="10"/>
        <v>0</v>
      </c>
      <c r="AB73" s="159"/>
    </row>
    <row r="74" spans="1:28" s="26" customFormat="1" ht="15.6" customHeight="1">
      <c r="A74" s="69">
        <v>57</v>
      </c>
      <c r="B74" s="63" t="s">
        <v>156</v>
      </c>
      <c r="C74" s="55" t="s">
        <v>98</v>
      </c>
      <c r="D74" s="47"/>
      <c r="E74" s="10"/>
      <c r="F74" s="8">
        <f t="shared" si="0"/>
        <v>0</v>
      </c>
      <c r="G74" s="8">
        <f t="shared" si="1"/>
        <v>0</v>
      </c>
      <c r="H74" s="9"/>
      <c r="I74" s="10"/>
      <c r="J74" s="8">
        <f t="shared" si="2"/>
        <v>0</v>
      </c>
      <c r="K74" s="8">
        <f t="shared" si="3"/>
        <v>0</v>
      </c>
      <c r="L74" s="11"/>
      <c r="M74" s="7"/>
      <c r="N74" s="8">
        <f t="shared" si="4"/>
        <v>0</v>
      </c>
      <c r="O74" s="8">
        <f t="shared" si="5"/>
        <v>0</v>
      </c>
      <c r="P74" s="9"/>
      <c r="Q74" s="10"/>
      <c r="R74" s="8">
        <f t="shared" si="6"/>
        <v>0</v>
      </c>
      <c r="S74" s="8">
        <f t="shared" si="7"/>
        <v>0</v>
      </c>
      <c r="T74" s="11"/>
      <c r="U74" s="7"/>
      <c r="V74" s="8">
        <f t="shared" si="8"/>
        <v>0</v>
      </c>
      <c r="W74" s="8">
        <f t="shared" si="11"/>
        <v>0</v>
      </c>
      <c r="X74" s="29"/>
      <c r="Y74" s="157">
        <f t="shared" si="12"/>
        <v>0</v>
      </c>
      <c r="Z74" s="158">
        <f t="shared" si="9"/>
        <v>0</v>
      </c>
      <c r="AA74" s="158">
        <f t="shared" si="10"/>
        <v>0</v>
      </c>
      <c r="AB74" s="159"/>
    </row>
    <row r="75" spans="1:28" s="26" customFormat="1" ht="15.6" customHeight="1">
      <c r="A75" s="69">
        <v>58</v>
      </c>
      <c r="B75" s="63" t="s">
        <v>157</v>
      </c>
      <c r="C75" s="55" t="s">
        <v>98</v>
      </c>
      <c r="D75" s="47"/>
      <c r="E75" s="10"/>
      <c r="F75" s="8">
        <f t="shared" si="0"/>
        <v>0</v>
      </c>
      <c r="G75" s="8">
        <f t="shared" si="1"/>
        <v>0</v>
      </c>
      <c r="H75" s="9"/>
      <c r="I75" s="10"/>
      <c r="J75" s="8">
        <f t="shared" si="2"/>
        <v>0</v>
      </c>
      <c r="K75" s="8">
        <f t="shared" si="3"/>
        <v>0</v>
      </c>
      <c r="L75" s="11"/>
      <c r="M75" s="7"/>
      <c r="N75" s="8">
        <f t="shared" si="4"/>
        <v>0</v>
      </c>
      <c r="O75" s="8">
        <f t="shared" si="5"/>
        <v>0</v>
      </c>
      <c r="P75" s="9"/>
      <c r="Q75" s="10"/>
      <c r="R75" s="8">
        <f t="shared" si="6"/>
        <v>0</v>
      </c>
      <c r="S75" s="8">
        <f t="shared" si="7"/>
        <v>0</v>
      </c>
      <c r="T75" s="11"/>
      <c r="U75" s="7"/>
      <c r="V75" s="8">
        <f t="shared" si="8"/>
        <v>0</v>
      </c>
      <c r="W75" s="8">
        <f t="shared" si="11"/>
        <v>0</v>
      </c>
      <c r="X75" s="29"/>
      <c r="Y75" s="157">
        <f t="shared" si="12"/>
        <v>0</v>
      </c>
      <c r="Z75" s="158">
        <f t="shared" si="9"/>
        <v>0</v>
      </c>
      <c r="AA75" s="158">
        <f t="shared" si="10"/>
        <v>0</v>
      </c>
      <c r="AB75" s="159"/>
    </row>
    <row r="76" spans="1:28" s="26" customFormat="1" ht="15.6" customHeight="1">
      <c r="A76" s="69">
        <v>59</v>
      </c>
      <c r="B76" s="63" t="s">
        <v>158</v>
      </c>
      <c r="C76" s="55" t="s">
        <v>98</v>
      </c>
      <c r="D76" s="47"/>
      <c r="E76" s="10"/>
      <c r="F76" s="8">
        <f t="shared" si="0"/>
        <v>0</v>
      </c>
      <c r="G76" s="8">
        <f t="shared" si="1"/>
        <v>0</v>
      </c>
      <c r="H76" s="9"/>
      <c r="I76" s="10"/>
      <c r="J76" s="8">
        <f t="shared" si="2"/>
        <v>0</v>
      </c>
      <c r="K76" s="8">
        <f t="shared" si="3"/>
        <v>0</v>
      </c>
      <c r="L76" s="11"/>
      <c r="M76" s="7"/>
      <c r="N76" s="8">
        <f t="shared" si="4"/>
        <v>0</v>
      </c>
      <c r="O76" s="8">
        <f t="shared" si="5"/>
        <v>0</v>
      </c>
      <c r="P76" s="9"/>
      <c r="Q76" s="10"/>
      <c r="R76" s="8">
        <f t="shared" si="6"/>
        <v>0</v>
      </c>
      <c r="S76" s="8">
        <f t="shared" si="7"/>
        <v>0</v>
      </c>
      <c r="T76" s="11"/>
      <c r="U76" s="7"/>
      <c r="V76" s="8">
        <f t="shared" si="8"/>
        <v>0</v>
      </c>
      <c r="W76" s="8">
        <f t="shared" si="11"/>
        <v>0</v>
      </c>
      <c r="X76" s="29"/>
      <c r="Y76" s="157">
        <f t="shared" si="12"/>
        <v>0</v>
      </c>
      <c r="Z76" s="158">
        <f t="shared" si="9"/>
        <v>0</v>
      </c>
      <c r="AA76" s="158">
        <f t="shared" si="10"/>
        <v>0</v>
      </c>
      <c r="AB76" s="159"/>
    </row>
    <row r="77" spans="1:28" s="26" customFormat="1" ht="15.6" customHeight="1">
      <c r="A77" s="69">
        <v>60</v>
      </c>
      <c r="B77" s="63" t="s">
        <v>36</v>
      </c>
      <c r="C77" s="55" t="s">
        <v>0</v>
      </c>
      <c r="D77" s="47"/>
      <c r="E77" s="10"/>
      <c r="F77" s="8">
        <f t="shared" si="0"/>
        <v>0</v>
      </c>
      <c r="G77" s="8">
        <f t="shared" si="1"/>
        <v>0</v>
      </c>
      <c r="H77" s="9"/>
      <c r="I77" s="10"/>
      <c r="J77" s="8">
        <f t="shared" si="2"/>
        <v>0</v>
      </c>
      <c r="K77" s="8">
        <f t="shared" si="3"/>
        <v>0</v>
      </c>
      <c r="L77" s="11"/>
      <c r="M77" s="7"/>
      <c r="N77" s="8">
        <f t="shared" si="4"/>
        <v>0</v>
      </c>
      <c r="O77" s="8">
        <f t="shared" si="5"/>
        <v>0</v>
      </c>
      <c r="P77" s="9"/>
      <c r="Q77" s="10"/>
      <c r="R77" s="8">
        <f t="shared" si="6"/>
        <v>0</v>
      </c>
      <c r="S77" s="8">
        <f t="shared" si="7"/>
        <v>0</v>
      </c>
      <c r="T77" s="11"/>
      <c r="U77" s="7"/>
      <c r="V77" s="8">
        <f t="shared" si="8"/>
        <v>0</v>
      </c>
      <c r="W77" s="8">
        <f t="shared" si="11"/>
        <v>0</v>
      </c>
      <c r="X77" s="29"/>
      <c r="Y77" s="157">
        <f t="shared" si="12"/>
        <v>0</v>
      </c>
      <c r="Z77" s="158">
        <f t="shared" si="9"/>
        <v>0</v>
      </c>
      <c r="AA77" s="158">
        <f t="shared" si="10"/>
        <v>0</v>
      </c>
      <c r="AB77" s="159"/>
    </row>
    <row r="78" spans="1:28" s="26" customFormat="1" ht="15.6" customHeight="1">
      <c r="A78" s="69">
        <v>61</v>
      </c>
      <c r="B78" s="63" t="s">
        <v>37</v>
      </c>
      <c r="C78" s="55" t="s">
        <v>38</v>
      </c>
      <c r="D78" s="47"/>
      <c r="E78" s="10"/>
      <c r="F78" s="8">
        <f t="shared" si="0"/>
        <v>0</v>
      </c>
      <c r="G78" s="8">
        <f t="shared" si="1"/>
        <v>0</v>
      </c>
      <c r="H78" s="9"/>
      <c r="I78" s="10"/>
      <c r="J78" s="8">
        <f t="shared" si="2"/>
        <v>0</v>
      </c>
      <c r="K78" s="8">
        <f t="shared" si="3"/>
        <v>0</v>
      </c>
      <c r="L78" s="11"/>
      <c r="M78" s="7"/>
      <c r="N78" s="8">
        <f t="shared" si="4"/>
        <v>0</v>
      </c>
      <c r="O78" s="8">
        <f t="shared" si="5"/>
        <v>0</v>
      </c>
      <c r="P78" s="9"/>
      <c r="Q78" s="10"/>
      <c r="R78" s="8">
        <f t="shared" si="6"/>
        <v>0</v>
      </c>
      <c r="S78" s="8">
        <f t="shared" si="7"/>
        <v>0</v>
      </c>
      <c r="T78" s="11"/>
      <c r="U78" s="7"/>
      <c r="V78" s="8">
        <f t="shared" si="8"/>
        <v>0</v>
      </c>
      <c r="W78" s="8">
        <f t="shared" si="11"/>
        <v>0</v>
      </c>
      <c r="X78" s="29"/>
      <c r="Y78" s="157">
        <f t="shared" si="12"/>
        <v>0</v>
      </c>
      <c r="Z78" s="158">
        <f t="shared" si="9"/>
        <v>0</v>
      </c>
      <c r="AA78" s="158">
        <f t="shared" si="10"/>
        <v>0</v>
      </c>
      <c r="AB78" s="159"/>
    </row>
    <row r="79" spans="1:28" s="26" customFormat="1" ht="15.6" customHeight="1">
      <c r="A79" s="69">
        <v>62</v>
      </c>
      <c r="B79" s="63" t="s">
        <v>203</v>
      </c>
      <c r="C79" s="55" t="s">
        <v>98</v>
      </c>
      <c r="D79" s="47"/>
      <c r="E79" s="10"/>
      <c r="F79" s="8">
        <f t="shared" si="0"/>
        <v>0</v>
      </c>
      <c r="G79" s="8">
        <f t="shared" si="1"/>
        <v>0</v>
      </c>
      <c r="H79" s="9"/>
      <c r="I79" s="10"/>
      <c r="J79" s="8">
        <f t="shared" si="2"/>
        <v>0</v>
      </c>
      <c r="K79" s="8">
        <f t="shared" si="3"/>
        <v>0</v>
      </c>
      <c r="L79" s="11"/>
      <c r="M79" s="7"/>
      <c r="N79" s="8">
        <f t="shared" si="4"/>
        <v>0</v>
      </c>
      <c r="O79" s="8">
        <f t="shared" si="5"/>
        <v>0</v>
      </c>
      <c r="P79" s="9"/>
      <c r="Q79" s="10"/>
      <c r="R79" s="8">
        <f t="shared" si="6"/>
        <v>0</v>
      </c>
      <c r="S79" s="8">
        <f t="shared" si="7"/>
        <v>0</v>
      </c>
      <c r="T79" s="11"/>
      <c r="U79" s="7"/>
      <c r="V79" s="8">
        <f t="shared" si="8"/>
        <v>0</v>
      </c>
      <c r="W79" s="8">
        <f t="shared" si="11"/>
        <v>0</v>
      </c>
      <c r="X79" s="29"/>
      <c r="Y79" s="157">
        <f t="shared" si="12"/>
        <v>0</v>
      </c>
      <c r="Z79" s="158">
        <f t="shared" si="9"/>
        <v>0</v>
      </c>
      <c r="AA79" s="158">
        <f t="shared" si="10"/>
        <v>0</v>
      </c>
      <c r="AB79" s="159"/>
    </row>
    <row r="80" spans="1:28" s="26" customFormat="1" ht="15.6" customHeight="1">
      <c r="A80" s="69">
        <v>63</v>
      </c>
      <c r="B80" s="63" t="s">
        <v>204</v>
      </c>
      <c r="C80" s="55" t="s">
        <v>98</v>
      </c>
      <c r="D80" s="47"/>
      <c r="E80" s="10"/>
      <c r="F80" s="8">
        <f t="shared" si="0"/>
        <v>0</v>
      </c>
      <c r="G80" s="8">
        <f t="shared" si="1"/>
        <v>0</v>
      </c>
      <c r="H80" s="9"/>
      <c r="I80" s="10"/>
      <c r="J80" s="8">
        <f t="shared" si="2"/>
        <v>0</v>
      </c>
      <c r="K80" s="8">
        <f t="shared" si="3"/>
        <v>0</v>
      </c>
      <c r="L80" s="11"/>
      <c r="M80" s="7"/>
      <c r="N80" s="8">
        <f t="shared" si="4"/>
        <v>0</v>
      </c>
      <c r="O80" s="8">
        <f t="shared" si="5"/>
        <v>0</v>
      </c>
      <c r="P80" s="9"/>
      <c r="Q80" s="10"/>
      <c r="R80" s="8">
        <f t="shared" si="6"/>
        <v>0</v>
      </c>
      <c r="S80" s="8">
        <f t="shared" si="7"/>
        <v>0</v>
      </c>
      <c r="T80" s="11"/>
      <c r="U80" s="7"/>
      <c r="V80" s="8">
        <f t="shared" si="8"/>
        <v>0</v>
      </c>
      <c r="W80" s="8">
        <f t="shared" si="11"/>
        <v>0</v>
      </c>
      <c r="X80" s="29"/>
      <c r="Y80" s="157">
        <f t="shared" si="12"/>
        <v>0</v>
      </c>
      <c r="Z80" s="158">
        <f t="shared" si="9"/>
        <v>0</v>
      </c>
      <c r="AA80" s="158">
        <f t="shared" si="10"/>
        <v>0</v>
      </c>
      <c r="AB80" s="159"/>
    </row>
    <row r="81" spans="1:28" s="26" customFormat="1" ht="15.6" customHeight="1">
      <c r="A81" s="69">
        <v>64</v>
      </c>
      <c r="B81" s="63" t="s">
        <v>39</v>
      </c>
      <c r="C81" s="55" t="s">
        <v>98</v>
      </c>
      <c r="D81" s="47"/>
      <c r="E81" s="10"/>
      <c r="F81" s="8">
        <f t="shared" si="0"/>
        <v>0</v>
      </c>
      <c r="G81" s="8">
        <f t="shared" si="1"/>
        <v>0</v>
      </c>
      <c r="H81" s="9"/>
      <c r="I81" s="10"/>
      <c r="J81" s="8">
        <f t="shared" si="2"/>
        <v>0</v>
      </c>
      <c r="K81" s="8">
        <f t="shared" si="3"/>
        <v>0</v>
      </c>
      <c r="L81" s="11"/>
      <c r="M81" s="7"/>
      <c r="N81" s="8">
        <f t="shared" si="4"/>
        <v>0</v>
      </c>
      <c r="O81" s="8">
        <f t="shared" si="5"/>
        <v>0</v>
      </c>
      <c r="P81" s="9"/>
      <c r="Q81" s="10"/>
      <c r="R81" s="8">
        <f t="shared" si="6"/>
        <v>0</v>
      </c>
      <c r="S81" s="8">
        <f t="shared" si="7"/>
        <v>0</v>
      </c>
      <c r="T81" s="11"/>
      <c r="U81" s="7"/>
      <c r="V81" s="8">
        <f t="shared" si="8"/>
        <v>0</v>
      </c>
      <c r="W81" s="8">
        <f t="shared" si="11"/>
        <v>0</v>
      </c>
      <c r="X81" s="29"/>
      <c r="Y81" s="157">
        <f t="shared" si="12"/>
        <v>0</v>
      </c>
      <c r="Z81" s="158">
        <f t="shared" si="9"/>
        <v>0</v>
      </c>
      <c r="AA81" s="158">
        <f t="shared" si="10"/>
        <v>0</v>
      </c>
      <c r="AB81" s="159"/>
    </row>
    <row r="82" spans="1:28" s="26" customFormat="1" ht="15.6" customHeight="1">
      <c r="A82" s="69">
        <v>65</v>
      </c>
      <c r="B82" s="63" t="s">
        <v>40</v>
      </c>
      <c r="C82" s="55" t="s">
        <v>98</v>
      </c>
      <c r="D82" s="47"/>
      <c r="E82" s="10"/>
      <c r="F82" s="8">
        <f t="shared" si="0"/>
        <v>0</v>
      </c>
      <c r="G82" s="8">
        <f t="shared" si="1"/>
        <v>0</v>
      </c>
      <c r="H82" s="9"/>
      <c r="I82" s="10"/>
      <c r="J82" s="8">
        <f t="shared" si="2"/>
        <v>0</v>
      </c>
      <c r="K82" s="8">
        <f t="shared" si="3"/>
        <v>0</v>
      </c>
      <c r="L82" s="11"/>
      <c r="M82" s="7"/>
      <c r="N82" s="8">
        <f t="shared" si="4"/>
        <v>0</v>
      </c>
      <c r="O82" s="8">
        <f t="shared" si="5"/>
        <v>0</v>
      </c>
      <c r="P82" s="9"/>
      <c r="Q82" s="10"/>
      <c r="R82" s="8">
        <f t="shared" si="6"/>
        <v>0</v>
      </c>
      <c r="S82" s="8">
        <f t="shared" si="7"/>
        <v>0</v>
      </c>
      <c r="T82" s="11"/>
      <c r="U82" s="7"/>
      <c r="V82" s="8">
        <f t="shared" si="8"/>
        <v>0</v>
      </c>
      <c r="W82" s="8">
        <f t="shared" si="11"/>
        <v>0</v>
      </c>
      <c r="X82" s="29"/>
      <c r="Y82" s="157">
        <f t="shared" si="12"/>
        <v>0</v>
      </c>
      <c r="Z82" s="158">
        <f t="shared" si="9"/>
        <v>0</v>
      </c>
      <c r="AA82" s="158">
        <f t="shared" si="10"/>
        <v>0</v>
      </c>
      <c r="AB82" s="159"/>
    </row>
    <row r="83" spans="1:28" s="26" customFormat="1" ht="15.6" customHeight="1">
      <c r="A83" s="69">
        <v>66</v>
      </c>
      <c r="B83" s="63" t="s">
        <v>41</v>
      </c>
      <c r="C83" s="55" t="s">
        <v>202</v>
      </c>
      <c r="D83" s="47"/>
      <c r="E83" s="10"/>
      <c r="F83" s="8">
        <f t="shared" si="0"/>
        <v>0</v>
      </c>
      <c r="G83" s="8">
        <f t="shared" si="1"/>
        <v>0</v>
      </c>
      <c r="H83" s="9"/>
      <c r="I83" s="10"/>
      <c r="J83" s="8">
        <f t="shared" si="2"/>
        <v>0</v>
      </c>
      <c r="K83" s="8">
        <f t="shared" si="3"/>
        <v>0</v>
      </c>
      <c r="L83" s="11"/>
      <c r="M83" s="7"/>
      <c r="N83" s="8">
        <f t="shared" si="4"/>
        <v>0</v>
      </c>
      <c r="O83" s="8">
        <f t="shared" si="5"/>
        <v>0</v>
      </c>
      <c r="P83" s="9"/>
      <c r="Q83" s="10"/>
      <c r="R83" s="8">
        <f t="shared" si="6"/>
        <v>0</v>
      </c>
      <c r="S83" s="8">
        <f t="shared" si="7"/>
        <v>0</v>
      </c>
      <c r="T83" s="11"/>
      <c r="U83" s="7"/>
      <c r="V83" s="8">
        <f t="shared" si="8"/>
        <v>0</v>
      </c>
      <c r="W83" s="8">
        <f t="shared" si="11"/>
        <v>0</v>
      </c>
      <c r="X83" s="29"/>
      <c r="Y83" s="157">
        <f t="shared" si="12"/>
        <v>0</v>
      </c>
      <c r="Z83" s="158">
        <f t="shared" si="9"/>
        <v>0</v>
      </c>
      <c r="AA83" s="158">
        <f t="shared" si="10"/>
        <v>0</v>
      </c>
      <c r="AB83" s="159"/>
    </row>
    <row r="84" spans="1:28" s="26" customFormat="1" ht="15.6" customHeight="1">
      <c r="A84" s="69">
        <v>67</v>
      </c>
      <c r="B84" s="63" t="s">
        <v>144</v>
      </c>
      <c r="C84" s="55" t="s">
        <v>98</v>
      </c>
      <c r="D84" s="47"/>
      <c r="E84" s="10"/>
      <c r="F84" s="8">
        <f t="shared" ref="F84:F148" si="26">E84</f>
        <v>0</v>
      </c>
      <c r="G84" s="8">
        <f t="shared" ref="G84:G148" si="27">(F84-H84)+D84</f>
        <v>0</v>
      </c>
      <c r="H84" s="9"/>
      <c r="I84" s="10"/>
      <c r="J84" s="8">
        <f t="shared" ref="J84:J148" si="28">I84</f>
        <v>0</v>
      </c>
      <c r="K84" s="8">
        <f t="shared" ref="K84:K148" si="29">(J84-L84)+H84</f>
        <v>0</v>
      </c>
      <c r="L84" s="11"/>
      <c r="M84" s="7"/>
      <c r="N84" s="8">
        <f t="shared" ref="N84:N148" si="30">M84</f>
        <v>0</v>
      </c>
      <c r="O84" s="8">
        <f t="shared" ref="O84:O148" si="31">(N84-P84)+L84</f>
        <v>0</v>
      </c>
      <c r="P84" s="9"/>
      <c r="Q84" s="10"/>
      <c r="R84" s="8">
        <f t="shared" ref="R84:R148" si="32">Q84</f>
        <v>0</v>
      </c>
      <c r="S84" s="8">
        <f t="shared" ref="S84:S148" si="33">(R84-T84)+P84</f>
        <v>0</v>
      </c>
      <c r="T84" s="11"/>
      <c r="U84" s="7"/>
      <c r="V84" s="8">
        <f t="shared" ref="V84:V148" si="34">U84</f>
        <v>0</v>
      </c>
      <c r="W84" s="8">
        <f t="shared" si="11"/>
        <v>0</v>
      </c>
      <c r="X84" s="29"/>
      <c r="Y84" s="157">
        <f t="shared" si="12"/>
        <v>0</v>
      </c>
      <c r="Z84" s="158">
        <f t="shared" ref="Z84:Z148" si="35">SUM(F84,J84,N84,R84,V84)</f>
        <v>0</v>
      </c>
      <c r="AA84" s="158">
        <f t="shared" ref="AA84:AA148" si="36">SUM(G84,K84,O84,S84,W84)</f>
        <v>0</v>
      </c>
      <c r="AB84" s="159"/>
    </row>
    <row r="85" spans="1:28" s="26" customFormat="1" ht="15.6" customHeight="1">
      <c r="A85" s="69">
        <v>68</v>
      </c>
      <c r="B85" s="63" t="s">
        <v>43</v>
      </c>
      <c r="C85" s="55" t="s">
        <v>98</v>
      </c>
      <c r="D85" s="47"/>
      <c r="E85" s="10"/>
      <c r="F85" s="8">
        <f t="shared" si="26"/>
        <v>0</v>
      </c>
      <c r="G85" s="8">
        <f t="shared" si="27"/>
        <v>0</v>
      </c>
      <c r="H85" s="9"/>
      <c r="I85" s="10"/>
      <c r="J85" s="8">
        <f t="shared" si="28"/>
        <v>0</v>
      </c>
      <c r="K85" s="8">
        <f t="shared" si="29"/>
        <v>0</v>
      </c>
      <c r="L85" s="11"/>
      <c r="M85" s="7"/>
      <c r="N85" s="8">
        <f t="shared" si="30"/>
        <v>0</v>
      </c>
      <c r="O85" s="8">
        <f t="shared" si="31"/>
        <v>0</v>
      </c>
      <c r="P85" s="9"/>
      <c r="Q85" s="10"/>
      <c r="R85" s="8">
        <f t="shared" si="32"/>
        <v>0</v>
      </c>
      <c r="S85" s="8">
        <f t="shared" si="33"/>
        <v>0</v>
      </c>
      <c r="T85" s="11"/>
      <c r="U85" s="7"/>
      <c r="V85" s="8">
        <f t="shared" si="34"/>
        <v>0</v>
      </c>
      <c r="W85" s="8">
        <f t="shared" ref="W85:W149" si="37">(V85-X85)+T85</f>
        <v>0</v>
      </c>
      <c r="X85" s="29"/>
      <c r="Y85" s="157">
        <f t="shared" si="12"/>
        <v>0</v>
      </c>
      <c r="Z85" s="158">
        <f t="shared" si="35"/>
        <v>0</v>
      </c>
      <c r="AA85" s="158">
        <f t="shared" si="36"/>
        <v>0</v>
      </c>
      <c r="AB85" s="159"/>
    </row>
    <row r="86" spans="1:28" s="26" customFormat="1" ht="15.6" customHeight="1">
      <c r="A86" s="69">
        <v>69</v>
      </c>
      <c r="B86" s="63" t="s">
        <v>42</v>
      </c>
      <c r="C86" s="55" t="s">
        <v>98</v>
      </c>
      <c r="D86" s="47"/>
      <c r="E86" s="10"/>
      <c r="F86" s="8">
        <f t="shared" si="26"/>
        <v>0</v>
      </c>
      <c r="G86" s="8">
        <f t="shared" si="27"/>
        <v>0</v>
      </c>
      <c r="H86" s="9"/>
      <c r="I86" s="10"/>
      <c r="J86" s="8">
        <f t="shared" si="28"/>
        <v>0</v>
      </c>
      <c r="K86" s="8">
        <f t="shared" si="29"/>
        <v>0</v>
      </c>
      <c r="L86" s="11"/>
      <c r="M86" s="7"/>
      <c r="N86" s="8">
        <f t="shared" si="30"/>
        <v>0</v>
      </c>
      <c r="O86" s="8">
        <f t="shared" si="31"/>
        <v>0</v>
      </c>
      <c r="P86" s="9"/>
      <c r="Q86" s="10"/>
      <c r="R86" s="8">
        <f t="shared" si="32"/>
        <v>0</v>
      </c>
      <c r="S86" s="8">
        <f t="shared" si="33"/>
        <v>0</v>
      </c>
      <c r="T86" s="11"/>
      <c r="U86" s="7"/>
      <c r="V86" s="8">
        <f t="shared" si="34"/>
        <v>0</v>
      </c>
      <c r="W86" s="8">
        <f t="shared" si="37"/>
        <v>0</v>
      </c>
      <c r="X86" s="29"/>
      <c r="Y86" s="157">
        <f t="shared" si="12"/>
        <v>0</v>
      </c>
      <c r="Z86" s="158">
        <f t="shared" si="35"/>
        <v>0</v>
      </c>
      <c r="AA86" s="158">
        <f t="shared" si="36"/>
        <v>0</v>
      </c>
      <c r="AB86" s="159"/>
    </row>
    <row r="87" spans="1:28" s="26" customFormat="1" ht="15.6" customHeight="1">
      <c r="A87" s="69">
        <v>70</v>
      </c>
      <c r="B87" s="63" t="s">
        <v>159</v>
      </c>
      <c r="C87" s="55" t="s">
        <v>98</v>
      </c>
      <c r="D87" s="47"/>
      <c r="E87" s="10"/>
      <c r="F87" s="8">
        <f t="shared" si="26"/>
        <v>0</v>
      </c>
      <c r="G87" s="8">
        <f t="shared" si="27"/>
        <v>0</v>
      </c>
      <c r="H87" s="9"/>
      <c r="I87" s="10"/>
      <c r="J87" s="8">
        <f t="shared" si="28"/>
        <v>0</v>
      </c>
      <c r="K87" s="8">
        <f t="shared" si="29"/>
        <v>0</v>
      </c>
      <c r="L87" s="11"/>
      <c r="M87" s="7"/>
      <c r="N87" s="8">
        <f t="shared" si="30"/>
        <v>0</v>
      </c>
      <c r="O87" s="8">
        <f t="shared" si="31"/>
        <v>0</v>
      </c>
      <c r="P87" s="9"/>
      <c r="Q87" s="10"/>
      <c r="R87" s="8">
        <f t="shared" si="32"/>
        <v>0</v>
      </c>
      <c r="S87" s="8">
        <f t="shared" si="33"/>
        <v>0</v>
      </c>
      <c r="T87" s="11"/>
      <c r="U87" s="7"/>
      <c r="V87" s="8">
        <f t="shared" si="34"/>
        <v>0</v>
      </c>
      <c r="W87" s="8">
        <f t="shared" si="37"/>
        <v>0</v>
      </c>
      <c r="X87" s="29"/>
      <c r="Y87" s="157">
        <f t="shared" ref="Y87:Y151" si="38">SUM(E87,I87,M87,Q87,U87)</f>
        <v>0</v>
      </c>
      <c r="Z87" s="158">
        <f t="shared" si="35"/>
        <v>0</v>
      </c>
      <c r="AA87" s="158">
        <f t="shared" si="36"/>
        <v>0</v>
      </c>
      <c r="AB87" s="159"/>
    </row>
    <row r="88" spans="1:28" s="26" customFormat="1" ht="15.6" customHeight="1">
      <c r="A88" s="69">
        <v>71</v>
      </c>
      <c r="B88" s="63" t="s">
        <v>160</v>
      </c>
      <c r="C88" s="55" t="s">
        <v>98</v>
      </c>
      <c r="D88" s="47"/>
      <c r="E88" s="10"/>
      <c r="F88" s="8">
        <f t="shared" si="26"/>
        <v>0</v>
      </c>
      <c r="G88" s="8">
        <f t="shared" si="27"/>
        <v>0</v>
      </c>
      <c r="H88" s="9"/>
      <c r="I88" s="10"/>
      <c r="J88" s="8">
        <f t="shared" si="28"/>
        <v>0</v>
      </c>
      <c r="K88" s="8">
        <f t="shared" si="29"/>
        <v>0</v>
      </c>
      <c r="L88" s="11"/>
      <c r="M88" s="7"/>
      <c r="N88" s="8">
        <f t="shared" si="30"/>
        <v>0</v>
      </c>
      <c r="O88" s="8">
        <f t="shared" si="31"/>
        <v>0</v>
      </c>
      <c r="P88" s="9"/>
      <c r="Q88" s="10"/>
      <c r="R88" s="8">
        <f t="shared" si="32"/>
        <v>0</v>
      </c>
      <c r="S88" s="8">
        <f t="shared" si="33"/>
        <v>0</v>
      </c>
      <c r="T88" s="11"/>
      <c r="U88" s="7"/>
      <c r="V88" s="8">
        <f t="shared" si="34"/>
        <v>0</v>
      </c>
      <c r="W88" s="8">
        <f t="shared" si="37"/>
        <v>0</v>
      </c>
      <c r="X88" s="29"/>
      <c r="Y88" s="157">
        <f t="shared" si="38"/>
        <v>0</v>
      </c>
      <c r="Z88" s="158">
        <f t="shared" si="35"/>
        <v>0</v>
      </c>
      <c r="AA88" s="158">
        <f t="shared" si="36"/>
        <v>0</v>
      </c>
      <c r="AB88" s="159"/>
    </row>
    <row r="89" spans="1:28" s="26" customFormat="1" ht="15.6" customHeight="1">
      <c r="A89" s="69">
        <v>72</v>
      </c>
      <c r="B89" s="63" t="s">
        <v>161</v>
      </c>
      <c r="C89" s="55" t="s">
        <v>98</v>
      </c>
      <c r="D89" s="47"/>
      <c r="E89" s="10"/>
      <c r="F89" s="8">
        <f t="shared" si="26"/>
        <v>0</v>
      </c>
      <c r="G89" s="8">
        <f t="shared" si="27"/>
        <v>0</v>
      </c>
      <c r="H89" s="9"/>
      <c r="I89" s="10"/>
      <c r="J89" s="8">
        <f t="shared" si="28"/>
        <v>0</v>
      </c>
      <c r="K89" s="8">
        <f t="shared" si="29"/>
        <v>0</v>
      </c>
      <c r="L89" s="11"/>
      <c r="M89" s="7"/>
      <c r="N89" s="8">
        <f t="shared" si="30"/>
        <v>0</v>
      </c>
      <c r="O89" s="8">
        <f t="shared" si="31"/>
        <v>0</v>
      </c>
      <c r="P89" s="9"/>
      <c r="Q89" s="10"/>
      <c r="R89" s="8">
        <f t="shared" si="32"/>
        <v>0</v>
      </c>
      <c r="S89" s="8">
        <f t="shared" si="33"/>
        <v>0</v>
      </c>
      <c r="T89" s="11"/>
      <c r="U89" s="7"/>
      <c r="V89" s="8">
        <f t="shared" si="34"/>
        <v>0</v>
      </c>
      <c r="W89" s="8">
        <f t="shared" si="37"/>
        <v>0</v>
      </c>
      <c r="X89" s="29"/>
      <c r="Y89" s="157">
        <f t="shared" si="38"/>
        <v>0</v>
      </c>
      <c r="Z89" s="158">
        <f t="shared" si="35"/>
        <v>0</v>
      </c>
      <c r="AA89" s="158">
        <f t="shared" si="36"/>
        <v>0</v>
      </c>
      <c r="AB89" s="159"/>
    </row>
    <row r="90" spans="1:28" s="26" customFormat="1" ht="15.6" customHeight="1">
      <c r="A90" s="69">
        <v>73</v>
      </c>
      <c r="B90" s="63" t="s">
        <v>162</v>
      </c>
      <c r="C90" s="55" t="s">
        <v>98</v>
      </c>
      <c r="D90" s="47"/>
      <c r="E90" s="10"/>
      <c r="F90" s="8">
        <f t="shared" si="26"/>
        <v>0</v>
      </c>
      <c r="G90" s="8">
        <f t="shared" si="27"/>
        <v>0</v>
      </c>
      <c r="H90" s="9"/>
      <c r="I90" s="10"/>
      <c r="J90" s="8">
        <f t="shared" si="28"/>
        <v>0</v>
      </c>
      <c r="K90" s="8">
        <f t="shared" si="29"/>
        <v>0</v>
      </c>
      <c r="L90" s="11"/>
      <c r="M90" s="7"/>
      <c r="N90" s="8">
        <f t="shared" si="30"/>
        <v>0</v>
      </c>
      <c r="O90" s="8">
        <f t="shared" si="31"/>
        <v>0</v>
      </c>
      <c r="P90" s="9"/>
      <c r="Q90" s="10"/>
      <c r="R90" s="8">
        <f t="shared" si="32"/>
        <v>0</v>
      </c>
      <c r="S90" s="8">
        <f t="shared" si="33"/>
        <v>0</v>
      </c>
      <c r="T90" s="11"/>
      <c r="U90" s="7"/>
      <c r="V90" s="8">
        <f t="shared" si="34"/>
        <v>0</v>
      </c>
      <c r="W90" s="8">
        <f t="shared" si="37"/>
        <v>0</v>
      </c>
      <c r="X90" s="29"/>
      <c r="Y90" s="157">
        <f t="shared" si="38"/>
        <v>0</v>
      </c>
      <c r="Z90" s="158">
        <f t="shared" si="35"/>
        <v>0</v>
      </c>
      <c r="AA90" s="158">
        <f t="shared" si="36"/>
        <v>0</v>
      </c>
      <c r="AB90" s="159"/>
    </row>
    <row r="91" spans="1:28" s="26" customFormat="1" ht="15.6" customHeight="1">
      <c r="A91" s="69">
        <v>74</v>
      </c>
      <c r="B91" s="63" t="s">
        <v>129</v>
      </c>
      <c r="C91" s="55" t="s">
        <v>98</v>
      </c>
      <c r="D91" s="47"/>
      <c r="E91" s="10"/>
      <c r="F91" s="8">
        <f t="shared" si="26"/>
        <v>0</v>
      </c>
      <c r="G91" s="8">
        <f t="shared" si="27"/>
        <v>0</v>
      </c>
      <c r="H91" s="9"/>
      <c r="I91" s="10"/>
      <c r="J91" s="8">
        <f t="shared" si="28"/>
        <v>0</v>
      </c>
      <c r="K91" s="8">
        <f t="shared" si="29"/>
        <v>0</v>
      </c>
      <c r="L91" s="11"/>
      <c r="M91" s="7"/>
      <c r="N91" s="8">
        <f t="shared" si="30"/>
        <v>0</v>
      </c>
      <c r="O91" s="8">
        <f t="shared" si="31"/>
        <v>0</v>
      </c>
      <c r="P91" s="9"/>
      <c r="Q91" s="10"/>
      <c r="R91" s="8">
        <f t="shared" si="32"/>
        <v>0</v>
      </c>
      <c r="S91" s="8">
        <f t="shared" si="33"/>
        <v>0</v>
      </c>
      <c r="T91" s="11"/>
      <c r="U91" s="7"/>
      <c r="V91" s="8">
        <f t="shared" si="34"/>
        <v>0</v>
      </c>
      <c r="W91" s="8">
        <f t="shared" si="37"/>
        <v>0</v>
      </c>
      <c r="X91" s="29"/>
      <c r="Y91" s="157">
        <f t="shared" si="38"/>
        <v>0</v>
      </c>
      <c r="Z91" s="158">
        <f t="shared" si="35"/>
        <v>0</v>
      </c>
      <c r="AA91" s="158">
        <f t="shared" si="36"/>
        <v>0</v>
      </c>
      <c r="AB91" s="159"/>
    </row>
    <row r="92" spans="1:28" s="26" customFormat="1" ht="15.6" customHeight="1">
      <c r="A92" s="69">
        <v>75</v>
      </c>
      <c r="B92" s="63" t="s">
        <v>128</v>
      </c>
      <c r="C92" s="55" t="s">
        <v>98</v>
      </c>
      <c r="D92" s="47"/>
      <c r="E92" s="10"/>
      <c r="F92" s="8">
        <f t="shared" si="26"/>
        <v>0</v>
      </c>
      <c r="G92" s="8">
        <f t="shared" si="27"/>
        <v>0</v>
      </c>
      <c r="H92" s="9"/>
      <c r="I92" s="10"/>
      <c r="J92" s="8">
        <f t="shared" si="28"/>
        <v>0</v>
      </c>
      <c r="K92" s="8">
        <f t="shared" si="29"/>
        <v>0</v>
      </c>
      <c r="L92" s="11"/>
      <c r="M92" s="7"/>
      <c r="N92" s="8">
        <f t="shared" si="30"/>
        <v>0</v>
      </c>
      <c r="O92" s="8">
        <f t="shared" si="31"/>
        <v>0</v>
      </c>
      <c r="P92" s="9"/>
      <c r="Q92" s="10"/>
      <c r="R92" s="8">
        <f t="shared" si="32"/>
        <v>0</v>
      </c>
      <c r="S92" s="8">
        <f t="shared" si="33"/>
        <v>0</v>
      </c>
      <c r="T92" s="11"/>
      <c r="U92" s="7"/>
      <c r="V92" s="8">
        <f t="shared" si="34"/>
        <v>0</v>
      </c>
      <c r="W92" s="8">
        <f t="shared" si="37"/>
        <v>0</v>
      </c>
      <c r="X92" s="29"/>
      <c r="Y92" s="157">
        <f t="shared" si="38"/>
        <v>0</v>
      </c>
      <c r="Z92" s="158">
        <f t="shared" si="35"/>
        <v>0</v>
      </c>
      <c r="AA92" s="158">
        <f t="shared" si="36"/>
        <v>0</v>
      </c>
      <c r="AB92" s="159"/>
    </row>
    <row r="93" spans="1:28" s="26" customFormat="1" ht="15.6" customHeight="1">
      <c r="A93" s="69">
        <v>76</v>
      </c>
      <c r="B93" s="63" t="s">
        <v>44</v>
      </c>
      <c r="C93" s="55" t="s">
        <v>0</v>
      </c>
      <c r="D93" s="47"/>
      <c r="E93" s="10"/>
      <c r="F93" s="8">
        <f t="shared" si="26"/>
        <v>0</v>
      </c>
      <c r="G93" s="8">
        <f t="shared" si="27"/>
        <v>0</v>
      </c>
      <c r="H93" s="9"/>
      <c r="I93" s="10"/>
      <c r="J93" s="8">
        <f t="shared" si="28"/>
        <v>0</v>
      </c>
      <c r="K93" s="8">
        <f t="shared" si="29"/>
        <v>0</v>
      </c>
      <c r="L93" s="11"/>
      <c r="M93" s="7"/>
      <c r="N93" s="8">
        <f t="shared" si="30"/>
        <v>0</v>
      </c>
      <c r="O93" s="8">
        <f t="shared" si="31"/>
        <v>0</v>
      </c>
      <c r="P93" s="9"/>
      <c r="Q93" s="10"/>
      <c r="R93" s="8">
        <f t="shared" si="32"/>
        <v>0</v>
      </c>
      <c r="S93" s="8">
        <f t="shared" si="33"/>
        <v>0</v>
      </c>
      <c r="T93" s="11"/>
      <c r="U93" s="7"/>
      <c r="V93" s="8">
        <f t="shared" si="34"/>
        <v>0</v>
      </c>
      <c r="W93" s="8">
        <f t="shared" si="37"/>
        <v>0</v>
      </c>
      <c r="X93" s="29"/>
      <c r="Y93" s="157">
        <f t="shared" si="38"/>
        <v>0</v>
      </c>
      <c r="Z93" s="158">
        <f t="shared" si="35"/>
        <v>0</v>
      </c>
      <c r="AA93" s="158">
        <f t="shared" si="36"/>
        <v>0</v>
      </c>
      <c r="AB93" s="159"/>
    </row>
    <row r="94" spans="1:28" s="26" customFormat="1" ht="15.6" customHeight="1">
      <c r="A94" s="69">
        <v>77</v>
      </c>
      <c r="B94" s="63" t="s">
        <v>45</v>
      </c>
      <c r="C94" s="55" t="s">
        <v>46</v>
      </c>
      <c r="D94" s="47"/>
      <c r="E94" s="10"/>
      <c r="F94" s="8">
        <f t="shared" si="26"/>
        <v>0</v>
      </c>
      <c r="G94" s="8">
        <f t="shared" si="27"/>
        <v>0</v>
      </c>
      <c r="H94" s="9"/>
      <c r="I94" s="10"/>
      <c r="J94" s="8">
        <f t="shared" si="28"/>
        <v>0</v>
      </c>
      <c r="K94" s="8">
        <f t="shared" si="29"/>
        <v>0</v>
      </c>
      <c r="L94" s="11"/>
      <c r="M94" s="7"/>
      <c r="N94" s="8">
        <f t="shared" si="30"/>
        <v>0</v>
      </c>
      <c r="O94" s="8">
        <f t="shared" si="31"/>
        <v>0</v>
      </c>
      <c r="P94" s="9"/>
      <c r="Q94" s="10"/>
      <c r="R94" s="8">
        <f t="shared" si="32"/>
        <v>0</v>
      </c>
      <c r="S94" s="8">
        <f t="shared" si="33"/>
        <v>0</v>
      </c>
      <c r="T94" s="11"/>
      <c r="U94" s="7"/>
      <c r="V94" s="8">
        <f t="shared" si="34"/>
        <v>0</v>
      </c>
      <c r="W94" s="8">
        <f t="shared" si="37"/>
        <v>0</v>
      </c>
      <c r="X94" s="29"/>
      <c r="Y94" s="157">
        <f t="shared" si="38"/>
        <v>0</v>
      </c>
      <c r="Z94" s="158">
        <f t="shared" si="35"/>
        <v>0</v>
      </c>
      <c r="AA94" s="158">
        <f t="shared" si="36"/>
        <v>0</v>
      </c>
      <c r="AB94" s="159"/>
    </row>
    <row r="95" spans="1:28" s="26" customFormat="1" ht="15.6" customHeight="1">
      <c r="A95" s="69">
        <v>78</v>
      </c>
      <c r="B95" s="63" t="s">
        <v>47</v>
      </c>
      <c r="C95" s="55" t="s">
        <v>98</v>
      </c>
      <c r="D95" s="47"/>
      <c r="E95" s="10"/>
      <c r="F95" s="8">
        <f t="shared" si="26"/>
        <v>0</v>
      </c>
      <c r="G95" s="8">
        <f t="shared" si="27"/>
        <v>0</v>
      </c>
      <c r="H95" s="9"/>
      <c r="I95" s="10"/>
      <c r="J95" s="8">
        <f t="shared" si="28"/>
        <v>0</v>
      </c>
      <c r="K95" s="8">
        <f t="shared" si="29"/>
        <v>0</v>
      </c>
      <c r="L95" s="11"/>
      <c r="M95" s="7"/>
      <c r="N95" s="8">
        <f t="shared" si="30"/>
        <v>0</v>
      </c>
      <c r="O95" s="8">
        <f t="shared" si="31"/>
        <v>0</v>
      </c>
      <c r="P95" s="9"/>
      <c r="Q95" s="10"/>
      <c r="R95" s="8">
        <f t="shared" si="32"/>
        <v>0</v>
      </c>
      <c r="S95" s="8">
        <f t="shared" si="33"/>
        <v>0</v>
      </c>
      <c r="T95" s="11"/>
      <c r="U95" s="7"/>
      <c r="V95" s="8">
        <f t="shared" si="34"/>
        <v>0</v>
      </c>
      <c r="W95" s="8">
        <f t="shared" si="37"/>
        <v>0</v>
      </c>
      <c r="X95" s="29"/>
      <c r="Y95" s="157">
        <f t="shared" si="38"/>
        <v>0</v>
      </c>
      <c r="Z95" s="158">
        <f t="shared" si="35"/>
        <v>0</v>
      </c>
      <c r="AA95" s="158">
        <f t="shared" si="36"/>
        <v>0</v>
      </c>
      <c r="AB95" s="159"/>
    </row>
    <row r="96" spans="1:28" s="26" customFormat="1" ht="15.6" customHeight="1">
      <c r="A96" s="69">
        <v>79</v>
      </c>
      <c r="B96" s="63" t="s">
        <v>48</v>
      </c>
      <c r="C96" s="55" t="s">
        <v>98</v>
      </c>
      <c r="D96" s="47"/>
      <c r="E96" s="10"/>
      <c r="F96" s="8">
        <f t="shared" si="26"/>
        <v>0</v>
      </c>
      <c r="G96" s="8">
        <f t="shared" si="27"/>
        <v>0</v>
      </c>
      <c r="H96" s="9"/>
      <c r="I96" s="10"/>
      <c r="J96" s="8">
        <f t="shared" si="28"/>
        <v>0</v>
      </c>
      <c r="K96" s="8">
        <f t="shared" si="29"/>
        <v>0</v>
      </c>
      <c r="L96" s="11"/>
      <c r="M96" s="7"/>
      <c r="N96" s="8">
        <f t="shared" si="30"/>
        <v>0</v>
      </c>
      <c r="O96" s="8">
        <f t="shared" si="31"/>
        <v>0</v>
      </c>
      <c r="P96" s="9"/>
      <c r="Q96" s="10"/>
      <c r="R96" s="8">
        <f t="shared" si="32"/>
        <v>0</v>
      </c>
      <c r="S96" s="8">
        <f t="shared" si="33"/>
        <v>0</v>
      </c>
      <c r="T96" s="11"/>
      <c r="U96" s="7"/>
      <c r="V96" s="8">
        <f t="shared" si="34"/>
        <v>0</v>
      </c>
      <c r="W96" s="8">
        <f t="shared" si="37"/>
        <v>0</v>
      </c>
      <c r="X96" s="29"/>
      <c r="Y96" s="157">
        <f t="shared" si="38"/>
        <v>0</v>
      </c>
      <c r="Z96" s="158">
        <f t="shared" si="35"/>
        <v>0</v>
      </c>
      <c r="AA96" s="158">
        <f t="shared" si="36"/>
        <v>0</v>
      </c>
      <c r="AB96" s="159"/>
    </row>
    <row r="97" spans="1:28" s="26" customFormat="1" ht="15.6" customHeight="1">
      <c r="A97" s="69">
        <v>80</v>
      </c>
      <c r="B97" s="63" t="s">
        <v>49</v>
      </c>
      <c r="C97" s="55" t="s">
        <v>163</v>
      </c>
      <c r="D97" s="47"/>
      <c r="E97" s="10"/>
      <c r="F97" s="8">
        <f t="shared" si="26"/>
        <v>0</v>
      </c>
      <c r="G97" s="8">
        <f t="shared" si="27"/>
        <v>0</v>
      </c>
      <c r="H97" s="9"/>
      <c r="I97" s="10"/>
      <c r="J97" s="8">
        <f t="shared" si="28"/>
        <v>0</v>
      </c>
      <c r="K97" s="8">
        <f t="shared" si="29"/>
        <v>0</v>
      </c>
      <c r="L97" s="11"/>
      <c r="M97" s="7"/>
      <c r="N97" s="8">
        <f t="shared" si="30"/>
        <v>0</v>
      </c>
      <c r="O97" s="8">
        <f t="shared" si="31"/>
        <v>0</v>
      </c>
      <c r="P97" s="9"/>
      <c r="Q97" s="10"/>
      <c r="R97" s="8">
        <f t="shared" si="32"/>
        <v>0</v>
      </c>
      <c r="S97" s="8">
        <f t="shared" si="33"/>
        <v>0</v>
      </c>
      <c r="T97" s="11"/>
      <c r="U97" s="7"/>
      <c r="V97" s="8">
        <f t="shared" si="34"/>
        <v>0</v>
      </c>
      <c r="W97" s="8">
        <f t="shared" si="37"/>
        <v>0</v>
      </c>
      <c r="X97" s="29"/>
      <c r="Y97" s="157">
        <f t="shared" si="38"/>
        <v>0</v>
      </c>
      <c r="Z97" s="158">
        <f t="shared" si="35"/>
        <v>0</v>
      </c>
      <c r="AA97" s="158">
        <f t="shared" si="36"/>
        <v>0</v>
      </c>
      <c r="AB97" s="159"/>
    </row>
    <row r="98" spans="1:28" s="26" customFormat="1" ht="15.6" customHeight="1">
      <c r="A98" s="69">
        <v>81</v>
      </c>
      <c r="B98" s="63" t="s">
        <v>50</v>
      </c>
      <c r="C98" s="55" t="s">
        <v>163</v>
      </c>
      <c r="D98" s="47"/>
      <c r="E98" s="10"/>
      <c r="F98" s="8">
        <f t="shared" si="26"/>
        <v>0</v>
      </c>
      <c r="G98" s="8">
        <f t="shared" si="27"/>
        <v>0</v>
      </c>
      <c r="H98" s="9"/>
      <c r="I98" s="10"/>
      <c r="J98" s="8">
        <f t="shared" si="28"/>
        <v>0</v>
      </c>
      <c r="K98" s="8">
        <f t="shared" si="29"/>
        <v>0</v>
      </c>
      <c r="L98" s="11"/>
      <c r="M98" s="7"/>
      <c r="N98" s="8">
        <f t="shared" si="30"/>
        <v>0</v>
      </c>
      <c r="O98" s="8">
        <f t="shared" si="31"/>
        <v>0</v>
      </c>
      <c r="P98" s="9"/>
      <c r="Q98" s="10"/>
      <c r="R98" s="8">
        <f t="shared" si="32"/>
        <v>0</v>
      </c>
      <c r="S98" s="8">
        <f t="shared" si="33"/>
        <v>0</v>
      </c>
      <c r="T98" s="11"/>
      <c r="U98" s="7"/>
      <c r="V98" s="8">
        <f t="shared" si="34"/>
        <v>0</v>
      </c>
      <c r="W98" s="8">
        <f t="shared" si="37"/>
        <v>0</v>
      </c>
      <c r="X98" s="29"/>
      <c r="Y98" s="157">
        <f t="shared" si="38"/>
        <v>0</v>
      </c>
      <c r="Z98" s="158">
        <f t="shared" si="35"/>
        <v>0</v>
      </c>
      <c r="AA98" s="158">
        <f t="shared" si="36"/>
        <v>0</v>
      </c>
      <c r="AB98" s="159"/>
    </row>
    <row r="99" spans="1:28" s="26" customFormat="1" ht="15.6" customHeight="1">
      <c r="A99" s="69">
        <v>82</v>
      </c>
      <c r="B99" s="63" t="s">
        <v>51</v>
      </c>
      <c r="C99" s="55" t="s">
        <v>98</v>
      </c>
      <c r="D99" s="47"/>
      <c r="E99" s="10"/>
      <c r="F99" s="8">
        <f t="shared" si="26"/>
        <v>0</v>
      </c>
      <c r="G99" s="8">
        <f t="shared" si="27"/>
        <v>0</v>
      </c>
      <c r="H99" s="9"/>
      <c r="I99" s="10"/>
      <c r="J99" s="8">
        <f t="shared" si="28"/>
        <v>0</v>
      </c>
      <c r="K99" s="8">
        <f t="shared" si="29"/>
        <v>0</v>
      </c>
      <c r="L99" s="11"/>
      <c r="M99" s="7"/>
      <c r="N99" s="8">
        <f t="shared" si="30"/>
        <v>0</v>
      </c>
      <c r="O99" s="8">
        <f t="shared" si="31"/>
        <v>0</v>
      </c>
      <c r="P99" s="9"/>
      <c r="Q99" s="10"/>
      <c r="R99" s="8">
        <f t="shared" si="32"/>
        <v>0</v>
      </c>
      <c r="S99" s="8">
        <f t="shared" si="33"/>
        <v>0</v>
      </c>
      <c r="T99" s="11"/>
      <c r="U99" s="7"/>
      <c r="V99" s="8">
        <f t="shared" si="34"/>
        <v>0</v>
      </c>
      <c r="W99" s="8">
        <f t="shared" si="37"/>
        <v>0</v>
      </c>
      <c r="X99" s="29"/>
      <c r="Y99" s="157">
        <f t="shared" si="38"/>
        <v>0</v>
      </c>
      <c r="Z99" s="158">
        <f t="shared" si="35"/>
        <v>0</v>
      </c>
      <c r="AA99" s="158">
        <f t="shared" si="36"/>
        <v>0</v>
      </c>
      <c r="AB99" s="159"/>
    </row>
    <row r="100" spans="1:28" s="26" customFormat="1" ht="15.6" customHeight="1">
      <c r="A100" s="69">
        <v>83</v>
      </c>
      <c r="B100" s="63" t="s">
        <v>140</v>
      </c>
      <c r="C100" s="55" t="s">
        <v>2</v>
      </c>
      <c r="D100" s="47"/>
      <c r="E100" s="10"/>
      <c r="F100" s="8">
        <f t="shared" si="26"/>
        <v>0</v>
      </c>
      <c r="G100" s="8">
        <f t="shared" si="27"/>
        <v>0</v>
      </c>
      <c r="H100" s="9"/>
      <c r="I100" s="10"/>
      <c r="J100" s="8">
        <f t="shared" si="28"/>
        <v>0</v>
      </c>
      <c r="K100" s="8">
        <f t="shared" si="29"/>
        <v>0</v>
      </c>
      <c r="L100" s="11"/>
      <c r="M100" s="7"/>
      <c r="N100" s="8">
        <f t="shared" si="30"/>
        <v>0</v>
      </c>
      <c r="O100" s="8">
        <f t="shared" si="31"/>
        <v>0</v>
      </c>
      <c r="P100" s="9"/>
      <c r="Q100" s="10"/>
      <c r="R100" s="8">
        <f t="shared" si="32"/>
        <v>0</v>
      </c>
      <c r="S100" s="8">
        <f t="shared" si="33"/>
        <v>0</v>
      </c>
      <c r="T100" s="11"/>
      <c r="U100" s="7"/>
      <c r="V100" s="8">
        <f t="shared" si="34"/>
        <v>0</v>
      </c>
      <c r="W100" s="8">
        <f t="shared" si="37"/>
        <v>0</v>
      </c>
      <c r="X100" s="29"/>
      <c r="Y100" s="157">
        <f t="shared" si="38"/>
        <v>0</v>
      </c>
      <c r="Z100" s="158">
        <f t="shared" si="35"/>
        <v>0</v>
      </c>
      <c r="AA100" s="158">
        <f t="shared" si="36"/>
        <v>0</v>
      </c>
      <c r="AB100" s="159"/>
    </row>
    <row r="101" spans="1:28" s="26" customFormat="1" ht="15.6" customHeight="1">
      <c r="A101" s="69">
        <v>84</v>
      </c>
      <c r="B101" s="63" t="s">
        <v>52</v>
      </c>
      <c r="C101" s="55" t="s">
        <v>98</v>
      </c>
      <c r="D101" s="47"/>
      <c r="E101" s="10"/>
      <c r="F101" s="8">
        <f t="shared" si="26"/>
        <v>0</v>
      </c>
      <c r="G101" s="8">
        <f t="shared" si="27"/>
        <v>0</v>
      </c>
      <c r="H101" s="9"/>
      <c r="I101" s="10"/>
      <c r="J101" s="8">
        <f t="shared" si="28"/>
        <v>0</v>
      </c>
      <c r="K101" s="8">
        <f t="shared" si="29"/>
        <v>0</v>
      </c>
      <c r="L101" s="11"/>
      <c r="M101" s="7"/>
      <c r="N101" s="8">
        <f t="shared" si="30"/>
        <v>0</v>
      </c>
      <c r="O101" s="8">
        <f t="shared" si="31"/>
        <v>0</v>
      </c>
      <c r="P101" s="9"/>
      <c r="Q101" s="10"/>
      <c r="R101" s="8">
        <f t="shared" si="32"/>
        <v>0</v>
      </c>
      <c r="S101" s="8">
        <f t="shared" si="33"/>
        <v>0</v>
      </c>
      <c r="T101" s="11"/>
      <c r="U101" s="7"/>
      <c r="V101" s="8">
        <f t="shared" si="34"/>
        <v>0</v>
      </c>
      <c r="W101" s="8">
        <f t="shared" si="37"/>
        <v>0</v>
      </c>
      <c r="X101" s="29"/>
      <c r="Y101" s="157">
        <f t="shared" si="38"/>
        <v>0</v>
      </c>
      <c r="Z101" s="158">
        <f t="shared" si="35"/>
        <v>0</v>
      </c>
      <c r="AA101" s="158">
        <f t="shared" si="36"/>
        <v>0</v>
      </c>
      <c r="AB101" s="159"/>
    </row>
    <row r="102" spans="1:28" s="26" customFormat="1" ht="15.6" customHeight="1">
      <c r="A102" s="69">
        <v>85</v>
      </c>
      <c r="B102" s="63" t="s">
        <v>53</v>
      </c>
      <c r="C102" s="55" t="s">
        <v>98</v>
      </c>
      <c r="D102" s="47"/>
      <c r="E102" s="10"/>
      <c r="F102" s="8">
        <f t="shared" si="26"/>
        <v>0</v>
      </c>
      <c r="G102" s="8">
        <f t="shared" si="27"/>
        <v>0</v>
      </c>
      <c r="H102" s="9"/>
      <c r="I102" s="10"/>
      <c r="J102" s="8">
        <f t="shared" si="28"/>
        <v>0</v>
      </c>
      <c r="K102" s="8">
        <f t="shared" si="29"/>
        <v>0</v>
      </c>
      <c r="L102" s="11"/>
      <c r="M102" s="7"/>
      <c r="N102" s="8">
        <f t="shared" si="30"/>
        <v>0</v>
      </c>
      <c r="O102" s="8">
        <f t="shared" si="31"/>
        <v>0</v>
      </c>
      <c r="P102" s="9"/>
      <c r="Q102" s="10"/>
      <c r="R102" s="8">
        <f t="shared" si="32"/>
        <v>0</v>
      </c>
      <c r="S102" s="8">
        <f t="shared" si="33"/>
        <v>0</v>
      </c>
      <c r="T102" s="11"/>
      <c r="U102" s="7"/>
      <c r="V102" s="8">
        <f t="shared" si="34"/>
        <v>0</v>
      </c>
      <c r="W102" s="8">
        <f t="shared" si="37"/>
        <v>0</v>
      </c>
      <c r="X102" s="29"/>
      <c r="Y102" s="157">
        <f t="shared" si="38"/>
        <v>0</v>
      </c>
      <c r="Z102" s="158">
        <f t="shared" si="35"/>
        <v>0</v>
      </c>
      <c r="AA102" s="158">
        <f t="shared" si="36"/>
        <v>0</v>
      </c>
      <c r="AB102" s="159"/>
    </row>
    <row r="103" spans="1:28" s="26" customFormat="1" ht="15.6" customHeight="1">
      <c r="A103" s="69">
        <v>86</v>
      </c>
      <c r="B103" s="63" t="s">
        <v>54</v>
      </c>
      <c r="C103" s="55" t="s">
        <v>104</v>
      </c>
      <c r="D103" s="47"/>
      <c r="E103" s="10"/>
      <c r="F103" s="8">
        <f t="shared" si="26"/>
        <v>0</v>
      </c>
      <c r="G103" s="8">
        <f t="shared" si="27"/>
        <v>0</v>
      </c>
      <c r="H103" s="9"/>
      <c r="I103" s="10"/>
      <c r="J103" s="8">
        <f t="shared" si="28"/>
        <v>0</v>
      </c>
      <c r="K103" s="8">
        <f t="shared" si="29"/>
        <v>0</v>
      </c>
      <c r="L103" s="11"/>
      <c r="M103" s="7"/>
      <c r="N103" s="8">
        <f t="shared" si="30"/>
        <v>0</v>
      </c>
      <c r="O103" s="8">
        <f t="shared" si="31"/>
        <v>0</v>
      </c>
      <c r="P103" s="9"/>
      <c r="Q103" s="10"/>
      <c r="R103" s="8">
        <f t="shared" si="32"/>
        <v>0</v>
      </c>
      <c r="S103" s="8">
        <f t="shared" si="33"/>
        <v>0</v>
      </c>
      <c r="T103" s="11"/>
      <c r="U103" s="7"/>
      <c r="V103" s="8">
        <f t="shared" si="34"/>
        <v>0</v>
      </c>
      <c r="W103" s="8">
        <f t="shared" si="37"/>
        <v>0</v>
      </c>
      <c r="X103" s="29"/>
      <c r="Y103" s="157">
        <f t="shared" si="38"/>
        <v>0</v>
      </c>
      <c r="Z103" s="158">
        <f t="shared" si="35"/>
        <v>0</v>
      </c>
      <c r="AA103" s="158">
        <f t="shared" si="36"/>
        <v>0</v>
      </c>
      <c r="AB103" s="159"/>
    </row>
    <row r="104" spans="1:28" s="26" customFormat="1" ht="15.6" customHeight="1">
      <c r="A104" s="69">
        <v>87</v>
      </c>
      <c r="B104" s="63" t="s">
        <v>112</v>
      </c>
      <c r="C104" s="55" t="s">
        <v>104</v>
      </c>
      <c r="D104" s="47"/>
      <c r="E104" s="10"/>
      <c r="F104" s="8">
        <f t="shared" si="26"/>
        <v>0</v>
      </c>
      <c r="G104" s="8">
        <f t="shared" si="27"/>
        <v>0</v>
      </c>
      <c r="H104" s="9"/>
      <c r="I104" s="10"/>
      <c r="J104" s="8">
        <f t="shared" si="28"/>
        <v>0</v>
      </c>
      <c r="K104" s="8">
        <f t="shared" si="29"/>
        <v>0</v>
      </c>
      <c r="L104" s="11"/>
      <c r="M104" s="7"/>
      <c r="N104" s="8">
        <f t="shared" si="30"/>
        <v>0</v>
      </c>
      <c r="O104" s="8">
        <f t="shared" si="31"/>
        <v>0</v>
      </c>
      <c r="P104" s="9"/>
      <c r="Q104" s="10"/>
      <c r="R104" s="8">
        <f t="shared" si="32"/>
        <v>0</v>
      </c>
      <c r="S104" s="8">
        <f t="shared" si="33"/>
        <v>0</v>
      </c>
      <c r="T104" s="11"/>
      <c r="U104" s="7"/>
      <c r="V104" s="8">
        <f t="shared" si="34"/>
        <v>0</v>
      </c>
      <c r="W104" s="8">
        <f t="shared" si="37"/>
        <v>0</v>
      </c>
      <c r="X104" s="29"/>
      <c r="Y104" s="157">
        <f t="shared" si="38"/>
        <v>0</v>
      </c>
      <c r="Z104" s="158">
        <f t="shared" si="35"/>
        <v>0</v>
      </c>
      <c r="AA104" s="158">
        <f t="shared" si="36"/>
        <v>0</v>
      </c>
      <c r="AB104" s="159"/>
    </row>
    <row r="105" spans="1:28" s="26" customFormat="1" ht="15.6" customHeight="1">
      <c r="A105" s="69">
        <v>88</v>
      </c>
      <c r="B105" s="63" t="s">
        <v>116</v>
      </c>
      <c r="C105" s="55" t="s">
        <v>104</v>
      </c>
      <c r="D105" s="47"/>
      <c r="E105" s="10"/>
      <c r="F105" s="8">
        <f t="shared" si="26"/>
        <v>0</v>
      </c>
      <c r="G105" s="8">
        <f t="shared" si="27"/>
        <v>0</v>
      </c>
      <c r="H105" s="9"/>
      <c r="I105" s="10"/>
      <c r="J105" s="8">
        <f t="shared" si="28"/>
        <v>0</v>
      </c>
      <c r="K105" s="8">
        <f t="shared" si="29"/>
        <v>0</v>
      </c>
      <c r="L105" s="11"/>
      <c r="M105" s="7"/>
      <c r="N105" s="8">
        <f t="shared" si="30"/>
        <v>0</v>
      </c>
      <c r="O105" s="8">
        <f t="shared" si="31"/>
        <v>0</v>
      </c>
      <c r="P105" s="9"/>
      <c r="Q105" s="10"/>
      <c r="R105" s="8">
        <f t="shared" si="32"/>
        <v>0</v>
      </c>
      <c r="S105" s="8">
        <f t="shared" si="33"/>
        <v>0</v>
      </c>
      <c r="T105" s="11"/>
      <c r="U105" s="7"/>
      <c r="V105" s="8">
        <f t="shared" si="34"/>
        <v>0</v>
      </c>
      <c r="W105" s="8">
        <f t="shared" si="37"/>
        <v>0</v>
      </c>
      <c r="X105" s="29"/>
      <c r="Y105" s="157">
        <f t="shared" si="38"/>
        <v>0</v>
      </c>
      <c r="Z105" s="158">
        <f t="shared" si="35"/>
        <v>0</v>
      </c>
      <c r="AA105" s="158">
        <f t="shared" si="36"/>
        <v>0</v>
      </c>
      <c r="AB105" s="159"/>
    </row>
    <row r="106" spans="1:28" s="26" customFormat="1" ht="15.6" customHeight="1">
      <c r="A106" s="69">
        <v>89</v>
      </c>
      <c r="B106" s="63" t="s">
        <v>206</v>
      </c>
      <c r="C106" s="55" t="s">
        <v>8</v>
      </c>
      <c r="D106" s="47"/>
      <c r="E106" s="10"/>
      <c r="F106" s="8">
        <f t="shared" si="26"/>
        <v>0</v>
      </c>
      <c r="G106" s="8">
        <f t="shared" si="27"/>
        <v>0</v>
      </c>
      <c r="H106" s="9"/>
      <c r="I106" s="10"/>
      <c r="J106" s="8">
        <f t="shared" si="28"/>
        <v>0</v>
      </c>
      <c r="K106" s="8">
        <f t="shared" si="29"/>
        <v>0</v>
      </c>
      <c r="L106" s="11"/>
      <c r="M106" s="7"/>
      <c r="N106" s="8">
        <f t="shared" si="30"/>
        <v>0</v>
      </c>
      <c r="O106" s="8">
        <f t="shared" si="31"/>
        <v>0</v>
      </c>
      <c r="P106" s="9"/>
      <c r="Q106" s="10"/>
      <c r="R106" s="8">
        <f t="shared" si="32"/>
        <v>0</v>
      </c>
      <c r="S106" s="8">
        <f t="shared" si="33"/>
        <v>0</v>
      </c>
      <c r="T106" s="11"/>
      <c r="U106" s="7"/>
      <c r="V106" s="8">
        <f t="shared" si="34"/>
        <v>0</v>
      </c>
      <c r="W106" s="8">
        <f t="shared" si="37"/>
        <v>0</v>
      </c>
      <c r="X106" s="29"/>
      <c r="Y106" s="157">
        <f t="shared" si="38"/>
        <v>0</v>
      </c>
      <c r="Z106" s="158">
        <f t="shared" si="35"/>
        <v>0</v>
      </c>
      <c r="AA106" s="158">
        <f t="shared" si="36"/>
        <v>0</v>
      </c>
      <c r="AB106" s="159"/>
    </row>
    <row r="107" spans="1:28" s="26" customFormat="1" ht="15.6" customHeight="1">
      <c r="A107" s="69">
        <v>90</v>
      </c>
      <c r="B107" s="63" t="s">
        <v>207</v>
      </c>
      <c r="C107" s="55" t="s">
        <v>8</v>
      </c>
      <c r="D107" s="47"/>
      <c r="E107" s="10"/>
      <c r="F107" s="8">
        <f t="shared" si="26"/>
        <v>0</v>
      </c>
      <c r="G107" s="8">
        <f t="shared" si="27"/>
        <v>0</v>
      </c>
      <c r="H107" s="9"/>
      <c r="I107" s="10"/>
      <c r="J107" s="8">
        <f t="shared" si="28"/>
        <v>0</v>
      </c>
      <c r="K107" s="8">
        <f t="shared" si="29"/>
        <v>0</v>
      </c>
      <c r="L107" s="11"/>
      <c r="M107" s="7"/>
      <c r="N107" s="8">
        <f t="shared" si="30"/>
        <v>0</v>
      </c>
      <c r="O107" s="8">
        <f t="shared" si="31"/>
        <v>0</v>
      </c>
      <c r="P107" s="9"/>
      <c r="Q107" s="10"/>
      <c r="R107" s="8">
        <f t="shared" si="32"/>
        <v>0</v>
      </c>
      <c r="S107" s="8">
        <f t="shared" si="33"/>
        <v>0</v>
      </c>
      <c r="T107" s="11"/>
      <c r="U107" s="7"/>
      <c r="V107" s="8">
        <f t="shared" si="34"/>
        <v>0</v>
      </c>
      <c r="W107" s="8">
        <f t="shared" si="37"/>
        <v>0</v>
      </c>
      <c r="X107" s="29"/>
      <c r="Y107" s="157">
        <f t="shared" si="38"/>
        <v>0</v>
      </c>
      <c r="Z107" s="158">
        <f t="shared" si="35"/>
        <v>0</v>
      </c>
      <c r="AA107" s="158">
        <f t="shared" si="36"/>
        <v>0</v>
      </c>
      <c r="AB107" s="159"/>
    </row>
    <row r="108" spans="1:28" s="26" customFormat="1" ht="15.6" customHeight="1">
      <c r="A108" s="69">
        <v>91</v>
      </c>
      <c r="B108" s="63" t="s">
        <v>55</v>
      </c>
      <c r="C108" s="55" t="s">
        <v>104</v>
      </c>
      <c r="D108" s="47"/>
      <c r="E108" s="10"/>
      <c r="F108" s="8">
        <f t="shared" si="26"/>
        <v>0</v>
      </c>
      <c r="G108" s="8">
        <f t="shared" si="27"/>
        <v>0</v>
      </c>
      <c r="H108" s="9"/>
      <c r="I108" s="10"/>
      <c r="J108" s="8">
        <f t="shared" si="28"/>
        <v>0</v>
      </c>
      <c r="K108" s="8">
        <f t="shared" si="29"/>
        <v>0</v>
      </c>
      <c r="L108" s="11"/>
      <c r="M108" s="7"/>
      <c r="N108" s="8">
        <f t="shared" si="30"/>
        <v>0</v>
      </c>
      <c r="O108" s="8">
        <f t="shared" si="31"/>
        <v>0</v>
      </c>
      <c r="P108" s="9"/>
      <c r="Q108" s="10"/>
      <c r="R108" s="8">
        <f t="shared" si="32"/>
        <v>0</v>
      </c>
      <c r="S108" s="8">
        <f t="shared" si="33"/>
        <v>0</v>
      </c>
      <c r="T108" s="11"/>
      <c r="U108" s="7"/>
      <c r="V108" s="8">
        <f t="shared" si="34"/>
        <v>0</v>
      </c>
      <c r="W108" s="8">
        <f t="shared" si="37"/>
        <v>0</v>
      </c>
      <c r="X108" s="29"/>
      <c r="Y108" s="157">
        <f t="shared" si="38"/>
        <v>0</v>
      </c>
      <c r="Z108" s="158">
        <f t="shared" si="35"/>
        <v>0</v>
      </c>
      <c r="AA108" s="158">
        <f t="shared" si="36"/>
        <v>0</v>
      </c>
      <c r="AB108" s="159"/>
    </row>
    <row r="109" spans="1:28" s="26" customFormat="1" ht="15.6" customHeight="1">
      <c r="A109" s="69">
        <v>92</v>
      </c>
      <c r="B109" s="63" t="s">
        <v>127</v>
      </c>
      <c r="C109" s="55" t="s">
        <v>104</v>
      </c>
      <c r="D109" s="47"/>
      <c r="E109" s="10"/>
      <c r="F109" s="8">
        <f t="shared" si="26"/>
        <v>0</v>
      </c>
      <c r="G109" s="8">
        <f t="shared" si="27"/>
        <v>0</v>
      </c>
      <c r="H109" s="9"/>
      <c r="I109" s="10"/>
      <c r="J109" s="8">
        <f t="shared" si="28"/>
        <v>0</v>
      </c>
      <c r="K109" s="8">
        <f t="shared" si="29"/>
        <v>0</v>
      </c>
      <c r="L109" s="11"/>
      <c r="M109" s="7"/>
      <c r="N109" s="8">
        <f t="shared" si="30"/>
        <v>0</v>
      </c>
      <c r="O109" s="8">
        <f t="shared" si="31"/>
        <v>0</v>
      </c>
      <c r="P109" s="9"/>
      <c r="Q109" s="10"/>
      <c r="R109" s="8">
        <f t="shared" si="32"/>
        <v>0</v>
      </c>
      <c r="S109" s="8">
        <f t="shared" si="33"/>
        <v>0</v>
      </c>
      <c r="T109" s="11"/>
      <c r="U109" s="7"/>
      <c r="V109" s="8">
        <f t="shared" si="34"/>
        <v>0</v>
      </c>
      <c r="W109" s="8">
        <f t="shared" si="37"/>
        <v>0</v>
      </c>
      <c r="X109" s="29"/>
      <c r="Y109" s="157">
        <f t="shared" si="38"/>
        <v>0</v>
      </c>
      <c r="Z109" s="158">
        <f t="shared" si="35"/>
        <v>0</v>
      </c>
      <c r="AA109" s="158">
        <f t="shared" si="36"/>
        <v>0</v>
      </c>
      <c r="AB109" s="159"/>
    </row>
    <row r="110" spans="1:28" s="26" customFormat="1" ht="15.6" customHeight="1">
      <c r="A110" s="69">
        <v>93</v>
      </c>
      <c r="B110" s="63" t="s">
        <v>56</v>
      </c>
      <c r="C110" s="55" t="s">
        <v>104</v>
      </c>
      <c r="D110" s="47"/>
      <c r="E110" s="10"/>
      <c r="F110" s="8">
        <f t="shared" si="26"/>
        <v>0</v>
      </c>
      <c r="G110" s="8">
        <f t="shared" si="27"/>
        <v>0</v>
      </c>
      <c r="H110" s="9"/>
      <c r="I110" s="10"/>
      <c r="J110" s="8">
        <f t="shared" si="28"/>
        <v>0</v>
      </c>
      <c r="K110" s="8">
        <f t="shared" si="29"/>
        <v>0</v>
      </c>
      <c r="L110" s="11"/>
      <c r="M110" s="7"/>
      <c r="N110" s="8">
        <f t="shared" si="30"/>
        <v>0</v>
      </c>
      <c r="O110" s="8">
        <f t="shared" si="31"/>
        <v>0</v>
      </c>
      <c r="P110" s="9"/>
      <c r="Q110" s="10"/>
      <c r="R110" s="8">
        <f t="shared" si="32"/>
        <v>0</v>
      </c>
      <c r="S110" s="8">
        <f t="shared" si="33"/>
        <v>0</v>
      </c>
      <c r="T110" s="11"/>
      <c r="U110" s="7"/>
      <c r="V110" s="8">
        <f t="shared" si="34"/>
        <v>0</v>
      </c>
      <c r="W110" s="8">
        <f t="shared" si="37"/>
        <v>0</v>
      </c>
      <c r="X110" s="29"/>
      <c r="Y110" s="157">
        <f t="shared" si="38"/>
        <v>0</v>
      </c>
      <c r="Z110" s="158">
        <f t="shared" si="35"/>
        <v>0</v>
      </c>
      <c r="AA110" s="158">
        <f t="shared" si="36"/>
        <v>0</v>
      </c>
      <c r="AB110" s="159"/>
    </row>
    <row r="111" spans="1:28" s="26" customFormat="1" ht="15.6" customHeight="1">
      <c r="A111" s="69">
        <v>94</v>
      </c>
      <c r="B111" s="63" t="s">
        <v>57</v>
      </c>
      <c r="C111" s="55" t="s">
        <v>0</v>
      </c>
      <c r="D111" s="47"/>
      <c r="E111" s="10"/>
      <c r="F111" s="8">
        <f t="shared" si="26"/>
        <v>0</v>
      </c>
      <c r="G111" s="8">
        <f t="shared" si="27"/>
        <v>0</v>
      </c>
      <c r="H111" s="9"/>
      <c r="I111" s="10"/>
      <c r="J111" s="8">
        <f t="shared" si="28"/>
        <v>0</v>
      </c>
      <c r="K111" s="8">
        <f t="shared" si="29"/>
        <v>0</v>
      </c>
      <c r="L111" s="11"/>
      <c r="M111" s="7"/>
      <c r="N111" s="8">
        <f t="shared" si="30"/>
        <v>0</v>
      </c>
      <c r="O111" s="8">
        <f t="shared" si="31"/>
        <v>0</v>
      </c>
      <c r="P111" s="9"/>
      <c r="Q111" s="10"/>
      <c r="R111" s="8">
        <f t="shared" si="32"/>
        <v>0</v>
      </c>
      <c r="S111" s="8">
        <f t="shared" si="33"/>
        <v>0</v>
      </c>
      <c r="T111" s="11"/>
      <c r="U111" s="7"/>
      <c r="V111" s="8">
        <f t="shared" si="34"/>
        <v>0</v>
      </c>
      <c r="W111" s="8">
        <f t="shared" si="37"/>
        <v>0</v>
      </c>
      <c r="X111" s="29"/>
      <c r="Y111" s="157">
        <f t="shared" si="38"/>
        <v>0</v>
      </c>
      <c r="Z111" s="158">
        <f t="shared" si="35"/>
        <v>0</v>
      </c>
      <c r="AA111" s="158">
        <f t="shared" si="36"/>
        <v>0</v>
      </c>
      <c r="AB111" s="159"/>
    </row>
    <row r="112" spans="1:28" s="26" customFormat="1" ht="15.6" customHeight="1">
      <c r="A112" s="69">
        <v>95</v>
      </c>
      <c r="B112" s="63" t="s">
        <v>58</v>
      </c>
      <c r="C112" s="55" t="s">
        <v>98</v>
      </c>
      <c r="D112" s="47"/>
      <c r="E112" s="10"/>
      <c r="F112" s="8">
        <f t="shared" si="26"/>
        <v>0</v>
      </c>
      <c r="G112" s="8">
        <f t="shared" si="27"/>
        <v>0</v>
      </c>
      <c r="H112" s="9"/>
      <c r="I112" s="10"/>
      <c r="J112" s="8">
        <f t="shared" si="28"/>
        <v>0</v>
      </c>
      <c r="K112" s="8">
        <f t="shared" si="29"/>
        <v>0</v>
      </c>
      <c r="L112" s="11"/>
      <c r="M112" s="7"/>
      <c r="N112" s="8">
        <f t="shared" si="30"/>
        <v>0</v>
      </c>
      <c r="O112" s="8">
        <f t="shared" si="31"/>
        <v>0</v>
      </c>
      <c r="P112" s="9"/>
      <c r="Q112" s="10"/>
      <c r="R112" s="8">
        <f t="shared" si="32"/>
        <v>0</v>
      </c>
      <c r="S112" s="8">
        <f t="shared" si="33"/>
        <v>0</v>
      </c>
      <c r="T112" s="11"/>
      <c r="U112" s="7"/>
      <c r="V112" s="8">
        <f t="shared" si="34"/>
        <v>0</v>
      </c>
      <c r="W112" s="8">
        <f t="shared" si="37"/>
        <v>0</v>
      </c>
      <c r="X112" s="29"/>
      <c r="Y112" s="157">
        <f t="shared" si="38"/>
        <v>0</v>
      </c>
      <c r="Z112" s="158">
        <f t="shared" si="35"/>
        <v>0</v>
      </c>
      <c r="AA112" s="158">
        <f t="shared" si="36"/>
        <v>0</v>
      </c>
      <c r="AB112" s="159"/>
    </row>
    <row r="113" spans="1:28" s="26" customFormat="1" ht="15.6" customHeight="1">
      <c r="A113" s="69">
        <v>96</v>
      </c>
      <c r="B113" s="63" t="s">
        <v>59</v>
      </c>
      <c r="C113" s="55" t="s">
        <v>98</v>
      </c>
      <c r="D113" s="47"/>
      <c r="E113" s="10"/>
      <c r="F113" s="8">
        <f t="shared" si="26"/>
        <v>0</v>
      </c>
      <c r="G113" s="8">
        <f t="shared" si="27"/>
        <v>0</v>
      </c>
      <c r="H113" s="9"/>
      <c r="I113" s="10"/>
      <c r="J113" s="8">
        <f t="shared" si="28"/>
        <v>0</v>
      </c>
      <c r="K113" s="8">
        <f t="shared" si="29"/>
        <v>0</v>
      </c>
      <c r="L113" s="11"/>
      <c r="M113" s="7"/>
      <c r="N113" s="8">
        <f t="shared" si="30"/>
        <v>0</v>
      </c>
      <c r="O113" s="8">
        <f t="shared" si="31"/>
        <v>0</v>
      </c>
      <c r="P113" s="9"/>
      <c r="Q113" s="10"/>
      <c r="R113" s="8">
        <f t="shared" si="32"/>
        <v>0</v>
      </c>
      <c r="S113" s="8">
        <f t="shared" si="33"/>
        <v>0</v>
      </c>
      <c r="T113" s="11"/>
      <c r="U113" s="7"/>
      <c r="V113" s="8">
        <f t="shared" si="34"/>
        <v>0</v>
      </c>
      <c r="W113" s="8">
        <f t="shared" si="37"/>
        <v>0</v>
      </c>
      <c r="X113" s="29"/>
      <c r="Y113" s="157">
        <f t="shared" si="38"/>
        <v>0</v>
      </c>
      <c r="Z113" s="158">
        <f t="shared" si="35"/>
        <v>0</v>
      </c>
      <c r="AA113" s="158">
        <f t="shared" si="36"/>
        <v>0</v>
      </c>
      <c r="AB113" s="159"/>
    </row>
    <row r="114" spans="1:28" s="26" customFormat="1" ht="15.6" customHeight="1">
      <c r="A114" s="69">
        <v>97</v>
      </c>
      <c r="B114" s="63" t="s">
        <v>60</v>
      </c>
      <c r="C114" s="55" t="s">
        <v>98</v>
      </c>
      <c r="D114" s="47"/>
      <c r="E114" s="10"/>
      <c r="F114" s="8">
        <f t="shared" si="26"/>
        <v>0</v>
      </c>
      <c r="G114" s="8">
        <f t="shared" si="27"/>
        <v>0</v>
      </c>
      <c r="H114" s="9"/>
      <c r="I114" s="10"/>
      <c r="J114" s="8">
        <f t="shared" si="28"/>
        <v>0</v>
      </c>
      <c r="K114" s="8">
        <f t="shared" si="29"/>
        <v>0</v>
      </c>
      <c r="L114" s="11"/>
      <c r="M114" s="7"/>
      <c r="N114" s="8">
        <f t="shared" si="30"/>
        <v>0</v>
      </c>
      <c r="O114" s="8">
        <f t="shared" si="31"/>
        <v>0</v>
      </c>
      <c r="P114" s="9"/>
      <c r="Q114" s="10"/>
      <c r="R114" s="8">
        <f t="shared" si="32"/>
        <v>0</v>
      </c>
      <c r="S114" s="8">
        <f t="shared" si="33"/>
        <v>0</v>
      </c>
      <c r="T114" s="11"/>
      <c r="U114" s="7"/>
      <c r="V114" s="8">
        <f t="shared" si="34"/>
        <v>0</v>
      </c>
      <c r="W114" s="8">
        <f t="shared" si="37"/>
        <v>0</v>
      </c>
      <c r="X114" s="29"/>
      <c r="Y114" s="157">
        <f t="shared" si="38"/>
        <v>0</v>
      </c>
      <c r="Z114" s="158">
        <f t="shared" si="35"/>
        <v>0</v>
      </c>
      <c r="AA114" s="158">
        <f t="shared" si="36"/>
        <v>0</v>
      </c>
      <c r="AB114" s="159"/>
    </row>
    <row r="115" spans="1:28" s="26" customFormat="1" ht="15.6" customHeight="1">
      <c r="A115" s="69">
        <v>98</v>
      </c>
      <c r="B115" s="63" t="s">
        <v>61</v>
      </c>
      <c r="C115" s="55" t="s">
        <v>98</v>
      </c>
      <c r="D115" s="47"/>
      <c r="E115" s="10"/>
      <c r="F115" s="8">
        <f t="shared" si="26"/>
        <v>0</v>
      </c>
      <c r="G115" s="8">
        <f t="shared" si="27"/>
        <v>0</v>
      </c>
      <c r="H115" s="9"/>
      <c r="I115" s="10"/>
      <c r="J115" s="8">
        <f t="shared" si="28"/>
        <v>0</v>
      </c>
      <c r="K115" s="8">
        <f t="shared" si="29"/>
        <v>0</v>
      </c>
      <c r="L115" s="11"/>
      <c r="M115" s="7"/>
      <c r="N115" s="8">
        <f t="shared" si="30"/>
        <v>0</v>
      </c>
      <c r="O115" s="8">
        <f t="shared" si="31"/>
        <v>0</v>
      </c>
      <c r="P115" s="9"/>
      <c r="Q115" s="10"/>
      <c r="R115" s="8">
        <f t="shared" si="32"/>
        <v>0</v>
      </c>
      <c r="S115" s="8">
        <f t="shared" si="33"/>
        <v>0</v>
      </c>
      <c r="T115" s="11"/>
      <c r="U115" s="7"/>
      <c r="V115" s="8">
        <f t="shared" si="34"/>
        <v>0</v>
      </c>
      <c r="W115" s="8">
        <f t="shared" si="37"/>
        <v>0</v>
      </c>
      <c r="X115" s="29"/>
      <c r="Y115" s="157">
        <f t="shared" si="38"/>
        <v>0</v>
      </c>
      <c r="Z115" s="158">
        <f t="shared" si="35"/>
        <v>0</v>
      </c>
      <c r="AA115" s="158">
        <f t="shared" si="36"/>
        <v>0</v>
      </c>
      <c r="AB115" s="159"/>
    </row>
    <row r="116" spans="1:28" s="26" customFormat="1" ht="15.6" customHeight="1">
      <c r="A116" s="69">
        <v>99</v>
      </c>
      <c r="B116" s="63" t="s">
        <v>62</v>
      </c>
      <c r="C116" s="55" t="s">
        <v>98</v>
      </c>
      <c r="D116" s="47"/>
      <c r="E116" s="10"/>
      <c r="F116" s="8">
        <f t="shared" si="26"/>
        <v>0</v>
      </c>
      <c r="G116" s="8">
        <f t="shared" si="27"/>
        <v>0</v>
      </c>
      <c r="H116" s="9"/>
      <c r="I116" s="10"/>
      <c r="J116" s="8">
        <f t="shared" si="28"/>
        <v>0</v>
      </c>
      <c r="K116" s="8">
        <f t="shared" si="29"/>
        <v>0</v>
      </c>
      <c r="L116" s="11"/>
      <c r="M116" s="7"/>
      <c r="N116" s="8">
        <f t="shared" si="30"/>
        <v>0</v>
      </c>
      <c r="O116" s="8">
        <f t="shared" si="31"/>
        <v>0</v>
      </c>
      <c r="P116" s="9"/>
      <c r="Q116" s="10"/>
      <c r="R116" s="8">
        <f t="shared" si="32"/>
        <v>0</v>
      </c>
      <c r="S116" s="8">
        <f t="shared" si="33"/>
        <v>0</v>
      </c>
      <c r="T116" s="11"/>
      <c r="U116" s="7"/>
      <c r="V116" s="8">
        <f t="shared" si="34"/>
        <v>0</v>
      </c>
      <c r="W116" s="8">
        <f t="shared" si="37"/>
        <v>0</v>
      </c>
      <c r="X116" s="29"/>
      <c r="Y116" s="157">
        <f t="shared" si="38"/>
        <v>0</v>
      </c>
      <c r="Z116" s="158">
        <f t="shared" si="35"/>
        <v>0</v>
      </c>
      <c r="AA116" s="158">
        <f t="shared" si="36"/>
        <v>0</v>
      </c>
      <c r="AB116" s="159"/>
    </row>
    <row r="117" spans="1:28" s="26" customFormat="1" ht="15.6" customHeight="1">
      <c r="A117" s="69">
        <v>100</v>
      </c>
      <c r="B117" s="63" t="s">
        <v>63</v>
      </c>
      <c r="C117" s="55" t="s">
        <v>98</v>
      </c>
      <c r="D117" s="47"/>
      <c r="E117" s="10"/>
      <c r="F117" s="8">
        <f t="shared" si="26"/>
        <v>0</v>
      </c>
      <c r="G117" s="8">
        <f t="shared" si="27"/>
        <v>0</v>
      </c>
      <c r="H117" s="9"/>
      <c r="I117" s="10"/>
      <c r="J117" s="8">
        <f t="shared" si="28"/>
        <v>0</v>
      </c>
      <c r="K117" s="8">
        <f t="shared" si="29"/>
        <v>0</v>
      </c>
      <c r="L117" s="11"/>
      <c r="M117" s="7"/>
      <c r="N117" s="8">
        <f t="shared" si="30"/>
        <v>0</v>
      </c>
      <c r="O117" s="8">
        <f t="shared" si="31"/>
        <v>0</v>
      </c>
      <c r="P117" s="9"/>
      <c r="Q117" s="10"/>
      <c r="R117" s="8">
        <f t="shared" si="32"/>
        <v>0</v>
      </c>
      <c r="S117" s="8">
        <f t="shared" si="33"/>
        <v>0</v>
      </c>
      <c r="T117" s="11"/>
      <c r="U117" s="7"/>
      <c r="V117" s="8">
        <f t="shared" si="34"/>
        <v>0</v>
      </c>
      <c r="W117" s="8">
        <f t="shared" si="37"/>
        <v>0</v>
      </c>
      <c r="X117" s="29"/>
      <c r="Y117" s="157">
        <f t="shared" si="38"/>
        <v>0</v>
      </c>
      <c r="Z117" s="158">
        <f t="shared" si="35"/>
        <v>0</v>
      </c>
      <c r="AA117" s="158">
        <f t="shared" si="36"/>
        <v>0</v>
      </c>
      <c r="AB117" s="159"/>
    </row>
    <row r="118" spans="1:28" s="26" customFormat="1" ht="15.6" customHeight="1">
      <c r="A118" s="69">
        <v>101</v>
      </c>
      <c r="B118" s="63" t="s">
        <v>145</v>
      </c>
      <c r="C118" s="55" t="s">
        <v>98</v>
      </c>
      <c r="D118" s="47"/>
      <c r="E118" s="10"/>
      <c r="F118" s="8">
        <f t="shared" si="26"/>
        <v>0</v>
      </c>
      <c r="G118" s="8">
        <f t="shared" si="27"/>
        <v>0</v>
      </c>
      <c r="H118" s="9"/>
      <c r="I118" s="10"/>
      <c r="J118" s="8">
        <f t="shared" si="28"/>
        <v>0</v>
      </c>
      <c r="K118" s="8">
        <f t="shared" si="29"/>
        <v>0</v>
      </c>
      <c r="L118" s="11"/>
      <c r="M118" s="7"/>
      <c r="N118" s="8">
        <f t="shared" si="30"/>
        <v>0</v>
      </c>
      <c r="O118" s="8">
        <f t="shared" si="31"/>
        <v>0</v>
      </c>
      <c r="P118" s="9"/>
      <c r="Q118" s="10"/>
      <c r="R118" s="8">
        <f t="shared" si="32"/>
        <v>0</v>
      </c>
      <c r="S118" s="8">
        <f t="shared" si="33"/>
        <v>0</v>
      </c>
      <c r="T118" s="11"/>
      <c r="U118" s="7"/>
      <c r="V118" s="8">
        <f t="shared" si="34"/>
        <v>0</v>
      </c>
      <c r="W118" s="8">
        <f t="shared" si="37"/>
        <v>0</v>
      </c>
      <c r="X118" s="29"/>
      <c r="Y118" s="157">
        <f t="shared" si="38"/>
        <v>0</v>
      </c>
      <c r="Z118" s="158">
        <f t="shared" si="35"/>
        <v>0</v>
      </c>
      <c r="AA118" s="158">
        <f t="shared" si="36"/>
        <v>0</v>
      </c>
      <c r="AB118" s="159"/>
    </row>
    <row r="119" spans="1:28" s="26" customFormat="1" ht="15.6" customHeight="1">
      <c r="A119" s="69">
        <v>102</v>
      </c>
      <c r="B119" s="63" t="s">
        <v>164</v>
      </c>
      <c r="C119" s="55" t="s">
        <v>98</v>
      </c>
      <c r="D119" s="47"/>
      <c r="E119" s="10"/>
      <c r="F119" s="8">
        <f t="shared" si="26"/>
        <v>0</v>
      </c>
      <c r="G119" s="8">
        <f t="shared" si="27"/>
        <v>0</v>
      </c>
      <c r="H119" s="9"/>
      <c r="I119" s="10"/>
      <c r="J119" s="8">
        <f t="shared" si="28"/>
        <v>0</v>
      </c>
      <c r="K119" s="8">
        <f t="shared" si="29"/>
        <v>0</v>
      </c>
      <c r="L119" s="11"/>
      <c r="M119" s="7"/>
      <c r="N119" s="8">
        <f t="shared" si="30"/>
        <v>0</v>
      </c>
      <c r="O119" s="8">
        <f t="shared" si="31"/>
        <v>0</v>
      </c>
      <c r="P119" s="9"/>
      <c r="Q119" s="10"/>
      <c r="R119" s="8">
        <f t="shared" si="32"/>
        <v>0</v>
      </c>
      <c r="S119" s="8">
        <f t="shared" si="33"/>
        <v>0</v>
      </c>
      <c r="T119" s="11"/>
      <c r="U119" s="7"/>
      <c r="V119" s="8">
        <f t="shared" si="34"/>
        <v>0</v>
      </c>
      <c r="W119" s="8">
        <f t="shared" si="37"/>
        <v>0</v>
      </c>
      <c r="X119" s="29"/>
      <c r="Y119" s="157">
        <f t="shared" si="38"/>
        <v>0</v>
      </c>
      <c r="Z119" s="158">
        <f t="shared" si="35"/>
        <v>0</v>
      </c>
      <c r="AA119" s="158">
        <f t="shared" si="36"/>
        <v>0</v>
      </c>
      <c r="AB119" s="159"/>
    </row>
    <row r="120" spans="1:28" s="26" customFormat="1" ht="15.6" customHeight="1">
      <c r="A120" s="69">
        <v>103</v>
      </c>
      <c r="B120" s="63" t="s">
        <v>165</v>
      </c>
      <c r="C120" s="55" t="s">
        <v>98</v>
      </c>
      <c r="D120" s="47"/>
      <c r="E120" s="10"/>
      <c r="F120" s="8">
        <f t="shared" si="26"/>
        <v>0</v>
      </c>
      <c r="G120" s="8">
        <f t="shared" si="27"/>
        <v>0</v>
      </c>
      <c r="H120" s="9"/>
      <c r="I120" s="10"/>
      <c r="J120" s="8">
        <f t="shared" si="28"/>
        <v>0</v>
      </c>
      <c r="K120" s="8">
        <f t="shared" si="29"/>
        <v>0</v>
      </c>
      <c r="L120" s="11"/>
      <c r="M120" s="7"/>
      <c r="N120" s="8">
        <f t="shared" si="30"/>
        <v>0</v>
      </c>
      <c r="O120" s="8">
        <f t="shared" si="31"/>
        <v>0</v>
      </c>
      <c r="P120" s="9"/>
      <c r="Q120" s="10"/>
      <c r="R120" s="8">
        <f t="shared" si="32"/>
        <v>0</v>
      </c>
      <c r="S120" s="8">
        <f t="shared" si="33"/>
        <v>0</v>
      </c>
      <c r="T120" s="11"/>
      <c r="U120" s="7"/>
      <c r="V120" s="8">
        <f t="shared" si="34"/>
        <v>0</v>
      </c>
      <c r="W120" s="8">
        <f t="shared" si="37"/>
        <v>0</v>
      </c>
      <c r="X120" s="29"/>
      <c r="Y120" s="157">
        <f t="shared" si="38"/>
        <v>0</v>
      </c>
      <c r="Z120" s="158">
        <f t="shared" si="35"/>
        <v>0</v>
      </c>
      <c r="AA120" s="158">
        <f t="shared" si="36"/>
        <v>0</v>
      </c>
      <c r="AB120" s="159"/>
    </row>
    <row r="121" spans="1:28" s="26" customFormat="1" ht="15.6" customHeight="1">
      <c r="A121" s="69">
        <v>104</v>
      </c>
      <c r="B121" s="63" t="s">
        <v>166</v>
      </c>
      <c r="C121" s="55" t="s">
        <v>98</v>
      </c>
      <c r="D121" s="47"/>
      <c r="E121" s="10"/>
      <c r="F121" s="8">
        <f t="shared" si="26"/>
        <v>0</v>
      </c>
      <c r="G121" s="8">
        <f t="shared" si="27"/>
        <v>0</v>
      </c>
      <c r="H121" s="9"/>
      <c r="I121" s="10"/>
      <c r="J121" s="8">
        <f t="shared" si="28"/>
        <v>0</v>
      </c>
      <c r="K121" s="8">
        <f t="shared" si="29"/>
        <v>0</v>
      </c>
      <c r="L121" s="11"/>
      <c r="M121" s="7"/>
      <c r="N121" s="8">
        <f t="shared" si="30"/>
        <v>0</v>
      </c>
      <c r="O121" s="8">
        <f t="shared" si="31"/>
        <v>0</v>
      </c>
      <c r="P121" s="9"/>
      <c r="Q121" s="10"/>
      <c r="R121" s="8">
        <f t="shared" si="32"/>
        <v>0</v>
      </c>
      <c r="S121" s="8">
        <f t="shared" si="33"/>
        <v>0</v>
      </c>
      <c r="T121" s="11"/>
      <c r="U121" s="7"/>
      <c r="V121" s="8">
        <f t="shared" si="34"/>
        <v>0</v>
      </c>
      <c r="W121" s="8">
        <f t="shared" si="37"/>
        <v>0</v>
      </c>
      <c r="X121" s="29"/>
      <c r="Y121" s="157">
        <f t="shared" si="38"/>
        <v>0</v>
      </c>
      <c r="Z121" s="158">
        <f t="shared" si="35"/>
        <v>0</v>
      </c>
      <c r="AA121" s="158">
        <f t="shared" si="36"/>
        <v>0</v>
      </c>
      <c r="AB121" s="159"/>
    </row>
    <row r="122" spans="1:28" s="26" customFormat="1" ht="15.6" customHeight="1">
      <c r="A122" s="69">
        <v>105</v>
      </c>
      <c r="B122" s="63" t="s">
        <v>167</v>
      </c>
      <c r="C122" s="55" t="s">
        <v>98</v>
      </c>
      <c r="D122" s="47"/>
      <c r="E122" s="10"/>
      <c r="F122" s="8">
        <f t="shared" ref="F122" si="39">E122</f>
        <v>0</v>
      </c>
      <c r="G122" s="8">
        <f t="shared" ref="G122" si="40">(F122-H122)+D122</f>
        <v>0</v>
      </c>
      <c r="H122" s="9"/>
      <c r="I122" s="10"/>
      <c r="J122" s="8">
        <f t="shared" ref="J122" si="41">I122</f>
        <v>0</v>
      </c>
      <c r="K122" s="8">
        <f t="shared" ref="K122" si="42">(J122-L122)+H122</f>
        <v>0</v>
      </c>
      <c r="L122" s="11"/>
      <c r="M122" s="7"/>
      <c r="N122" s="8">
        <f t="shared" ref="N122" si="43">M122</f>
        <v>0</v>
      </c>
      <c r="O122" s="8">
        <f t="shared" ref="O122" si="44">(N122-P122)+L122</f>
        <v>0</v>
      </c>
      <c r="P122" s="9"/>
      <c r="Q122" s="10"/>
      <c r="R122" s="8">
        <f t="shared" ref="R122" si="45">Q122</f>
        <v>0</v>
      </c>
      <c r="S122" s="8">
        <f t="shared" ref="S122" si="46">(R122-T122)+P122</f>
        <v>0</v>
      </c>
      <c r="T122" s="11"/>
      <c r="U122" s="7"/>
      <c r="V122" s="8">
        <f t="shared" ref="V122" si="47">U122</f>
        <v>0</v>
      </c>
      <c r="W122" s="8">
        <f t="shared" ref="W122" si="48">(V122-X122)+T122</f>
        <v>0</v>
      </c>
      <c r="X122" s="29"/>
      <c r="Y122" s="157">
        <f t="shared" ref="Y122" si="49">SUM(E122,I122,M122,Q122,U122)</f>
        <v>0</v>
      </c>
      <c r="Z122" s="158">
        <f t="shared" ref="Z122" si="50">SUM(F122,J122,N122,R122,V122)</f>
        <v>0</v>
      </c>
      <c r="AA122" s="158">
        <f t="shared" ref="AA122" si="51">SUM(G122,K122,O122,S122,W122)</f>
        <v>0</v>
      </c>
      <c r="AB122" s="159"/>
    </row>
    <row r="123" spans="1:28" s="26" customFormat="1" ht="15.6" customHeight="1">
      <c r="A123" s="69">
        <v>106</v>
      </c>
      <c r="B123" s="63" t="s">
        <v>312</v>
      </c>
      <c r="C123" s="55" t="s">
        <v>98</v>
      </c>
      <c r="D123" s="47"/>
      <c r="E123" s="10"/>
      <c r="F123" s="8">
        <f t="shared" si="26"/>
        <v>0</v>
      </c>
      <c r="G123" s="8">
        <f t="shared" si="27"/>
        <v>0</v>
      </c>
      <c r="H123" s="9"/>
      <c r="I123" s="10"/>
      <c r="J123" s="8">
        <f t="shared" si="28"/>
        <v>0</v>
      </c>
      <c r="K123" s="8">
        <f t="shared" si="29"/>
        <v>0</v>
      </c>
      <c r="L123" s="11"/>
      <c r="M123" s="7"/>
      <c r="N123" s="8">
        <f t="shared" si="30"/>
        <v>0</v>
      </c>
      <c r="O123" s="8">
        <f t="shared" si="31"/>
        <v>0</v>
      </c>
      <c r="P123" s="9"/>
      <c r="Q123" s="10"/>
      <c r="R123" s="8">
        <f t="shared" si="32"/>
        <v>0</v>
      </c>
      <c r="S123" s="8">
        <f t="shared" si="33"/>
        <v>0</v>
      </c>
      <c r="T123" s="11"/>
      <c r="U123" s="7"/>
      <c r="V123" s="8">
        <f t="shared" si="34"/>
        <v>0</v>
      </c>
      <c r="W123" s="8">
        <f t="shared" si="37"/>
        <v>0</v>
      </c>
      <c r="X123" s="29"/>
      <c r="Y123" s="157">
        <f t="shared" si="38"/>
        <v>0</v>
      </c>
      <c r="Z123" s="158">
        <f t="shared" si="35"/>
        <v>0</v>
      </c>
      <c r="AA123" s="158">
        <f t="shared" si="36"/>
        <v>0</v>
      </c>
      <c r="AB123" s="159"/>
    </row>
    <row r="124" spans="1:28" s="26" customFormat="1" ht="15.6" customHeight="1">
      <c r="A124" s="69">
        <v>107</v>
      </c>
      <c r="B124" s="63" t="s">
        <v>168</v>
      </c>
      <c r="C124" s="55" t="s">
        <v>98</v>
      </c>
      <c r="D124" s="47"/>
      <c r="E124" s="10"/>
      <c r="F124" s="8">
        <f t="shared" si="26"/>
        <v>0</v>
      </c>
      <c r="G124" s="8">
        <f t="shared" si="27"/>
        <v>0</v>
      </c>
      <c r="H124" s="9"/>
      <c r="I124" s="10"/>
      <c r="J124" s="8">
        <f t="shared" si="28"/>
        <v>0</v>
      </c>
      <c r="K124" s="8">
        <f t="shared" si="29"/>
        <v>0</v>
      </c>
      <c r="L124" s="11"/>
      <c r="M124" s="7"/>
      <c r="N124" s="8">
        <f t="shared" si="30"/>
        <v>0</v>
      </c>
      <c r="O124" s="8">
        <f t="shared" si="31"/>
        <v>0</v>
      </c>
      <c r="P124" s="9"/>
      <c r="Q124" s="10"/>
      <c r="R124" s="8">
        <f t="shared" si="32"/>
        <v>0</v>
      </c>
      <c r="S124" s="8">
        <f t="shared" si="33"/>
        <v>0</v>
      </c>
      <c r="T124" s="11"/>
      <c r="U124" s="7"/>
      <c r="V124" s="8">
        <f t="shared" si="34"/>
        <v>0</v>
      </c>
      <c r="W124" s="8">
        <f t="shared" si="37"/>
        <v>0</v>
      </c>
      <c r="X124" s="29"/>
      <c r="Y124" s="157">
        <f t="shared" si="38"/>
        <v>0</v>
      </c>
      <c r="Z124" s="158">
        <f t="shared" si="35"/>
        <v>0</v>
      </c>
      <c r="AA124" s="158">
        <f t="shared" si="36"/>
        <v>0</v>
      </c>
      <c r="AB124" s="159"/>
    </row>
    <row r="125" spans="1:28" s="26" customFormat="1" ht="15.6" customHeight="1">
      <c r="A125" s="69">
        <v>108</v>
      </c>
      <c r="B125" s="63" t="s">
        <v>169</v>
      </c>
      <c r="C125" s="55" t="s">
        <v>98</v>
      </c>
      <c r="D125" s="47"/>
      <c r="E125" s="10"/>
      <c r="F125" s="8">
        <f t="shared" si="26"/>
        <v>0</v>
      </c>
      <c r="G125" s="8">
        <f t="shared" si="27"/>
        <v>0</v>
      </c>
      <c r="H125" s="9"/>
      <c r="I125" s="10"/>
      <c r="J125" s="8">
        <f t="shared" si="28"/>
        <v>0</v>
      </c>
      <c r="K125" s="8">
        <f t="shared" si="29"/>
        <v>0</v>
      </c>
      <c r="L125" s="11"/>
      <c r="M125" s="7"/>
      <c r="N125" s="8">
        <f t="shared" si="30"/>
        <v>0</v>
      </c>
      <c r="O125" s="8">
        <f t="shared" si="31"/>
        <v>0</v>
      </c>
      <c r="P125" s="9"/>
      <c r="Q125" s="10"/>
      <c r="R125" s="8">
        <f t="shared" si="32"/>
        <v>0</v>
      </c>
      <c r="S125" s="8">
        <f t="shared" si="33"/>
        <v>0</v>
      </c>
      <c r="T125" s="11"/>
      <c r="U125" s="7"/>
      <c r="V125" s="8">
        <f t="shared" si="34"/>
        <v>0</v>
      </c>
      <c r="W125" s="8">
        <f t="shared" si="37"/>
        <v>0</v>
      </c>
      <c r="X125" s="29"/>
      <c r="Y125" s="157">
        <f t="shared" si="38"/>
        <v>0</v>
      </c>
      <c r="Z125" s="158">
        <f t="shared" si="35"/>
        <v>0</v>
      </c>
      <c r="AA125" s="158">
        <f t="shared" si="36"/>
        <v>0</v>
      </c>
      <c r="AB125" s="159"/>
    </row>
    <row r="126" spans="1:28" s="26" customFormat="1" ht="15.6" customHeight="1">
      <c r="A126" s="69">
        <v>109</v>
      </c>
      <c r="B126" s="63" t="s">
        <v>170</v>
      </c>
      <c r="C126" s="55" t="s">
        <v>98</v>
      </c>
      <c r="D126" s="47"/>
      <c r="E126" s="10"/>
      <c r="F126" s="8">
        <f t="shared" si="26"/>
        <v>0</v>
      </c>
      <c r="G126" s="8">
        <f t="shared" si="27"/>
        <v>0</v>
      </c>
      <c r="H126" s="9"/>
      <c r="I126" s="10"/>
      <c r="J126" s="8">
        <f t="shared" si="28"/>
        <v>0</v>
      </c>
      <c r="K126" s="8">
        <f t="shared" si="29"/>
        <v>0</v>
      </c>
      <c r="L126" s="11"/>
      <c r="M126" s="7"/>
      <c r="N126" s="8">
        <f t="shared" si="30"/>
        <v>0</v>
      </c>
      <c r="O126" s="8">
        <f t="shared" si="31"/>
        <v>0</v>
      </c>
      <c r="P126" s="9"/>
      <c r="Q126" s="10"/>
      <c r="R126" s="8">
        <f t="shared" si="32"/>
        <v>0</v>
      </c>
      <c r="S126" s="8">
        <f t="shared" si="33"/>
        <v>0</v>
      </c>
      <c r="T126" s="11"/>
      <c r="U126" s="7"/>
      <c r="V126" s="8">
        <f t="shared" si="34"/>
        <v>0</v>
      </c>
      <c r="W126" s="8">
        <f t="shared" si="37"/>
        <v>0</v>
      </c>
      <c r="X126" s="29"/>
      <c r="Y126" s="157">
        <f t="shared" si="38"/>
        <v>0</v>
      </c>
      <c r="Z126" s="158">
        <f t="shared" si="35"/>
        <v>0</v>
      </c>
      <c r="AA126" s="158">
        <f t="shared" si="36"/>
        <v>0</v>
      </c>
      <c r="AB126" s="159"/>
    </row>
    <row r="127" spans="1:28" s="26" customFormat="1" ht="15.6" customHeight="1">
      <c r="A127" s="69">
        <v>110</v>
      </c>
      <c r="B127" s="63" t="s">
        <v>171</v>
      </c>
      <c r="C127" s="55" t="s">
        <v>98</v>
      </c>
      <c r="D127" s="47"/>
      <c r="E127" s="10"/>
      <c r="F127" s="8">
        <f t="shared" si="26"/>
        <v>0</v>
      </c>
      <c r="G127" s="8">
        <f t="shared" si="27"/>
        <v>0</v>
      </c>
      <c r="H127" s="9"/>
      <c r="I127" s="10"/>
      <c r="J127" s="8">
        <f t="shared" si="28"/>
        <v>0</v>
      </c>
      <c r="K127" s="8">
        <f t="shared" si="29"/>
        <v>0</v>
      </c>
      <c r="L127" s="11"/>
      <c r="M127" s="7"/>
      <c r="N127" s="8">
        <f t="shared" si="30"/>
        <v>0</v>
      </c>
      <c r="O127" s="8">
        <f t="shared" si="31"/>
        <v>0</v>
      </c>
      <c r="P127" s="9"/>
      <c r="Q127" s="10"/>
      <c r="R127" s="8">
        <f t="shared" si="32"/>
        <v>0</v>
      </c>
      <c r="S127" s="8">
        <f t="shared" si="33"/>
        <v>0</v>
      </c>
      <c r="T127" s="11"/>
      <c r="U127" s="7"/>
      <c r="V127" s="8">
        <f t="shared" si="34"/>
        <v>0</v>
      </c>
      <c r="W127" s="8">
        <f t="shared" si="37"/>
        <v>0</v>
      </c>
      <c r="X127" s="29"/>
      <c r="Y127" s="157">
        <f t="shared" si="38"/>
        <v>0</v>
      </c>
      <c r="Z127" s="158">
        <f t="shared" si="35"/>
        <v>0</v>
      </c>
      <c r="AA127" s="158">
        <f t="shared" si="36"/>
        <v>0</v>
      </c>
      <c r="AB127" s="159"/>
    </row>
    <row r="128" spans="1:28" s="26" customFormat="1" ht="15.6" customHeight="1">
      <c r="A128" s="69">
        <v>111</v>
      </c>
      <c r="B128" s="63" t="s">
        <v>172</v>
      </c>
      <c r="C128" s="55" t="s">
        <v>98</v>
      </c>
      <c r="D128" s="47"/>
      <c r="E128" s="10"/>
      <c r="F128" s="8">
        <f t="shared" si="26"/>
        <v>0</v>
      </c>
      <c r="G128" s="8">
        <f t="shared" si="27"/>
        <v>0</v>
      </c>
      <c r="H128" s="9"/>
      <c r="I128" s="10"/>
      <c r="J128" s="8">
        <f t="shared" si="28"/>
        <v>0</v>
      </c>
      <c r="K128" s="8">
        <f t="shared" si="29"/>
        <v>0</v>
      </c>
      <c r="L128" s="11"/>
      <c r="M128" s="7"/>
      <c r="N128" s="8">
        <f t="shared" si="30"/>
        <v>0</v>
      </c>
      <c r="O128" s="8">
        <f t="shared" si="31"/>
        <v>0</v>
      </c>
      <c r="P128" s="9"/>
      <c r="Q128" s="10"/>
      <c r="R128" s="8">
        <f t="shared" si="32"/>
        <v>0</v>
      </c>
      <c r="S128" s="8">
        <f t="shared" si="33"/>
        <v>0</v>
      </c>
      <c r="T128" s="11"/>
      <c r="U128" s="7"/>
      <c r="V128" s="8">
        <f t="shared" si="34"/>
        <v>0</v>
      </c>
      <c r="W128" s="8">
        <f t="shared" si="37"/>
        <v>0</v>
      </c>
      <c r="X128" s="29"/>
      <c r="Y128" s="157">
        <f t="shared" si="38"/>
        <v>0</v>
      </c>
      <c r="Z128" s="158">
        <f t="shared" si="35"/>
        <v>0</v>
      </c>
      <c r="AA128" s="158">
        <f t="shared" si="36"/>
        <v>0</v>
      </c>
      <c r="AB128" s="159"/>
    </row>
    <row r="129" spans="1:28" s="26" customFormat="1" ht="15.6" customHeight="1">
      <c r="A129" s="69">
        <v>112</v>
      </c>
      <c r="B129" s="63" t="s">
        <v>64</v>
      </c>
      <c r="C129" s="55" t="s">
        <v>98</v>
      </c>
      <c r="D129" s="47"/>
      <c r="E129" s="10"/>
      <c r="F129" s="8">
        <f t="shared" si="26"/>
        <v>0</v>
      </c>
      <c r="G129" s="8">
        <f t="shared" si="27"/>
        <v>0</v>
      </c>
      <c r="H129" s="9"/>
      <c r="I129" s="10"/>
      <c r="J129" s="8">
        <f t="shared" si="28"/>
        <v>0</v>
      </c>
      <c r="K129" s="8">
        <f t="shared" si="29"/>
        <v>0</v>
      </c>
      <c r="L129" s="11"/>
      <c r="M129" s="7"/>
      <c r="N129" s="8">
        <f t="shared" si="30"/>
        <v>0</v>
      </c>
      <c r="O129" s="8">
        <f t="shared" si="31"/>
        <v>0</v>
      </c>
      <c r="P129" s="9"/>
      <c r="Q129" s="10"/>
      <c r="R129" s="8">
        <f t="shared" si="32"/>
        <v>0</v>
      </c>
      <c r="S129" s="8">
        <f t="shared" si="33"/>
        <v>0</v>
      </c>
      <c r="T129" s="11"/>
      <c r="U129" s="7"/>
      <c r="V129" s="8">
        <f t="shared" si="34"/>
        <v>0</v>
      </c>
      <c r="W129" s="8">
        <f t="shared" si="37"/>
        <v>0</v>
      </c>
      <c r="X129" s="29"/>
      <c r="Y129" s="157">
        <f t="shared" si="38"/>
        <v>0</v>
      </c>
      <c r="Z129" s="158">
        <f t="shared" si="35"/>
        <v>0</v>
      </c>
      <c r="AA129" s="158">
        <f t="shared" si="36"/>
        <v>0</v>
      </c>
      <c r="AB129" s="159"/>
    </row>
    <row r="130" spans="1:28" s="26" customFormat="1" ht="15.6" customHeight="1">
      <c r="A130" s="69">
        <v>113</v>
      </c>
      <c r="B130" s="63" t="s">
        <v>65</v>
      </c>
      <c r="C130" s="55" t="s">
        <v>98</v>
      </c>
      <c r="D130" s="47"/>
      <c r="E130" s="10"/>
      <c r="F130" s="8">
        <f t="shared" si="26"/>
        <v>0</v>
      </c>
      <c r="G130" s="8">
        <f t="shared" si="27"/>
        <v>0</v>
      </c>
      <c r="H130" s="9"/>
      <c r="I130" s="10"/>
      <c r="J130" s="8">
        <f t="shared" si="28"/>
        <v>0</v>
      </c>
      <c r="K130" s="8">
        <f t="shared" si="29"/>
        <v>0</v>
      </c>
      <c r="L130" s="11"/>
      <c r="M130" s="7"/>
      <c r="N130" s="8">
        <f t="shared" si="30"/>
        <v>0</v>
      </c>
      <c r="O130" s="8">
        <f t="shared" si="31"/>
        <v>0</v>
      </c>
      <c r="P130" s="9"/>
      <c r="Q130" s="10"/>
      <c r="R130" s="8">
        <f t="shared" si="32"/>
        <v>0</v>
      </c>
      <c r="S130" s="8">
        <f t="shared" si="33"/>
        <v>0</v>
      </c>
      <c r="T130" s="11"/>
      <c r="U130" s="7"/>
      <c r="V130" s="8">
        <f t="shared" si="34"/>
        <v>0</v>
      </c>
      <c r="W130" s="8">
        <f t="shared" si="37"/>
        <v>0</v>
      </c>
      <c r="X130" s="29"/>
      <c r="Y130" s="157">
        <f t="shared" si="38"/>
        <v>0</v>
      </c>
      <c r="Z130" s="158">
        <f t="shared" si="35"/>
        <v>0</v>
      </c>
      <c r="AA130" s="158">
        <f t="shared" si="36"/>
        <v>0</v>
      </c>
      <c r="AB130" s="159"/>
    </row>
    <row r="131" spans="1:28" s="26" customFormat="1" ht="15.6" customHeight="1">
      <c r="A131" s="69">
        <v>114</v>
      </c>
      <c r="B131" s="63" t="s">
        <v>130</v>
      </c>
      <c r="C131" s="55" t="s">
        <v>27</v>
      </c>
      <c r="D131" s="47"/>
      <c r="E131" s="10"/>
      <c r="F131" s="8">
        <f t="shared" si="26"/>
        <v>0</v>
      </c>
      <c r="G131" s="8">
        <f t="shared" si="27"/>
        <v>0</v>
      </c>
      <c r="H131" s="9"/>
      <c r="I131" s="10"/>
      <c r="J131" s="8">
        <f t="shared" si="28"/>
        <v>0</v>
      </c>
      <c r="K131" s="8">
        <f t="shared" si="29"/>
        <v>0</v>
      </c>
      <c r="L131" s="11"/>
      <c r="M131" s="7"/>
      <c r="N131" s="8">
        <f t="shared" si="30"/>
        <v>0</v>
      </c>
      <c r="O131" s="8">
        <f t="shared" si="31"/>
        <v>0</v>
      </c>
      <c r="P131" s="9"/>
      <c r="Q131" s="10"/>
      <c r="R131" s="8">
        <f t="shared" si="32"/>
        <v>0</v>
      </c>
      <c r="S131" s="8">
        <f t="shared" si="33"/>
        <v>0</v>
      </c>
      <c r="T131" s="11"/>
      <c r="U131" s="7"/>
      <c r="V131" s="8">
        <f t="shared" si="34"/>
        <v>0</v>
      </c>
      <c r="W131" s="8">
        <f t="shared" si="37"/>
        <v>0</v>
      </c>
      <c r="X131" s="29"/>
      <c r="Y131" s="157">
        <f t="shared" si="38"/>
        <v>0</v>
      </c>
      <c r="Z131" s="158">
        <f t="shared" si="35"/>
        <v>0</v>
      </c>
      <c r="AA131" s="158">
        <f t="shared" si="36"/>
        <v>0</v>
      </c>
      <c r="AB131" s="159"/>
    </row>
    <row r="132" spans="1:28" s="26" customFormat="1" ht="15.6" customHeight="1">
      <c r="A132" s="69">
        <v>115</v>
      </c>
      <c r="B132" s="63" t="s">
        <v>66</v>
      </c>
      <c r="C132" s="55" t="s">
        <v>98</v>
      </c>
      <c r="D132" s="47"/>
      <c r="E132" s="10"/>
      <c r="F132" s="8">
        <f t="shared" si="26"/>
        <v>0</v>
      </c>
      <c r="G132" s="8">
        <f t="shared" si="27"/>
        <v>0</v>
      </c>
      <c r="H132" s="9"/>
      <c r="I132" s="10"/>
      <c r="J132" s="8">
        <f t="shared" si="28"/>
        <v>0</v>
      </c>
      <c r="K132" s="8">
        <f t="shared" si="29"/>
        <v>0</v>
      </c>
      <c r="L132" s="11"/>
      <c r="M132" s="7"/>
      <c r="N132" s="8">
        <f t="shared" si="30"/>
        <v>0</v>
      </c>
      <c r="O132" s="8">
        <f t="shared" si="31"/>
        <v>0</v>
      </c>
      <c r="P132" s="9"/>
      <c r="Q132" s="10"/>
      <c r="R132" s="8">
        <f t="shared" si="32"/>
        <v>0</v>
      </c>
      <c r="S132" s="8">
        <f t="shared" si="33"/>
        <v>0</v>
      </c>
      <c r="T132" s="11"/>
      <c r="U132" s="7"/>
      <c r="V132" s="8">
        <f t="shared" si="34"/>
        <v>0</v>
      </c>
      <c r="W132" s="8">
        <f t="shared" si="37"/>
        <v>0</v>
      </c>
      <c r="X132" s="29"/>
      <c r="Y132" s="157">
        <f t="shared" si="38"/>
        <v>0</v>
      </c>
      <c r="Z132" s="158">
        <f t="shared" si="35"/>
        <v>0</v>
      </c>
      <c r="AA132" s="158">
        <f t="shared" si="36"/>
        <v>0</v>
      </c>
      <c r="AB132" s="159"/>
    </row>
    <row r="133" spans="1:28" ht="15.6" customHeight="1">
      <c r="A133" s="69">
        <v>116</v>
      </c>
      <c r="B133" s="63" t="s">
        <v>67</v>
      </c>
      <c r="C133" s="55" t="s">
        <v>0</v>
      </c>
      <c r="D133" s="47"/>
      <c r="E133" s="40"/>
      <c r="F133" s="8">
        <f t="shared" si="26"/>
        <v>0</v>
      </c>
      <c r="G133" s="8">
        <f t="shared" si="27"/>
        <v>0</v>
      </c>
      <c r="H133" s="39"/>
      <c r="I133" s="40"/>
      <c r="J133" s="8">
        <f t="shared" si="28"/>
        <v>0</v>
      </c>
      <c r="K133" s="8">
        <f t="shared" si="29"/>
        <v>0</v>
      </c>
      <c r="L133" s="41"/>
      <c r="M133" s="38"/>
      <c r="N133" s="8">
        <f t="shared" si="30"/>
        <v>0</v>
      </c>
      <c r="O133" s="8">
        <f t="shared" si="31"/>
        <v>0</v>
      </c>
      <c r="P133" s="39"/>
      <c r="Q133" s="40"/>
      <c r="R133" s="8">
        <f t="shared" si="32"/>
        <v>0</v>
      </c>
      <c r="S133" s="8">
        <f t="shared" si="33"/>
        <v>0</v>
      </c>
      <c r="T133" s="41"/>
      <c r="U133" s="38"/>
      <c r="V133" s="8">
        <f t="shared" si="34"/>
        <v>0</v>
      </c>
      <c r="W133" s="8">
        <f t="shared" si="37"/>
        <v>0</v>
      </c>
      <c r="X133" s="39"/>
      <c r="Y133" s="157">
        <f t="shared" si="38"/>
        <v>0</v>
      </c>
      <c r="Z133" s="158">
        <f t="shared" si="35"/>
        <v>0</v>
      </c>
      <c r="AA133" s="158">
        <f t="shared" si="36"/>
        <v>0</v>
      </c>
      <c r="AB133" s="159"/>
    </row>
    <row r="134" spans="1:28" ht="15.6" customHeight="1">
      <c r="A134" s="72"/>
      <c r="B134" s="65" t="s">
        <v>173</v>
      </c>
      <c r="C134" s="7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163"/>
      <c r="Z134" s="163"/>
      <c r="AA134" s="163"/>
      <c r="AB134" s="164"/>
    </row>
    <row r="135" spans="1:28" ht="15.6" customHeight="1">
      <c r="A135" s="71">
        <v>117</v>
      </c>
      <c r="B135" s="66" t="s">
        <v>174</v>
      </c>
      <c r="C135" s="57" t="s">
        <v>98</v>
      </c>
      <c r="D135" s="49"/>
      <c r="E135" s="36"/>
      <c r="F135" s="16">
        <f t="shared" si="26"/>
        <v>0</v>
      </c>
      <c r="G135" s="16">
        <f t="shared" si="27"/>
        <v>0</v>
      </c>
      <c r="H135" s="35"/>
      <c r="I135" s="36"/>
      <c r="J135" s="16">
        <f t="shared" si="28"/>
        <v>0</v>
      </c>
      <c r="K135" s="16">
        <f t="shared" si="29"/>
        <v>0</v>
      </c>
      <c r="L135" s="37"/>
      <c r="M135" s="34"/>
      <c r="N135" s="16">
        <f t="shared" si="30"/>
        <v>0</v>
      </c>
      <c r="O135" s="16">
        <f t="shared" si="31"/>
        <v>0</v>
      </c>
      <c r="P135" s="35"/>
      <c r="Q135" s="36"/>
      <c r="R135" s="16">
        <f t="shared" si="32"/>
        <v>0</v>
      </c>
      <c r="S135" s="16">
        <f t="shared" si="33"/>
        <v>0</v>
      </c>
      <c r="T135" s="37"/>
      <c r="U135" s="34"/>
      <c r="V135" s="16">
        <f t="shared" si="34"/>
        <v>0</v>
      </c>
      <c r="W135" s="16">
        <f t="shared" si="37"/>
        <v>0</v>
      </c>
      <c r="X135" s="35"/>
      <c r="Y135" s="165">
        <f t="shared" si="38"/>
        <v>0</v>
      </c>
      <c r="Z135" s="155">
        <f t="shared" si="35"/>
        <v>0</v>
      </c>
      <c r="AA135" s="155">
        <f t="shared" si="36"/>
        <v>0</v>
      </c>
      <c r="AB135" s="156"/>
    </row>
    <row r="136" spans="1:28" ht="15.6" customHeight="1">
      <c r="A136" s="69">
        <v>118</v>
      </c>
      <c r="B136" s="64" t="s">
        <v>175</v>
      </c>
      <c r="C136" s="56" t="s">
        <v>98</v>
      </c>
      <c r="D136" s="48"/>
      <c r="E136" s="40"/>
      <c r="F136" s="8">
        <f t="shared" si="26"/>
        <v>0</v>
      </c>
      <c r="G136" s="8">
        <f t="shared" si="27"/>
        <v>0</v>
      </c>
      <c r="H136" s="39"/>
      <c r="I136" s="40"/>
      <c r="J136" s="8">
        <f t="shared" si="28"/>
        <v>0</v>
      </c>
      <c r="K136" s="8">
        <f t="shared" si="29"/>
        <v>0</v>
      </c>
      <c r="L136" s="41"/>
      <c r="M136" s="38"/>
      <c r="N136" s="8">
        <f t="shared" si="30"/>
        <v>0</v>
      </c>
      <c r="O136" s="8">
        <f t="shared" si="31"/>
        <v>0</v>
      </c>
      <c r="P136" s="39"/>
      <c r="Q136" s="40"/>
      <c r="R136" s="8">
        <f t="shared" si="32"/>
        <v>0</v>
      </c>
      <c r="S136" s="8">
        <f t="shared" si="33"/>
        <v>0</v>
      </c>
      <c r="T136" s="41"/>
      <c r="U136" s="38"/>
      <c r="V136" s="8">
        <f t="shared" si="34"/>
        <v>0</v>
      </c>
      <c r="W136" s="8">
        <f t="shared" si="37"/>
        <v>0</v>
      </c>
      <c r="X136" s="39"/>
      <c r="Y136" s="157">
        <f t="shared" si="38"/>
        <v>0</v>
      </c>
      <c r="Z136" s="158">
        <f t="shared" si="35"/>
        <v>0</v>
      </c>
      <c r="AA136" s="158">
        <f t="shared" si="36"/>
        <v>0</v>
      </c>
      <c r="AB136" s="159"/>
    </row>
    <row r="137" spans="1:28" ht="15.6" customHeight="1">
      <c r="A137" s="71">
        <v>119</v>
      </c>
      <c r="B137" s="64" t="s">
        <v>14</v>
      </c>
      <c r="C137" s="56" t="s">
        <v>98</v>
      </c>
      <c r="D137" s="48"/>
      <c r="E137" s="40"/>
      <c r="F137" s="8">
        <f t="shared" si="26"/>
        <v>0</v>
      </c>
      <c r="G137" s="8">
        <f t="shared" si="27"/>
        <v>0</v>
      </c>
      <c r="H137" s="39"/>
      <c r="I137" s="40"/>
      <c r="J137" s="8">
        <f t="shared" si="28"/>
        <v>0</v>
      </c>
      <c r="K137" s="8">
        <f t="shared" si="29"/>
        <v>0</v>
      </c>
      <c r="L137" s="41"/>
      <c r="M137" s="38"/>
      <c r="N137" s="8">
        <f t="shared" si="30"/>
        <v>0</v>
      </c>
      <c r="O137" s="8">
        <f t="shared" si="31"/>
        <v>0</v>
      </c>
      <c r="P137" s="39"/>
      <c r="Q137" s="40"/>
      <c r="R137" s="8">
        <f t="shared" si="32"/>
        <v>0</v>
      </c>
      <c r="S137" s="8">
        <f t="shared" si="33"/>
        <v>0</v>
      </c>
      <c r="T137" s="41"/>
      <c r="U137" s="38"/>
      <c r="V137" s="8">
        <f t="shared" si="34"/>
        <v>0</v>
      </c>
      <c r="W137" s="8">
        <f t="shared" si="37"/>
        <v>0</v>
      </c>
      <c r="X137" s="39"/>
      <c r="Y137" s="157">
        <f t="shared" si="38"/>
        <v>0</v>
      </c>
      <c r="Z137" s="158">
        <f t="shared" si="35"/>
        <v>0</v>
      </c>
      <c r="AA137" s="158">
        <f t="shared" si="36"/>
        <v>0</v>
      </c>
      <c r="AB137" s="159"/>
    </row>
    <row r="138" spans="1:28" ht="15.6" customHeight="1">
      <c r="A138" s="69">
        <v>120</v>
      </c>
      <c r="B138" s="63" t="s">
        <v>176</v>
      </c>
      <c r="C138" s="55" t="s">
        <v>98</v>
      </c>
      <c r="D138" s="47"/>
      <c r="E138" s="40"/>
      <c r="F138" s="8">
        <f t="shared" si="26"/>
        <v>0</v>
      </c>
      <c r="G138" s="8">
        <f t="shared" si="27"/>
        <v>0</v>
      </c>
      <c r="H138" s="39"/>
      <c r="I138" s="40"/>
      <c r="J138" s="8">
        <f t="shared" si="28"/>
        <v>0</v>
      </c>
      <c r="K138" s="8">
        <f t="shared" si="29"/>
        <v>0</v>
      </c>
      <c r="L138" s="41"/>
      <c r="M138" s="38"/>
      <c r="N138" s="8">
        <f t="shared" si="30"/>
        <v>0</v>
      </c>
      <c r="O138" s="8">
        <f t="shared" si="31"/>
        <v>0</v>
      </c>
      <c r="P138" s="39"/>
      <c r="Q138" s="40"/>
      <c r="R138" s="8">
        <f t="shared" si="32"/>
        <v>0</v>
      </c>
      <c r="S138" s="8">
        <f t="shared" si="33"/>
        <v>0</v>
      </c>
      <c r="T138" s="41"/>
      <c r="U138" s="38"/>
      <c r="V138" s="8">
        <f t="shared" si="34"/>
        <v>0</v>
      </c>
      <c r="W138" s="8">
        <f t="shared" si="37"/>
        <v>0</v>
      </c>
      <c r="X138" s="39"/>
      <c r="Y138" s="157">
        <f t="shared" si="38"/>
        <v>0</v>
      </c>
      <c r="Z138" s="158">
        <f t="shared" si="35"/>
        <v>0</v>
      </c>
      <c r="AA138" s="158">
        <f t="shared" si="36"/>
        <v>0</v>
      </c>
      <c r="AB138" s="159"/>
    </row>
    <row r="139" spans="1:28" ht="15.6" customHeight="1">
      <c r="A139" s="69">
        <v>121</v>
      </c>
      <c r="B139" s="64" t="s">
        <v>177</v>
      </c>
      <c r="C139" s="56" t="s">
        <v>98</v>
      </c>
      <c r="D139" s="48"/>
      <c r="E139" s="40"/>
      <c r="F139" s="8">
        <f t="shared" si="26"/>
        <v>0</v>
      </c>
      <c r="G139" s="8">
        <f t="shared" si="27"/>
        <v>0</v>
      </c>
      <c r="H139" s="39"/>
      <c r="I139" s="40"/>
      <c r="J139" s="8">
        <f t="shared" si="28"/>
        <v>0</v>
      </c>
      <c r="K139" s="8">
        <f t="shared" si="29"/>
        <v>0</v>
      </c>
      <c r="L139" s="41"/>
      <c r="M139" s="38"/>
      <c r="N139" s="8">
        <f t="shared" si="30"/>
        <v>0</v>
      </c>
      <c r="O139" s="8">
        <f t="shared" si="31"/>
        <v>0</v>
      </c>
      <c r="P139" s="39"/>
      <c r="Q139" s="40"/>
      <c r="R139" s="8">
        <f t="shared" si="32"/>
        <v>0</v>
      </c>
      <c r="S139" s="8">
        <f t="shared" si="33"/>
        <v>0</v>
      </c>
      <c r="T139" s="41"/>
      <c r="U139" s="38"/>
      <c r="V139" s="8">
        <f t="shared" si="34"/>
        <v>0</v>
      </c>
      <c r="W139" s="8">
        <f t="shared" si="37"/>
        <v>0</v>
      </c>
      <c r="X139" s="39"/>
      <c r="Y139" s="157">
        <f t="shared" si="38"/>
        <v>0</v>
      </c>
      <c r="Z139" s="158">
        <f t="shared" si="35"/>
        <v>0</v>
      </c>
      <c r="AA139" s="158">
        <f t="shared" si="36"/>
        <v>0</v>
      </c>
      <c r="AB139" s="159"/>
    </row>
    <row r="140" spans="1:28" ht="15.6" customHeight="1">
      <c r="A140" s="71">
        <v>122</v>
      </c>
      <c r="B140" s="64" t="s">
        <v>178</v>
      </c>
      <c r="C140" s="56" t="s">
        <v>98</v>
      </c>
      <c r="D140" s="48"/>
      <c r="E140" s="40"/>
      <c r="F140" s="8">
        <f t="shared" si="26"/>
        <v>0</v>
      </c>
      <c r="G140" s="8">
        <f t="shared" si="27"/>
        <v>0</v>
      </c>
      <c r="H140" s="39"/>
      <c r="I140" s="40"/>
      <c r="J140" s="8">
        <f t="shared" si="28"/>
        <v>0</v>
      </c>
      <c r="K140" s="8">
        <f t="shared" si="29"/>
        <v>0</v>
      </c>
      <c r="L140" s="41"/>
      <c r="M140" s="38"/>
      <c r="N140" s="8">
        <f t="shared" si="30"/>
        <v>0</v>
      </c>
      <c r="O140" s="8">
        <f t="shared" si="31"/>
        <v>0</v>
      </c>
      <c r="P140" s="39"/>
      <c r="Q140" s="40"/>
      <c r="R140" s="8">
        <f t="shared" si="32"/>
        <v>0</v>
      </c>
      <c r="S140" s="8">
        <f t="shared" si="33"/>
        <v>0</v>
      </c>
      <c r="T140" s="41"/>
      <c r="U140" s="38"/>
      <c r="V140" s="8">
        <f t="shared" si="34"/>
        <v>0</v>
      </c>
      <c r="W140" s="8">
        <f t="shared" si="37"/>
        <v>0</v>
      </c>
      <c r="X140" s="39"/>
      <c r="Y140" s="157">
        <f t="shared" si="38"/>
        <v>0</v>
      </c>
      <c r="Z140" s="158">
        <f t="shared" si="35"/>
        <v>0</v>
      </c>
      <c r="AA140" s="158">
        <f t="shared" si="36"/>
        <v>0</v>
      </c>
      <c r="AB140" s="159"/>
    </row>
    <row r="141" spans="1:28" ht="15.6" customHeight="1">
      <c r="A141" s="69">
        <v>123</v>
      </c>
      <c r="B141" s="63" t="s">
        <v>179</v>
      </c>
      <c r="C141" s="55" t="s">
        <v>98</v>
      </c>
      <c r="D141" s="47"/>
      <c r="E141" s="40"/>
      <c r="F141" s="8">
        <f t="shared" si="26"/>
        <v>0</v>
      </c>
      <c r="G141" s="8">
        <f t="shared" si="27"/>
        <v>0</v>
      </c>
      <c r="H141" s="39"/>
      <c r="I141" s="40"/>
      <c r="J141" s="8">
        <f t="shared" si="28"/>
        <v>0</v>
      </c>
      <c r="K141" s="8">
        <f t="shared" si="29"/>
        <v>0</v>
      </c>
      <c r="L141" s="41"/>
      <c r="M141" s="38"/>
      <c r="N141" s="8">
        <f t="shared" si="30"/>
        <v>0</v>
      </c>
      <c r="O141" s="8">
        <f t="shared" si="31"/>
        <v>0</v>
      </c>
      <c r="P141" s="39"/>
      <c r="Q141" s="40"/>
      <c r="R141" s="8">
        <f t="shared" si="32"/>
        <v>0</v>
      </c>
      <c r="S141" s="8">
        <f t="shared" si="33"/>
        <v>0</v>
      </c>
      <c r="T141" s="41"/>
      <c r="U141" s="38"/>
      <c r="V141" s="8">
        <f t="shared" si="34"/>
        <v>0</v>
      </c>
      <c r="W141" s="8">
        <f t="shared" si="37"/>
        <v>0</v>
      </c>
      <c r="X141" s="39"/>
      <c r="Y141" s="157">
        <f t="shared" si="38"/>
        <v>0</v>
      </c>
      <c r="Z141" s="158">
        <f t="shared" si="35"/>
        <v>0</v>
      </c>
      <c r="AA141" s="158">
        <f t="shared" si="36"/>
        <v>0</v>
      </c>
      <c r="AB141" s="159"/>
    </row>
    <row r="142" spans="1:28" ht="15.6" customHeight="1">
      <c r="A142" s="69">
        <v>124</v>
      </c>
      <c r="B142" s="64" t="s">
        <v>180</v>
      </c>
      <c r="C142" s="56" t="s">
        <v>98</v>
      </c>
      <c r="D142" s="48"/>
      <c r="E142" s="40"/>
      <c r="F142" s="8">
        <f t="shared" si="26"/>
        <v>0</v>
      </c>
      <c r="G142" s="8">
        <f t="shared" si="27"/>
        <v>0</v>
      </c>
      <c r="H142" s="39"/>
      <c r="I142" s="40"/>
      <c r="J142" s="8">
        <f t="shared" si="28"/>
        <v>0</v>
      </c>
      <c r="K142" s="8">
        <f t="shared" si="29"/>
        <v>0</v>
      </c>
      <c r="L142" s="41"/>
      <c r="M142" s="38"/>
      <c r="N142" s="8">
        <f t="shared" si="30"/>
        <v>0</v>
      </c>
      <c r="O142" s="8">
        <f t="shared" si="31"/>
        <v>0</v>
      </c>
      <c r="P142" s="39"/>
      <c r="Q142" s="40"/>
      <c r="R142" s="8">
        <f t="shared" si="32"/>
        <v>0</v>
      </c>
      <c r="S142" s="8">
        <f t="shared" si="33"/>
        <v>0</v>
      </c>
      <c r="T142" s="41"/>
      <c r="U142" s="38"/>
      <c r="V142" s="8">
        <f t="shared" si="34"/>
        <v>0</v>
      </c>
      <c r="W142" s="8">
        <f t="shared" si="37"/>
        <v>0</v>
      </c>
      <c r="X142" s="39"/>
      <c r="Y142" s="157">
        <f t="shared" si="38"/>
        <v>0</v>
      </c>
      <c r="Z142" s="158">
        <f t="shared" si="35"/>
        <v>0</v>
      </c>
      <c r="AA142" s="158">
        <f t="shared" si="36"/>
        <v>0</v>
      </c>
      <c r="AB142" s="159"/>
    </row>
    <row r="143" spans="1:28" ht="15.6" customHeight="1">
      <c r="A143" s="71">
        <v>125</v>
      </c>
      <c r="B143" s="64" t="s">
        <v>181</v>
      </c>
      <c r="C143" s="56" t="s">
        <v>98</v>
      </c>
      <c r="D143" s="48"/>
      <c r="E143" s="40"/>
      <c r="F143" s="8">
        <f t="shared" si="26"/>
        <v>0</v>
      </c>
      <c r="G143" s="8">
        <f t="shared" si="27"/>
        <v>0</v>
      </c>
      <c r="H143" s="39"/>
      <c r="I143" s="40"/>
      <c r="J143" s="8">
        <f t="shared" si="28"/>
        <v>0</v>
      </c>
      <c r="K143" s="8">
        <f t="shared" si="29"/>
        <v>0</v>
      </c>
      <c r="L143" s="41"/>
      <c r="M143" s="38"/>
      <c r="N143" s="8">
        <f t="shared" si="30"/>
        <v>0</v>
      </c>
      <c r="O143" s="8">
        <f t="shared" si="31"/>
        <v>0</v>
      </c>
      <c r="P143" s="39"/>
      <c r="Q143" s="40"/>
      <c r="R143" s="8">
        <f t="shared" si="32"/>
        <v>0</v>
      </c>
      <c r="S143" s="8">
        <f t="shared" si="33"/>
        <v>0</v>
      </c>
      <c r="T143" s="41"/>
      <c r="U143" s="38"/>
      <c r="V143" s="8">
        <f t="shared" si="34"/>
        <v>0</v>
      </c>
      <c r="W143" s="8">
        <f t="shared" si="37"/>
        <v>0</v>
      </c>
      <c r="X143" s="39"/>
      <c r="Y143" s="157">
        <f t="shared" si="38"/>
        <v>0</v>
      </c>
      <c r="Z143" s="158">
        <f t="shared" si="35"/>
        <v>0</v>
      </c>
      <c r="AA143" s="158">
        <f t="shared" si="36"/>
        <v>0</v>
      </c>
      <c r="AB143" s="159"/>
    </row>
    <row r="144" spans="1:28" ht="15.6" customHeight="1">
      <c r="A144" s="71">
        <v>126</v>
      </c>
      <c r="B144" s="64" t="s">
        <v>182</v>
      </c>
      <c r="C144" s="56" t="s">
        <v>98</v>
      </c>
      <c r="D144" s="48"/>
      <c r="E144" s="40"/>
      <c r="F144" s="8">
        <f t="shared" si="26"/>
        <v>0</v>
      </c>
      <c r="G144" s="8">
        <f t="shared" si="27"/>
        <v>0</v>
      </c>
      <c r="H144" s="39"/>
      <c r="I144" s="40"/>
      <c r="J144" s="8">
        <f t="shared" si="28"/>
        <v>0</v>
      </c>
      <c r="K144" s="8">
        <f t="shared" si="29"/>
        <v>0</v>
      </c>
      <c r="L144" s="41"/>
      <c r="M144" s="38"/>
      <c r="N144" s="8">
        <f t="shared" si="30"/>
        <v>0</v>
      </c>
      <c r="O144" s="8">
        <f t="shared" si="31"/>
        <v>0</v>
      </c>
      <c r="P144" s="39"/>
      <c r="Q144" s="40"/>
      <c r="R144" s="8">
        <f t="shared" si="32"/>
        <v>0</v>
      </c>
      <c r="S144" s="8">
        <f t="shared" si="33"/>
        <v>0</v>
      </c>
      <c r="T144" s="41"/>
      <c r="U144" s="38"/>
      <c r="V144" s="8">
        <f t="shared" si="34"/>
        <v>0</v>
      </c>
      <c r="W144" s="8">
        <f t="shared" si="37"/>
        <v>0</v>
      </c>
      <c r="X144" s="39"/>
      <c r="Y144" s="157">
        <f t="shared" si="38"/>
        <v>0</v>
      </c>
      <c r="Z144" s="158">
        <f t="shared" si="35"/>
        <v>0</v>
      </c>
      <c r="AA144" s="158">
        <f t="shared" si="36"/>
        <v>0</v>
      </c>
      <c r="AB144" s="159"/>
    </row>
    <row r="145" spans="1:28" ht="15.6" customHeight="1">
      <c r="A145" s="69">
        <v>127</v>
      </c>
      <c r="B145" s="64" t="s">
        <v>183</v>
      </c>
      <c r="C145" s="56" t="s">
        <v>98</v>
      </c>
      <c r="D145" s="48"/>
      <c r="E145" s="40"/>
      <c r="F145" s="8">
        <f t="shared" si="26"/>
        <v>0</v>
      </c>
      <c r="G145" s="8">
        <f t="shared" si="27"/>
        <v>0</v>
      </c>
      <c r="H145" s="39"/>
      <c r="I145" s="40"/>
      <c r="J145" s="8">
        <f t="shared" si="28"/>
        <v>0</v>
      </c>
      <c r="K145" s="8">
        <f t="shared" si="29"/>
        <v>0</v>
      </c>
      <c r="L145" s="41"/>
      <c r="M145" s="38"/>
      <c r="N145" s="8">
        <f t="shared" si="30"/>
        <v>0</v>
      </c>
      <c r="O145" s="8">
        <f t="shared" si="31"/>
        <v>0</v>
      </c>
      <c r="P145" s="39"/>
      <c r="Q145" s="40"/>
      <c r="R145" s="8">
        <f t="shared" si="32"/>
        <v>0</v>
      </c>
      <c r="S145" s="8">
        <f t="shared" si="33"/>
        <v>0</v>
      </c>
      <c r="T145" s="41"/>
      <c r="U145" s="38"/>
      <c r="V145" s="8">
        <f t="shared" si="34"/>
        <v>0</v>
      </c>
      <c r="W145" s="8">
        <f t="shared" si="37"/>
        <v>0</v>
      </c>
      <c r="X145" s="39"/>
      <c r="Y145" s="157">
        <f t="shared" si="38"/>
        <v>0</v>
      </c>
      <c r="Z145" s="158">
        <f t="shared" si="35"/>
        <v>0</v>
      </c>
      <c r="AA145" s="158">
        <f t="shared" si="36"/>
        <v>0</v>
      </c>
      <c r="AB145" s="159"/>
    </row>
    <row r="146" spans="1:28" ht="15.6" customHeight="1">
      <c r="A146" s="71">
        <v>128</v>
      </c>
      <c r="B146" s="64" t="s">
        <v>184</v>
      </c>
      <c r="C146" s="56" t="s">
        <v>98</v>
      </c>
      <c r="D146" s="48"/>
      <c r="E146" s="40"/>
      <c r="F146" s="8">
        <f t="shared" si="26"/>
        <v>0</v>
      </c>
      <c r="G146" s="8">
        <f t="shared" si="27"/>
        <v>0</v>
      </c>
      <c r="H146" s="39"/>
      <c r="I146" s="40"/>
      <c r="J146" s="8">
        <f t="shared" si="28"/>
        <v>0</v>
      </c>
      <c r="K146" s="8">
        <f t="shared" si="29"/>
        <v>0</v>
      </c>
      <c r="L146" s="41"/>
      <c r="M146" s="38"/>
      <c r="N146" s="8">
        <f t="shared" si="30"/>
        <v>0</v>
      </c>
      <c r="O146" s="8">
        <f t="shared" si="31"/>
        <v>0</v>
      </c>
      <c r="P146" s="39"/>
      <c r="Q146" s="40"/>
      <c r="R146" s="8">
        <f t="shared" si="32"/>
        <v>0</v>
      </c>
      <c r="S146" s="8">
        <f t="shared" si="33"/>
        <v>0</v>
      </c>
      <c r="T146" s="41"/>
      <c r="U146" s="38"/>
      <c r="V146" s="8">
        <f t="shared" si="34"/>
        <v>0</v>
      </c>
      <c r="W146" s="8">
        <f t="shared" si="37"/>
        <v>0</v>
      </c>
      <c r="X146" s="39"/>
      <c r="Y146" s="157">
        <f t="shared" si="38"/>
        <v>0</v>
      </c>
      <c r="Z146" s="158">
        <f t="shared" si="35"/>
        <v>0</v>
      </c>
      <c r="AA146" s="158">
        <f t="shared" si="36"/>
        <v>0</v>
      </c>
      <c r="AB146" s="159"/>
    </row>
    <row r="147" spans="1:28" ht="15.6" customHeight="1">
      <c r="A147" s="71">
        <v>129</v>
      </c>
      <c r="B147" s="64" t="s">
        <v>185</v>
      </c>
      <c r="C147" s="56" t="s">
        <v>98</v>
      </c>
      <c r="D147" s="48"/>
      <c r="E147" s="40"/>
      <c r="F147" s="8">
        <f t="shared" si="26"/>
        <v>0</v>
      </c>
      <c r="G147" s="8">
        <f t="shared" si="27"/>
        <v>0</v>
      </c>
      <c r="H147" s="39"/>
      <c r="I147" s="40"/>
      <c r="J147" s="8">
        <f t="shared" si="28"/>
        <v>0</v>
      </c>
      <c r="K147" s="8">
        <f t="shared" si="29"/>
        <v>0</v>
      </c>
      <c r="L147" s="41"/>
      <c r="M147" s="38"/>
      <c r="N147" s="8">
        <f t="shared" si="30"/>
        <v>0</v>
      </c>
      <c r="O147" s="8">
        <f t="shared" si="31"/>
        <v>0</v>
      </c>
      <c r="P147" s="39"/>
      <c r="Q147" s="40"/>
      <c r="R147" s="8">
        <f t="shared" si="32"/>
        <v>0</v>
      </c>
      <c r="S147" s="8">
        <f t="shared" si="33"/>
        <v>0</v>
      </c>
      <c r="T147" s="41"/>
      <c r="U147" s="38"/>
      <c r="V147" s="8">
        <f t="shared" si="34"/>
        <v>0</v>
      </c>
      <c r="W147" s="8">
        <f t="shared" si="37"/>
        <v>0</v>
      </c>
      <c r="X147" s="39"/>
      <c r="Y147" s="157">
        <f t="shared" si="38"/>
        <v>0</v>
      </c>
      <c r="Z147" s="158">
        <f t="shared" si="35"/>
        <v>0</v>
      </c>
      <c r="AA147" s="158">
        <f t="shared" si="36"/>
        <v>0</v>
      </c>
      <c r="AB147" s="159"/>
    </row>
    <row r="148" spans="1:28" ht="15.6" customHeight="1">
      <c r="A148" s="69">
        <v>130</v>
      </c>
      <c r="B148" s="64" t="s">
        <v>186</v>
      </c>
      <c r="C148" s="56" t="s">
        <v>98</v>
      </c>
      <c r="D148" s="48"/>
      <c r="E148" s="40"/>
      <c r="F148" s="8">
        <f t="shared" si="26"/>
        <v>0</v>
      </c>
      <c r="G148" s="8">
        <f t="shared" si="27"/>
        <v>0</v>
      </c>
      <c r="H148" s="39"/>
      <c r="I148" s="40"/>
      <c r="J148" s="8">
        <f t="shared" si="28"/>
        <v>0</v>
      </c>
      <c r="K148" s="8">
        <f t="shared" si="29"/>
        <v>0</v>
      </c>
      <c r="L148" s="41"/>
      <c r="M148" s="38"/>
      <c r="N148" s="8">
        <f t="shared" si="30"/>
        <v>0</v>
      </c>
      <c r="O148" s="8">
        <f t="shared" si="31"/>
        <v>0</v>
      </c>
      <c r="P148" s="39"/>
      <c r="Q148" s="40"/>
      <c r="R148" s="8">
        <f t="shared" si="32"/>
        <v>0</v>
      </c>
      <c r="S148" s="8">
        <f t="shared" si="33"/>
        <v>0</v>
      </c>
      <c r="T148" s="41"/>
      <c r="U148" s="38"/>
      <c r="V148" s="8">
        <f t="shared" si="34"/>
        <v>0</v>
      </c>
      <c r="W148" s="8">
        <f t="shared" si="37"/>
        <v>0</v>
      </c>
      <c r="X148" s="39"/>
      <c r="Y148" s="157">
        <f t="shared" si="38"/>
        <v>0</v>
      </c>
      <c r="Z148" s="158">
        <f t="shared" si="35"/>
        <v>0</v>
      </c>
      <c r="AA148" s="158">
        <f t="shared" si="36"/>
        <v>0</v>
      </c>
      <c r="AB148" s="159"/>
    </row>
    <row r="149" spans="1:28" ht="15.6" customHeight="1">
      <c r="A149" s="71">
        <v>131</v>
      </c>
      <c r="B149" s="64" t="s">
        <v>187</v>
      </c>
      <c r="C149" s="56" t="s">
        <v>98</v>
      </c>
      <c r="D149" s="48"/>
      <c r="E149" s="40"/>
      <c r="F149" s="8">
        <f t="shared" ref="F149:F197" si="52">E149</f>
        <v>0</v>
      </c>
      <c r="G149" s="8">
        <f t="shared" ref="G149:G197" si="53">(F149-H149)+D149</f>
        <v>0</v>
      </c>
      <c r="H149" s="39"/>
      <c r="I149" s="40"/>
      <c r="J149" s="8">
        <f t="shared" ref="J149:J197" si="54">I149</f>
        <v>0</v>
      </c>
      <c r="K149" s="8">
        <f t="shared" ref="K149:K197" si="55">(J149-L149)+H149</f>
        <v>0</v>
      </c>
      <c r="L149" s="41"/>
      <c r="M149" s="38"/>
      <c r="N149" s="8">
        <f t="shared" ref="N149:N197" si="56">M149</f>
        <v>0</v>
      </c>
      <c r="O149" s="8">
        <f t="shared" ref="O149:O197" si="57">(N149-P149)+L149</f>
        <v>0</v>
      </c>
      <c r="P149" s="39"/>
      <c r="Q149" s="40"/>
      <c r="R149" s="8">
        <f t="shared" ref="R149:R197" si="58">Q149</f>
        <v>0</v>
      </c>
      <c r="S149" s="8">
        <f t="shared" ref="S149:S197" si="59">(R149-T149)+P149</f>
        <v>0</v>
      </c>
      <c r="T149" s="41"/>
      <c r="U149" s="38"/>
      <c r="V149" s="8">
        <f t="shared" ref="V149:V197" si="60">U149</f>
        <v>0</v>
      </c>
      <c r="W149" s="8">
        <f t="shared" si="37"/>
        <v>0</v>
      </c>
      <c r="X149" s="39"/>
      <c r="Y149" s="157">
        <f t="shared" si="38"/>
        <v>0</v>
      </c>
      <c r="Z149" s="158">
        <f t="shared" ref="Z149:Z197" si="61">SUM(F149,J149,N149,R149,V149)</f>
        <v>0</v>
      </c>
      <c r="AA149" s="158">
        <f t="shared" ref="AA149:AA197" si="62">SUM(G149,K149,O149,S149,W149)</f>
        <v>0</v>
      </c>
      <c r="AB149" s="159"/>
    </row>
    <row r="150" spans="1:28" ht="15.6" customHeight="1">
      <c r="A150" s="71">
        <v>132</v>
      </c>
      <c r="B150" s="64" t="s">
        <v>188</v>
      </c>
      <c r="C150" s="56" t="s">
        <v>98</v>
      </c>
      <c r="D150" s="48"/>
      <c r="E150" s="40"/>
      <c r="F150" s="8">
        <f t="shared" si="52"/>
        <v>0</v>
      </c>
      <c r="G150" s="8">
        <f t="shared" si="53"/>
        <v>0</v>
      </c>
      <c r="H150" s="39"/>
      <c r="I150" s="40"/>
      <c r="J150" s="8">
        <f t="shared" si="54"/>
        <v>0</v>
      </c>
      <c r="K150" s="8">
        <f t="shared" si="55"/>
        <v>0</v>
      </c>
      <c r="L150" s="41"/>
      <c r="M150" s="38"/>
      <c r="N150" s="8">
        <f t="shared" si="56"/>
        <v>0</v>
      </c>
      <c r="O150" s="8">
        <f t="shared" si="57"/>
        <v>0</v>
      </c>
      <c r="P150" s="39"/>
      <c r="Q150" s="40"/>
      <c r="R150" s="8">
        <f t="shared" si="58"/>
        <v>0</v>
      </c>
      <c r="S150" s="8">
        <f t="shared" si="59"/>
        <v>0</v>
      </c>
      <c r="T150" s="41"/>
      <c r="U150" s="38"/>
      <c r="V150" s="8">
        <f t="shared" si="60"/>
        <v>0</v>
      </c>
      <c r="W150" s="8">
        <f t="shared" ref="W150:W197" si="63">(V150-X150)+T150</f>
        <v>0</v>
      </c>
      <c r="X150" s="39"/>
      <c r="Y150" s="157">
        <f t="shared" si="38"/>
        <v>0</v>
      </c>
      <c r="Z150" s="158">
        <f t="shared" si="61"/>
        <v>0</v>
      </c>
      <c r="AA150" s="158">
        <f t="shared" si="62"/>
        <v>0</v>
      </c>
      <c r="AB150" s="159"/>
    </row>
    <row r="151" spans="1:28" ht="15.6" customHeight="1">
      <c r="A151" s="69">
        <v>133</v>
      </c>
      <c r="B151" s="64" t="s">
        <v>189</v>
      </c>
      <c r="C151" s="56" t="s">
        <v>98</v>
      </c>
      <c r="D151" s="48"/>
      <c r="E151" s="40"/>
      <c r="F151" s="8">
        <f t="shared" si="52"/>
        <v>0</v>
      </c>
      <c r="G151" s="8">
        <f t="shared" si="53"/>
        <v>0</v>
      </c>
      <c r="H151" s="39"/>
      <c r="I151" s="40"/>
      <c r="J151" s="8">
        <f t="shared" si="54"/>
        <v>0</v>
      </c>
      <c r="K151" s="8">
        <f t="shared" si="55"/>
        <v>0</v>
      </c>
      <c r="L151" s="41"/>
      <c r="M151" s="38"/>
      <c r="N151" s="8">
        <f t="shared" si="56"/>
        <v>0</v>
      </c>
      <c r="O151" s="8">
        <f t="shared" si="57"/>
        <v>0</v>
      </c>
      <c r="P151" s="39"/>
      <c r="Q151" s="40"/>
      <c r="R151" s="8">
        <f t="shared" si="58"/>
        <v>0</v>
      </c>
      <c r="S151" s="8">
        <f t="shared" si="59"/>
        <v>0</v>
      </c>
      <c r="T151" s="41"/>
      <c r="U151" s="38"/>
      <c r="V151" s="8">
        <f t="shared" si="60"/>
        <v>0</v>
      </c>
      <c r="W151" s="8">
        <f t="shared" si="63"/>
        <v>0</v>
      </c>
      <c r="X151" s="39"/>
      <c r="Y151" s="157">
        <f t="shared" si="38"/>
        <v>0</v>
      </c>
      <c r="Z151" s="158">
        <f t="shared" si="61"/>
        <v>0</v>
      </c>
      <c r="AA151" s="158">
        <f t="shared" si="62"/>
        <v>0</v>
      </c>
      <c r="AB151" s="159"/>
    </row>
    <row r="152" spans="1:28" ht="15.6" customHeight="1">
      <c r="A152" s="71">
        <v>134</v>
      </c>
      <c r="B152" s="63" t="s">
        <v>190</v>
      </c>
      <c r="C152" s="56" t="s">
        <v>98</v>
      </c>
      <c r="D152" s="48"/>
      <c r="E152" s="40"/>
      <c r="F152" s="8">
        <f t="shared" si="52"/>
        <v>0</v>
      </c>
      <c r="G152" s="8">
        <f t="shared" si="53"/>
        <v>0</v>
      </c>
      <c r="H152" s="39"/>
      <c r="I152" s="40"/>
      <c r="J152" s="8">
        <f t="shared" si="54"/>
        <v>0</v>
      </c>
      <c r="K152" s="8">
        <f t="shared" si="55"/>
        <v>0</v>
      </c>
      <c r="L152" s="41"/>
      <c r="M152" s="38"/>
      <c r="N152" s="8">
        <f t="shared" si="56"/>
        <v>0</v>
      </c>
      <c r="O152" s="8">
        <f t="shared" si="57"/>
        <v>0</v>
      </c>
      <c r="P152" s="39"/>
      <c r="Q152" s="40"/>
      <c r="R152" s="8">
        <f t="shared" si="58"/>
        <v>0</v>
      </c>
      <c r="S152" s="8">
        <f t="shared" si="59"/>
        <v>0</v>
      </c>
      <c r="T152" s="41"/>
      <c r="U152" s="38"/>
      <c r="V152" s="8">
        <f t="shared" si="60"/>
        <v>0</v>
      </c>
      <c r="W152" s="8">
        <f t="shared" si="63"/>
        <v>0</v>
      </c>
      <c r="X152" s="39"/>
      <c r="Y152" s="157">
        <f t="shared" ref="Y152:Y197" si="64">SUM(E152,I152,M152,Q152,U152)</f>
        <v>0</v>
      </c>
      <c r="Z152" s="158">
        <f t="shared" si="61"/>
        <v>0</v>
      </c>
      <c r="AA152" s="158">
        <f t="shared" si="62"/>
        <v>0</v>
      </c>
      <c r="AB152" s="159"/>
    </row>
    <row r="153" spans="1:28" ht="15.6" customHeight="1">
      <c r="A153" s="71">
        <v>135</v>
      </c>
      <c r="B153" s="67" t="s">
        <v>191</v>
      </c>
      <c r="C153" s="56" t="s">
        <v>98</v>
      </c>
      <c r="D153" s="48"/>
      <c r="E153" s="40"/>
      <c r="F153" s="8">
        <f t="shared" si="52"/>
        <v>0</v>
      </c>
      <c r="G153" s="8">
        <f t="shared" si="53"/>
        <v>0</v>
      </c>
      <c r="H153" s="39"/>
      <c r="I153" s="40"/>
      <c r="J153" s="8">
        <f t="shared" si="54"/>
        <v>0</v>
      </c>
      <c r="K153" s="8">
        <f t="shared" si="55"/>
        <v>0</v>
      </c>
      <c r="L153" s="41"/>
      <c r="M153" s="38"/>
      <c r="N153" s="8">
        <f t="shared" si="56"/>
        <v>0</v>
      </c>
      <c r="O153" s="8">
        <f t="shared" si="57"/>
        <v>0</v>
      </c>
      <c r="P153" s="39"/>
      <c r="Q153" s="40"/>
      <c r="R153" s="8">
        <f t="shared" si="58"/>
        <v>0</v>
      </c>
      <c r="S153" s="8">
        <f t="shared" si="59"/>
        <v>0</v>
      </c>
      <c r="T153" s="41"/>
      <c r="U153" s="38"/>
      <c r="V153" s="8">
        <f t="shared" si="60"/>
        <v>0</v>
      </c>
      <c r="W153" s="8">
        <f t="shared" si="63"/>
        <v>0</v>
      </c>
      <c r="X153" s="39"/>
      <c r="Y153" s="157">
        <f t="shared" si="64"/>
        <v>0</v>
      </c>
      <c r="Z153" s="158">
        <f t="shared" si="61"/>
        <v>0</v>
      </c>
      <c r="AA153" s="158">
        <f t="shared" si="62"/>
        <v>0</v>
      </c>
      <c r="AB153" s="159"/>
    </row>
    <row r="154" spans="1:28" ht="15.6" customHeight="1">
      <c r="A154" s="69">
        <v>136</v>
      </c>
      <c r="B154" s="64" t="s">
        <v>192</v>
      </c>
      <c r="C154" s="56" t="s">
        <v>98</v>
      </c>
      <c r="D154" s="48"/>
      <c r="E154" s="40"/>
      <c r="F154" s="8">
        <f t="shared" si="52"/>
        <v>0</v>
      </c>
      <c r="G154" s="8">
        <f t="shared" si="53"/>
        <v>0</v>
      </c>
      <c r="H154" s="39"/>
      <c r="I154" s="40"/>
      <c r="J154" s="8">
        <f t="shared" si="54"/>
        <v>0</v>
      </c>
      <c r="K154" s="8">
        <f t="shared" si="55"/>
        <v>0</v>
      </c>
      <c r="L154" s="41"/>
      <c r="M154" s="38"/>
      <c r="N154" s="8">
        <f t="shared" si="56"/>
        <v>0</v>
      </c>
      <c r="O154" s="8">
        <f t="shared" si="57"/>
        <v>0</v>
      </c>
      <c r="P154" s="39"/>
      <c r="Q154" s="40"/>
      <c r="R154" s="8">
        <f t="shared" si="58"/>
        <v>0</v>
      </c>
      <c r="S154" s="8">
        <f t="shared" si="59"/>
        <v>0</v>
      </c>
      <c r="T154" s="41"/>
      <c r="U154" s="38"/>
      <c r="V154" s="8">
        <f t="shared" si="60"/>
        <v>0</v>
      </c>
      <c r="W154" s="8">
        <f t="shared" si="63"/>
        <v>0</v>
      </c>
      <c r="X154" s="39"/>
      <c r="Y154" s="157">
        <f t="shared" si="64"/>
        <v>0</v>
      </c>
      <c r="Z154" s="158">
        <f t="shared" si="61"/>
        <v>0</v>
      </c>
      <c r="AA154" s="158">
        <f t="shared" si="62"/>
        <v>0</v>
      </c>
      <c r="AB154" s="159"/>
    </row>
    <row r="155" spans="1:28" ht="15.6" customHeight="1">
      <c r="A155" s="71">
        <v>137</v>
      </c>
      <c r="B155" s="64" t="s">
        <v>193</v>
      </c>
      <c r="C155" s="56" t="s">
        <v>98</v>
      </c>
      <c r="D155" s="48"/>
      <c r="E155" s="40"/>
      <c r="F155" s="8">
        <f t="shared" si="52"/>
        <v>0</v>
      </c>
      <c r="G155" s="8">
        <f t="shared" si="53"/>
        <v>0</v>
      </c>
      <c r="H155" s="39"/>
      <c r="I155" s="40"/>
      <c r="J155" s="8">
        <f t="shared" si="54"/>
        <v>0</v>
      </c>
      <c r="K155" s="8">
        <f t="shared" si="55"/>
        <v>0</v>
      </c>
      <c r="L155" s="41"/>
      <c r="M155" s="38"/>
      <c r="N155" s="8">
        <f t="shared" si="56"/>
        <v>0</v>
      </c>
      <c r="O155" s="8">
        <f t="shared" si="57"/>
        <v>0</v>
      </c>
      <c r="P155" s="39"/>
      <c r="Q155" s="40"/>
      <c r="R155" s="8">
        <f t="shared" si="58"/>
        <v>0</v>
      </c>
      <c r="S155" s="8">
        <f t="shared" si="59"/>
        <v>0</v>
      </c>
      <c r="T155" s="41"/>
      <c r="U155" s="38"/>
      <c r="V155" s="8">
        <f t="shared" si="60"/>
        <v>0</v>
      </c>
      <c r="W155" s="8">
        <f t="shared" si="63"/>
        <v>0</v>
      </c>
      <c r="X155" s="39"/>
      <c r="Y155" s="157">
        <f t="shared" si="64"/>
        <v>0</v>
      </c>
      <c r="Z155" s="158">
        <f t="shared" si="61"/>
        <v>0</v>
      </c>
      <c r="AA155" s="158">
        <f t="shared" si="62"/>
        <v>0</v>
      </c>
      <c r="AB155" s="159"/>
    </row>
    <row r="156" spans="1:28" ht="15.6" customHeight="1">
      <c r="A156" s="71">
        <v>138</v>
      </c>
      <c r="B156" s="64" t="s">
        <v>194</v>
      </c>
      <c r="C156" s="56" t="s">
        <v>98</v>
      </c>
      <c r="D156" s="48"/>
      <c r="E156" s="40"/>
      <c r="F156" s="8">
        <f t="shared" si="52"/>
        <v>0</v>
      </c>
      <c r="G156" s="8">
        <f t="shared" si="53"/>
        <v>0</v>
      </c>
      <c r="H156" s="39"/>
      <c r="I156" s="40"/>
      <c r="J156" s="8">
        <f t="shared" si="54"/>
        <v>0</v>
      </c>
      <c r="K156" s="8">
        <f t="shared" si="55"/>
        <v>0</v>
      </c>
      <c r="L156" s="41"/>
      <c r="M156" s="38"/>
      <c r="N156" s="8">
        <f t="shared" si="56"/>
        <v>0</v>
      </c>
      <c r="O156" s="8">
        <f t="shared" si="57"/>
        <v>0</v>
      </c>
      <c r="P156" s="39"/>
      <c r="Q156" s="40"/>
      <c r="R156" s="8">
        <f t="shared" si="58"/>
        <v>0</v>
      </c>
      <c r="S156" s="8">
        <f t="shared" si="59"/>
        <v>0</v>
      </c>
      <c r="T156" s="41"/>
      <c r="U156" s="38"/>
      <c r="V156" s="8">
        <f t="shared" si="60"/>
        <v>0</v>
      </c>
      <c r="W156" s="8">
        <f t="shared" si="63"/>
        <v>0</v>
      </c>
      <c r="X156" s="39"/>
      <c r="Y156" s="157">
        <f t="shared" si="64"/>
        <v>0</v>
      </c>
      <c r="Z156" s="158">
        <f t="shared" si="61"/>
        <v>0</v>
      </c>
      <c r="AA156" s="158">
        <f t="shared" si="62"/>
        <v>0</v>
      </c>
      <c r="AB156" s="159"/>
    </row>
    <row r="157" spans="1:28" ht="15.6" customHeight="1">
      <c r="A157" s="69">
        <v>139</v>
      </c>
      <c r="B157" s="64" t="s">
        <v>195</v>
      </c>
      <c r="C157" s="56" t="s">
        <v>98</v>
      </c>
      <c r="D157" s="48"/>
      <c r="E157" s="40"/>
      <c r="F157" s="8">
        <f t="shared" si="52"/>
        <v>0</v>
      </c>
      <c r="G157" s="8">
        <f t="shared" si="53"/>
        <v>0</v>
      </c>
      <c r="H157" s="39"/>
      <c r="I157" s="40"/>
      <c r="J157" s="8">
        <f t="shared" si="54"/>
        <v>0</v>
      </c>
      <c r="K157" s="8">
        <f t="shared" si="55"/>
        <v>0</v>
      </c>
      <c r="L157" s="41"/>
      <c r="M157" s="38"/>
      <c r="N157" s="8">
        <f t="shared" si="56"/>
        <v>0</v>
      </c>
      <c r="O157" s="8">
        <f t="shared" si="57"/>
        <v>0</v>
      </c>
      <c r="P157" s="39"/>
      <c r="Q157" s="40"/>
      <c r="R157" s="8">
        <f t="shared" si="58"/>
        <v>0</v>
      </c>
      <c r="S157" s="8">
        <f t="shared" si="59"/>
        <v>0</v>
      </c>
      <c r="T157" s="41"/>
      <c r="U157" s="38"/>
      <c r="V157" s="8">
        <f t="shared" si="60"/>
        <v>0</v>
      </c>
      <c r="W157" s="8">
        <f t="shared" si="63"/>
        <v>0</v>
      </c>
      <c r="X157" s="39"/>
      <c r="Y157" s="157">
        <f t="shared" si="64"/>
        <v>0</v>
      </c>
      <c r="Z157" s="158">
        <f t="shared" si="61"/>
        <v>0</v>
      </c>
      <c r="AA157" s="158">
        <f t="shared" si="62"/>
        <v>0</v>
      </c>
      <c r="AB157" s="159"/>
    </row>
    <row r="158" spans="1:28" ht="15.6" customHeight="1" thickBot="1">
      <c r="A158" s="70">
        <v>140</v>
      </c>
      <c r="B158" s="68" t="s">
        <v>196</v>
      </c>
      <c r="C158" s="58" t="s">
        <v>98</v>
      </c>
      <c r="D158" s="50"/>
      <c r="E158" s="32"/>
      <c r="F158" s="52">
        <f t="shared" si="52"/>
        <v>0</v>
      </c>
      <c r="G158" s="52">
        <f t="shared" si="53"/>
        <v>0</v>
      </c>
      <c r="H158" s="31"/>
      <c r="I158" s="32"/>
      <c r="J158" s="52">
        <f t="shared" si="54"/>
        <v>0</v>
      </c>
      <c r="K158" s="52">
        <f t="shared" si="55"/>
        <v>0</v>
      </c>
      <c r="L158" s="33"/>
      <c r="M158" s="30"/>
      <c r="N158" s="52">
        <f t="shared" si="56"/>
        <v>0</v>
      </c>
      <c r="O158" s="52">
        <f t="shared" si="57"/>
        <v>0</v>
      </c>
      <c r="P158" s="31"/>
      <c r="Q158" s="32"/>
      <c r="R158" s="52">
        <f t="shared" si="58"/>
        <v>0</v>
      </c>
      <c r="S158" s="52">
        <f t="shared" si="59"/>
        <v>0</v>
      </c>
      <c r="T158" s="33"/>
      <c r="U158" s="30"/>
      <c r="V158" s="52">
        <f t="shared" si="60"/>
        <v>0</v>
      </c>
      <c r="W158" s="52">
        <f t="shared" si="63"/>
        <v>0</v>
      </c>
      <c r="X158" s="31"/>
      <c r="Y158" s="160">
        <f t="shared" si="64"/>
        <v>0</v>
      </c>
      <c r="Z158" s="161">
        <f t="shared" si="61"/>
        <v>0</v>
      </c>
      <c r="AA158" s="161">
        <f t="shared" si="62"/>
        <v>0</v>
      </c>
      <c r="AB158" s="162"/>
    </row>
    <row r="159" spans="1:28" s="26" customFormat="1" ht="15.6" customHeight="1">
      <c r="A159" s="71">
        <v>1</v>
      </c>
      <c r="B159" s="67" t="s">
        <v>113</v>
      </c>
      <c r="C159" s="59" t="s">
        <v>98</v>
      </c>
      <c r="D159" s="51"/>
      <c r="E159" s="19"/>
      <c r="F159" s="20">
        <f t="shared" si="52"/>
        <v>0</v>
      </c>
      <c r="G159" s="20">
        <f t="shared" si="53"/>
        <v>0</v>
      </c>
      <c r="H159" s="21"/>
      <c r="I159" s="22"/>
      <c r="J159" s="20">
        <f t="shared" si="54"/>
        <v>0</v>
      </c>
      <c r="K159" s="20">
        <f t="shared" si="55"/>
        <v>0</v>
      </c>
      <c r="L159" s="23"/>
      <c r="M159" s="19"/>
      <c r="N159" s="20">
        <f t="shared" si="56"/>
        <v>0</v>
      </c>
      <c r="O159" s="20">
        <f t="shared" si="57"/>
        <v>0</v>
      </c>
      <c r="P159" s="21"/>
      <c r="Q159" s="22"/>
      <c r="R159" s="20">
        <f t="shared" si="58"/>
        <v>0</v>
      </c>
      <c r="S159" s="20">
        <f t="shared" si="59"/>
        <v>0</v>
      </c>
      <c r="T159" s="23"/>
      <c r="U159" s="19"/>
      <c r="V159" s="20">
        <f t="shared" si="60"/>
        <v>0</v>
      </c>
      <c r="W159" s="20">
        <f t="shared" si="63"/>
        <v>0</v>
      </c>
      <c r="X159" s="28"/>
      <c r="Y159" s="166">
        <f t="shared" si="64"/>
        <v>0</v>
      </c>
      <c r="Z159" s="167">
        <f t="shared" si="61"/>
        <v>0</v>
      </c>
      <c r="AA159" s="167">
        <f t="shared" si="62"/>
        <v>0</v>
      </c>
      <c r="AB159" s="168"/>
    </row>
    <row r="160" spans="1:28" s="26" customFormat="1" ht="15.6" customHeight="1">
      <c r="A160" s="69">
        <v>2</v>
      </c>
      <c r="B160" s="63" t="s">
        <v>68</v>
      </c>
      <c r="C160" s="55" t="s">
        <v>69</v>
      </c>
      <c r="D160" s="47"/>
      <c r="E160" s="7"/>
      <c r="F160" s="8">
        <f t="shared" si="52"/>
        <v>0</v>
      </c>
      <c r="G160" s="8">
        <f t="shared" si="53"/>
        <v>0</v>
      </c>
      <c r="H160" s="9"/>
      <c r="I160" s="10"/>
      <c r="J160" s="8">
        <f t="shared" si="54"/>
        <v>0</v>
      </c>
      <c r="K160" s="8">
        <f t="shared" si="55"/>
        <v>0</v>
      </c>
      <c r="L160" s="11"/>
      <c r="M160" s="7"/>
      <c r="N160" s="8">
        <f t="shared" si="56"/>
        <v>0</v>
      </c>
      <c r="O160" s="8">
        <f t="shared" si="57"/>
        <v>0</v>
      </c>
      <c r="P160" s="9"/>
      <c r="Q160" s="10"/>
      <c r="R160" s="8">
        <f t="shared" si="58"/>
        <v>0</v>
      </c>
      <c r="S160" s="8">
        <f t="shared" si="59"/>
        <v>0</v>
      </c>
      <c r="T160" s="11"/>
      <c r="U160" s="7"/>
      <c r="V160" s="8">
        <f t="shared" si="60"/>
        <v>0</v>
      </c>
      <c r="W160" s="8">
        <f t="shared" si="63"/>
        <v>0</v>
      </c>
      <c r="X160" s="29"/>
      <c r="Y160" s="157">
        <f t="shared" si="64"/>
        <v>0</v>
      </c>
      <c r="Z160" s="158">
        <f t="shared" si="61"/>
        <v>0</v>
      </c>
      <c r="AA160" s="158">
        <f t="shared" si="62"/>
        <v>0</v>
      </c>
      <c r="AB160" s="159"/>
    </row>
    <row r="161" spans="1:28" s="26" customFormat="1" ht="15.6" customHeight="1">
      <c r="A161" s="69">
        <v>3</v>
      </c>
      <c r="B161" s="63" t="s">
        <v>70</v>
      </c>
      <c r="C161" s="55" t="s">
        <v>69</v>
      </c>
      <c r="D161" s="47"/>
      <c r="E161" s="7"/>
      <c r="F161" s="8">
        <f t="shared" si="52"/>
        <v>0</v>
      </c>
      <c r="G161" s="8">
        <f t="shared" si="53"/>
        <v>0</v>
      </c>
      <c r="H161" s="9"/>
      <c r="I161" s="10"/>
      <c r="J161" s="8">
        <f t="shared" si="54"/>
        <v>0</v>
      </c>
      <c r="K161" s="8">
        <f t="shared" si="55"/>
        <v>0</v>
      </c>
      <c r="L161" s="11"/>
      <c r="M161" s="7"/>
      <c r="N161" s="8">
        <f t="shared" si="56"/>
        <v>0</v>
      </c>
      <c r="O161" s="8">
        <f t="shared" si="57"/>
        <v>0</v>
      </c>
      <c r="P161" s="9"/>
      <c r="Q161" s="10"/>
      <c r="R161" s="8">
        <f t="shared" si="58"/>
        <v>0</v>
      </c>
      <c r="S161" s="8">
        <f t="shared" si="59"/>
        <v>0</v>
      </c>
      <c r="T161" s="11"/>
      <c r="U161" s="7"/>
      <c r="V161" s="8">
        <f t="shared" si="60"/>
        <v>0</v>
      </c>
      <c r="W161" s="8">
        <f t="shared" si="63"/>
        <v>0</v>
      </c>
      <c r="X161" s="29"/>
      <c r="Y161" s="157">
        <f t="shared" si="64"/>
        <v>0</v>
      </c>
      <c r="Z161" s="158">
        <f t="shared" si="61"/>
        <v>0</v>
      </c>
      <c r="AA161" s="158">
        <f t="shared" si="62"/>
        <v>0</v>
      </c>
      <c r="AB161" s="159"/>
    </row>
    <row r="162" spans="1:28" s="26" customFormat="1" ht="15.6" customHeight="1">
      <c r="A162" s="69">
        <v>4</v>
      </c>
      <c r="B162" s="63" t="s">
        <v>71</v>
      </c>
      <c r="C162" s="55" t="s">
        <v>98</v>
      </c>
      <c r="D162" s="47"/>
      <c r="E162" s="7"/>
      <c r="F162" s="8">
        <f t="shared" si="52"/>
        <v>0</v>
      </c>
      <c r="G162" s="8">
        <f t="shared" si="53"/>
        <v>0</v>
      </c>
      <c r="H162" s="9"/>
      <c r="I162" s="10"/>
      <c r="J162" s="8">
        <f t="shared" si="54"/>
        <v>0</v>
      </c>
      <c r="K162" s="8">
        <f t="shared" si="55"/>
        <v>0</v>
      </c>
      <c r="L162" s="11"/>
      <c r="M162" s="7"/>
      <c r="N162" s="8">
        <f t="shared" si="56"/>
        <v>0</v>
      </c>
      <c r="O162" s="8">
        <f t="shared" si="57"/>
        <v>0</v>
      </c>
      <c r="P162" s="9"/>
      <c r="Q162" s="10"/>
      <c r="R162" s="8">
        <f t="shared" si="58"/>
        <v>0</v>
      </c>
      <c r="S162" s="8">
        <f t="shared" si="59"/>
        <v>0</v>
      </c>
      <c r="T162" s="11"/>
      <c r="U162" s="7"/>
      <c r="V162" s="8">
        <f t="shared" si="60"/>
        <v>0</v>
      </c>
      <c r="W162" s="8">
        <f t="shared" si="63"/>
        <v>0</v>
      </c>
      <c r="X162" s="29"/>
      <c r="Y162" s="157">
        <f t="shared" si="64"/>
        <v>0</v>
      </c>
      <c r="Z162" s="158">
        <f t="shared" si="61"/>
        <v>0</v>
      </c>
      <c r="AA162" s="158">
        <f t="shared" si="62"/>
        <v>0</v>
      </c>
      <c r="AB162" s="159"/>
    </row>
    <row r="163" spans="1:28" s="26" customFormat="1" ht="15.6" customHeight="1">
      <c r="A163" s="69">
        <v>5</v>
      </c>
      <c r="B163" s="63" t="s">
        <v>72</v>
      </c>
      <c r="C163" s="55" t="s">
        <v>98</v>
      </c>
      <c r="D163" s="47"/>
      <c r="E163" s="7"/>
      <c r="F163" s="8">
        <f t="shared" si="52"/>
        <v>0</v>
      </c>
      <c r="G163" s="8">
        <f t="shared" si="53"/>
        <v>0</v>
      </c>
      <c r="H163" s="9"/>
      <c r="I163" s="10"/>
      <c r="J163" s="8">
        <f t="shared" si="54"/>
        <v>0</v>
      </c>
      <c r="K163" s="8">
        <f t="shared" si="55"/>
        <v>0</v>
      </c>
      <c r="L163" s="11"/>
      <c r="M163" s="7"/>
      <c r="N163" s="8">
        <f t="shared" si="56"/>
        <v>0</v>
      </c>
      <c r="O163" s="8">
        <f t="shared" si="57"/>
        <v>0</v>
      </c>
      <c r="P163" s="9"/>
      <c r="Q163" s="10"/>
      <c r="R163" s="8">
        <f t="shared" si="58"/>
        <v>0</v>
      </c>
      <c r="S163" s="8">
        <f t="shared" si="59"/>
        <v>0</v>
      </c>
      <c r="T163" s="11"/>
      <c r="U163" s="7"/>
      <c r="V163" s="8">
        <f t="shared" si="60"/>
        <v>0</v>
      </c>
      <c r="W163" s="8">
        <f t="shared" si="63"/>
        <v>0</v>
      </c>
      <c r="X163" s="29"/>
      <c r="Y163" s="157">
        <f t="shared" si="64"/>
        <v>0</v>
      </c>
      <c r="Z163" s="158">
        <f t="shared" si="61"/>
        <v>0</v>
      </c>
      <c r="AA163" s="158">
        <f t="shared" si="62"/>
        <v>0</v>
      </c>
      <c r="AB163" s="159"/>
    </row>
    <row r="164" spans="1:28" s="26" customFormat="1" ht="15.6" customHeight="1">
      <c r="A164" s="69">
        <v>6</v>
      </c>
      <c r="B164" s="63" t="s">
        <v>197</v>
      </c>
      <c r="C164" s="55" t="s">
        <v>69</v>
      </c>
      <c r="D164" s="47"/>
      <c r="E164" s="7"/>
      <c r="F164" s="8">
        <f t="shared" si="52"/>
        <v>0</v>
      </c>
      <c r="G164" s="8">
        <f t="shared" si="53"/>
        <v>0</v>
      </c>
      <c r="H164" s="9"/>
      <c r="I164" s="10"/>
      <c r="J164" s="8">
        <f t="shared" si="54"/>
        <v>0</v>
      </c>
      <c r="K164" s="8">
        <f t="shared" si="55"/>
        <v>0</v>
      </c>
      <c r="L164" s="11"/>
      <c r="M164" s="7"/>
      <c r="N164" s="8">
        <f t="shared" si="56"/>
        <v>0</v>
      </c>
      <c r="O164" s="8">
        <f t="shared" si="57"/>
        <v>0</v>
      </c>
      <c r="P164" s="9"/>
      <c r="Q164" s="10"/>
      <c r="R164" s="8">
        <f t="shared" si="58"/>
        <v>0</v>
      </c>
      <c r="S164" s="8">
        <f t="shared" si="59"/>
        <v>0</v>
      </c>
      <c r="T164" s="11"/>
      <c r="U164" s="7"/>
      <c r="V164" s="8">
        <f t="shared" si="60"/>
        <v>0</v>
      </c>
      <c r="W164" s="8">
        <f t="shared" si="63"/>
        <v>0</v>
      </c>
      <c r="X164" s="29"/>
      <c r="Y164" s="157">
        <f t="shared" si="64"/>
        <v>0</v>
      </c>
      <c r="Z164" s="158">
        <f t="shared" si="61"/>
        <v>0</v>
      </c>
      <c r="AA164" s="158">
        <f t="shared" si="62"/>
        <v>0</v>
      </c>
      <c r="AB164" s="159"/>
    </row>
    <row r="165" spans="1:28" s="26" customFormat="1" ht="15.6" customHeight="1">
      <c r="A165" s="69">
        <v>7</v>
      </c>
      <c r="B165" s="63" t="s">
        <v>198</v>
      </c>
      <c r="C165" s="55" t="s">
        <v>69</v>
      </c>
      <c r="D165" s="47"/>
      <c r="E165" s="7"/>
      <c r="F165" s="8">
        <f t="shared" si="52"/>
        <v>0</v>
      </c>
      <c r="G165" s="8">
        <f t="shared" si="53"/>
        <v>0</v>
      </c>
      <c r="H165" s="9"/>
      <c r="I165" s="10"/>
      <c r="J165" s="8">
        <f t="shared" si="54"/>
        <v>0</v>
      </c>
      <c r="K165" s="8">
        <f t="shared" si="55"/>
        <v>0</v>
      </c>
      <c r="L165" s="11"/>
      <c r="M165" s="7"/>
      <c r="N165" s="8">
        <f t="shared" si="56"/>
        <v>0</v>
      </c>
      <c r="O165" s="8">
        <f t="shared" si="57"/>
        <v>0</v>
      </c>
      <c r="P165" s="9"/>
      <c r="Q165" s="10"/>
      <c r="R165" s="8">
        <f t="shared" si="58"/>
        <v>0</v>
      </c>
      <c r="S165" s="8">
        <f t="shared" si="59"/>
        <v>0</v>
      </c>
      <c r="T165" s="11"/>
      <c r="U165" s="7"/>
      <c r="V165" s="8">
        <f t="shared" si="60"/>
        <v>0</v>
      </c>
      <c r="W165" s="8">
        <f t="shared" si="63"/>
        <v>0</v>
      </c>
      <c r="X165" s="29"/>
      <c r="Y165" s="157">
        <f t="shared" si="64"/>
        <v>0</v>
      </c>
      <c r="Z165" s="158">
        <f t="shared" si="61"/>
        <v>0</v>
      </c>
      <c r="AA165" s="158">
        <f t="shared" si="62"/>
        <v>0</v>
      </c>
      <c r="AB165" s="159"/>
    </row>
    <row r="166" spans="1:28" s="26" customFormat="1" ht="15.6" customHeight="1">
      <c r="A166" s="69">
        <v>8</v>
      </c>
      <c r="B166" s="63" t="s">
        <v>73</v>
      </c>
      <c r="C166" s="55" t="s">
        <v>98</v>
      </c>
      <c r="D166" s="47"/>
      <c r="E166" s="7"/>
      <c r="F166" s="8">
        <f t="shared" si="52"/>
        <v>0</v>
      </c>
      <c r="G166" s="8">
        <f t="shared" si="53"/>
        <v>0</v>
      </c>
      <c r="H166" s="9"/>
      <c r="I166" s="10"/>
      <c r="J166" s="8">
        <f t="shared" si="54"/>
        <v>0</v>
      </c>
      <c r="K166" s="8">
        <f t="shared" si="55"/>
        <v>0</v>
      </c>
      <c r="L166" s="11"/>
      <c r="M166" s="7"/>
      <c r="N166" s="8">
        <f t="shared" si="56"/>
        <v>0</v>
      </c>
      <c r="O166" s="8">
        <f t="shared" si="57"/>
        <v>0</v>
      </c>
      <c r="P166" s="9"/>
      <c r="Q166" s="10"/>
      <c r="R166" s="8">
        <f t="shared" si="58"/>
        <v>0</v>
      </c>
      <c r="S166" s="8">
        <f t="shared" si="59"/>
        <v>0</v>
      </c>
      <c r="T166" s="11"/>
      <c r="U166" s="7"/>
      <c r="V166" s="8">
        <f t="shared" si="60"/>
        <v>0</v>
      </c>
      <c r="W166" s="8">
        <f t="shared" si="63"/>
        <v>0</v>
      </c>
      <c r="X166" s="29"/>
      <c r="Y166" s="157">
        <f t="shared" si="64"/>
        <v>0</v>
      </c>
      <c r="Z166" s="158">
        <f t="shared" si="61"/>
        <v>0</v>
      </c>
      <c r="AA166" s="158">
        <f t="shared" si="62"/>
        <v>0</v>
      </c>
      <c r="AB166" s="159"/>
    </row>
    <row r="167" spans="1:28" s="26" customFormat="1" ht="15.6" customHeight="1">
      <c r="A167" s="69">
        <v>9</v>
      </c>
      <c r="B167" s="63" t="s">
        <v>199</v>
      </c>
      <c r="C167" s="55" t="s">
        <v>98</v>
      </c>
      <c r="D167" s="47"/>
      <c r="E167" s="7"/>
      <c r="F167" s="8">
        <f t="shared" si="52"/>
        <v>0</v>
      </c>
      <c r="G167" s="8">
        <f t="shared" si="53"/>
        <v>0</v>
      </c>
      <c r="H167" s="9"/>
      <c r="I167" s="10"/>
      <c r="J167" s="8">
        <f t="shared" si="54"/>
        <v>0</v>
      </c>
      <c r="K167" s="8">
        <f t="shared" si="55"/>
        <v>0</v>
      </c>
      <c r="L167" s="11"/>
      <c r="M167" s="7"/>
      <c r="N167" s="8">
        <f t="shared" si="56"/>
        <v>0</v>
      </c>
      <c r="O167" s="8">
        <f t="shared" si="57"/>
        <v>0</v>
      </c>
      <c r="P167" s="9"/>
      <c r="Q167" s="10"/>
      <c r="R167" s="8">
        <f t="shared" si="58"/>
        <v>0</v>
      </c>
      <c r="S167" s="8">
        <f t="shared" si="59"/>
        <v>0</v>
      </c>
      <c r="T167" s="11"/>
      <c r="U167" s="7"/>
      <c r="V167" s="8">
        <f t="shared" si="60"/>
        <v>0</v>
      </c>
      <c r="W167" s="8">
        <f t="shared" si="63"/>
        <v>0</v>
      </c>
      <c r="X167" s="29"/>
      <c r="Y167" s="157">
        <f t="shared" si="64"/>
        <v>0</v>
      </c>
      <c r="Z167" s="158">
        <f t="shared" si="61"/>
        <v>0</v>
      </c>
      <c r="AA167" s="158">
        <f t="shared" si="62"/>
        <v>0</v>
      </c>
      <c r="AB167" s="159"/>
    </row>
    <row r="168" spans="1:28" s="26" customFormat="1" ht="15.6" customHeight="1">
      <c r="A168" s="69">
        <v>10</v>
      </c>
      <c r="B168" s="63" t="s">
        <v>200</v>
      </c>
      <c r="C168" s="55" t="s">
        <v>98</v>
      </c>
      <c r="D168" s="47"/>
      <c r="E168" s="7"/>
      <c r="F168" s="8">
        <f t="shared" si="52"/>
        <v>0</v>
      </c>
      <c r="G168" s="8">
        <f t="shared" si="53"/>
        <v>0</v>
      </c>
      <c r="H168" s="9"/>
      <c r="I168" s="10"/>
      <c r="J168" s="8">
        <f t="shared" si="54"/>
        <v>0</v>
      </c>
      <c r="K168" s="8">
        <f t="shared" si="55"/>
        <v>0</v>
      </c>
      <c r="L168" s="11"/>
      <c r="M168" s="7"/>
      <c r="N168" s="8">
        <f t="shared" si="56"/>
        <v>0</v>
      </c>
      <c r="O168" s="8">
        <f t="shared" si="57"/>
        <v>0</v>
      </c>
      <c r="P168" s="9"/>
      <c r="Q168" s="10"/>
      <c r="R168" s="8">
        <f t="shared" si="58"/>
        <v>0</v>
      </c>
      <c r="S168" s="8">
        <f t="shared" si="59"/>
        <v>0</v>
      </c>
      <c r="T168" s="11"/>
      <c r="U168" s="7"/>
      <c r="V168" s="8">
        <f t="shared" si="60"/>
        <v>0</v>
      </c>
      <c r="W168" s="8">
        <f t="shared" si="63"/>
        <v>0</v>
      </c>
      <c r="X168" s="29"/>
      <c r="Y168" s="157">
        <f t="shared" si="64"/>
        <v>0</v>
      </c>
      <c r="Z168" s="158">
        <f t="shared" si="61"/>
        <v>0</v>
      </c>
      <c r="AA168" s="158">
        <f t="shared" si="62"/>
        <v>0</v>
      </c>
      <c r="AB168" s="159"/>
    </row>
    <row r="169" spans="1:28" s="26" customFormat="1" ht="15.6" customHeight="1">
      <c r="A169" s="69">
        <v>11</v>
      </c>
      <c r="B169" s="63" t="s">
        <v>74</v>
      </c>
      <c r="C169" s="55" t="s">
        <v>98</v>
      </c>
      <c r="D169" s="47"/>
      <c r="E169" s="7"/>
      <c r="F169" s="8">
        <f t="shared" si="52"/>
        <v>0</v>
      </c>
      <c r="G169" s="8">
        <f t="shared" si="53"/>
        <v>0</v>
      </c>
      <c r="H169" s="9"/>
      <c r="I169" s="10"/>
      <c r="J169" s="8">
        <f t="shared" si="54"/>
        <v>0</v>
      </c>
      <c r="K169" s="8">
        <f t="shared" si="55"/>
        <v>0</v>
      </c>
      <c r="L169" s="11"/>
      <c r="M169" s="7"/>
      <c r="N169" s="8">
        <f t="shared" si="56"/>
        <v>0</v>
      </c>
      <c r="O169" s="8">
        <f t="shared" si="57"/>
        <v>0</v>
      </c>
      <c r="P169" s="9"/>
      <c r="Q169" s="10"/>
      <c r="R169" s="8">
        <f t="shared" si="58"/>
        <v>0</v>
      </c>
      <c r="S169" s="8">
        <f t="shared" si="59"/>
        <v>0</v>
      </c>
      <c r="T169" s="11"/>
      <c r="U169" s="7"/>
      <c r="V169" s="8">
        <f t="shared" si="60"/>
        <v>0</v>
      </c>
      <c r="W169" s="8">
        <f t="shared" si="63"/>
        <v>0</v>
      </c>
      <c r="X169" s="29"/>
      <c r="Y169" s="157">
        <f t="shared" si="64"/>
        <v>0</v>
      </c>
      <c r="Z169" s="158">
        <f t="shared" si="61"/>
        <v>0</v>
      </c>
      <c r="AA169" s="158">
        <f t="shared" si="62"/>
        <v>0</v>
      </c>
      <c r="AB169" s="159"/>
    </row>
    <row r="170" spans="1:28" s="26" customFormat="1" ht="15.6" customHeight="1">
      <c r="A170" s="69">
        <v>12</v>
      </c>
      <c r="B170" s="63" t="s">
        <v>115</v>
      </c>
      <c r="C170" s="55" t="s">
        <v>98</v>
      </c>
      <c r="D170" s="47"/>
      <c r="E170" s="7"/>
      <c r="F170" s="8">
        <f t="shared" si="52"/>
        <v>0</v>
      </c>
      <c r="G170" s="8">
        <f t="shared" si="53"/>
        <v>0</v>
      </c>
      <c r="H170" s="9"/>
      <c r="I170" s="10"/>
      <c r="J170" s="8">
        <f t="shared" si="54"/>
        <v>0</v>
      </c>
      <c r="K170" s="8">
        <f t="shared" si="55"/>
        <v>0</v>
      </c>
      <c r="L170" s="11"/>
      <c r="M170" s="7"/>
      <c r="N170" s="8">
        <f t="shared" si="56"/>
        <v>0</v>
      </c>
      <c r="O170" s="8">
        <f t="shared" si="57"/>
        <v>0</v>
      </c>
      <c r="P170" s="9"/>
      <c r="Q170" s="10"/>
      <c r="R170" s="8">
        <f t="shared" si="58"/>
        <v>0</v>
      </c>
      <c r="S170" s="8">
        <f t="shared" si="59"/>
        <v>0</v>
      </c>
      <c r="T170" s="11"/>
      <c r="U170" s="7"/>
      <c r="V170" s="8">
        <f t="shared" si="60"/>
        <v>0</v>
      </c>
      <c r="W170" s="8">
        <f t="shared" si="63"/>
        <v>0</v>
      </c>
      <c r="X170" s="29"/>
      <c r="Y170" s="157">
        <f t="shared" si="64"/>
        <v>0</v>
      </c>
      <c r="Z170" s="158">
        <f t="shared" si="61"/>
        <v>0</v>
      </c>
      <c r="AA170" s="158">
        <f t="shared" si="62"/>
        <v>0</v>
      </c>
      <c r="AB170" s="159"/>
    </row>
    <row r="171" spans="1:28" s="26" customFormat="1" ht="15.6" customHeight="1">
      <c r="A171" s="69">
        <v>13</v>
      </c>
      <c r="B171" s="63" t="s">
        <v>75</v>
      </c>
      <c r="C171" s="55" t="s">
        <v>98</v>
      </c>
      <c r="D171" s="47"/>
      <c r="E171" s="7"/>
      <c r="F171" s="8">
        <f t="shared" si="52"/>
        <v>0</v>
      </c>
      <c r="G171" s="8">
        <f t="shared" si="53"/>
        <v>0</v>
      </c>
      <c r="H171" s="9"/>
      <c r="I171" s="10"/>
      <c r="J171" s="8">
        <f t="shared" si="54"/>
        <v>0</v>
      </c>
      <c r="K171" s="8">
        <f t="shared" si="55"/>
        <v>0</v>
      </c>
      <c r="L171" s="11"/>
      <c r="M171" s="7"/>
      <c r="N171" s="8">
        <f t="shared" si="56"/>
        <v>0</v>
      </c>
      <c r="O171" s="8">
        <f t="shared" si="57"/>
        <v>0</v>
      </c>
      <c r="P171" s="9"/>
      <c r="Q171" s="10"/>
      <c r="R171" s="8">
        <f t="shared" si="58"/>
        <v>0</v>
      </c>
      <c r="S171" s="8">
        <f t="shared" si="59"/>
        <v>0</v>
      </c>
      <c r="T171" s="11"/>
      <c r="U171" s="7"/>
      <c r="V171" s="8">
        <f t="shared" si="60"/>
        <v>0</v>
      </c>
      <c r="W171" s="8">
        <f t="shared" si="63"/>
        <v>0</v>
      </c>
      <c r="X171" s="29"/>
      <c r="Y171" s="157">
        <f t="shared" si="64"/>
        <v>0</v>
      </c>
      <c r="Z171" s="158">
        <f t="shared" si="61"/>
        <v>0</v>
      </c>
      <c r="AA171" s="158">
        <f t="shared" si="62"/>
        <v>0</v>
      </c>
      <c r="AB171" s="159"/>
    </row>
    <row r="172" spans="1:28" s="26" customFormat="1" ht="15.6" customHeight="1">
      <c r="A172" s="69">
        <v>14</v>
      </c>
      <c r="B172" s="63" t="s">
        <v>76</v>
      </c>
      <c r="C172" s="55" t="s">
        <v>98</v>
      </c>
      <c r="D172" s="47"/>
      <c r="E172" s="7"/>
      <c r="F172" s="8">
        <f t="shared" si="52"/>
        <v>0</v>
      </c>
      <c r="G172" s="8">
        <f t="shared" si="53"/>
        <v>0</v>
      </c>
      <c r="H172" s="9"/>
      <c r="I172" s="10"/>
      <c r="J172" s="8">
        <f t="shared" si="54"/>
        <v>0</v>
      </c>
      <c r="K172" s="8">
        <f t="shared" si="55"/>
        <v>0</v>
      </c>
      <c r="L172" s="11"/>
      <c r="M172" s="7"/>
      <c r="N172" s="8">
        <f t="shared" si="56"/>
        <v>0</v>
      </c>
      <c r="O172" s="8">
        <f t="shared" si="57"/>
        <v>0</v>
      </c>
      <c r="P172" s="9"/>
      <c r="Q172" s="10"/>
      <c r="R172" s="8">
        <f t="shared" si="58"/>
        <v>0</v>
      </c>
      <c r="S172" s="8">
        <f t="shared" si="59"/>
        <v>0</v>
      </c>
      <c r="T172" s="11"/>
      <c r="U172" s="7"/>
      <c r="V172" s="8">
        <f t="shared" si="60"/>
        <v>0</v>
      </c>
      <c r="W172" s="8">
        <f t="shared" si="63"/>
        <v>0</v>
      </c>
      <c r="X172" s="29"/>
      <c r="Y172" s="157">
        <f t="shared" si="64"/>
        <v>0</v>
      </c>
      <c r="Z172" s="158">
        <f t="shared" si="61"/>
        <v>0</v>
      </c>
      <c r="AA172" s="158">
        <f t="shared" si="62"/>
        <v>0</v>
      </c>
      <c r="AB172" s="159"/>
    </row>
    <row r="173" spans="1:28" s="26" customFormat="1" ht="15.6" customHeight="1">
      <c r="A173" s="69">
        <v>15</v>
      </c>
      <c r="B173" s="63" t="s">
        <v>77</v>
      </c>
      <c r="C173" s="55" t="s">
        <v>98</v>
      </c>
      <c r="D173" s="47"/>
      <c r="E173" s="7"/>
      <c r="F173" s="8">
        <f t="shared" si="52"/>
        <v>0</v>
      </c>
      <c r="G173" s="8">
        <f t="shared" si="53"/>
        <v>0</v>
      </c>
      <c r="H173" s="9"/>
      <c r="I173" s="10"/>
      <c r="J173" s="8">
        <f t="shared" si="54"/>
        <v>0</v>
      </c>
      <c r="K173" s="8">
        <f t="shared" si="55"/>
        <v>0</v>
      </c>
      <c r="L173" s="11"/>
      <c r="M173" s="7"/>
      <c r="N173" s="8">
        <f t="shared" si="56"/>
        <v>0</v>
      </c>
      <c r="O173" s="8">
        <f t="shared" si="57"/>
        <v>0</v>
      </c>
      <c r="P173" s="9"/>
      <c r="Q173" s="10"/>
      <c r="R173" s="8">
        <f t="shared" si="58"/>
        <v>0</v>
      </c>
      <c r="S173" s="8">
        <f t="shared" si="59"/>
        <v>0</v>
      </c>
      <c r="T173" s="11"/>
      <c r="U173" s="7"/>
      <c r="V173" s="8">
        <f t="shared" si="60"/>
        <v>0</v>
      </c>
      <c r="W173" s="8">
        <f t="shared" si="63"/>
        <v>0</v>
      </c>
      <c r="X173" s="29"/>
      <c r="Y173" s="157">
        <f t="shared" si="64"/>
        <v>0</v>
      </c>
      <c r="Z173" s="158">
        <f t="shared" si="61"/>
        <v>0</v>
      </c>
      <c r="AA173" s="158">
        <f t="shared" si="62"/>
        <v>0</v>
      </c>
      <c r="AB173" s="159"/>
    </row>
    <row r="174" spans="1:28" s="26" customFormat="1" ht="15.6" customHeight="1">
      <c r="A174" s="69">
        <v>16</v>
      </c>
      <c r="B174" s="63" t="s">
        <v>78</v>
      </c>
      <c r="C174" s="55" t="s">
        <v>98</v>
      </c>
      <c r="D174" s="47"/>
      <c r="E174" s="7"/>
      <c r="F174" s="8">
        <f t="shared" si="52"/>
        <v>0</v>
      </c>
      <c r="G174" s="8">
        <f t="shared" si="53"/>
        <v>0</v>
      </c>
      <c r="H174" s="9"/>
      <c r="I174" s="10"/>
      <c r="J174" s="8">
        <f t="shared" si="54"/>
        <v>0</v>
      </c>
      <c r="K174" s="8">
        <f t="shared" si="55"/>
        <v>0</v>
      </c>
      <c r="L174" s="11"/>
      <c r="M174" s="7"/>
      <c r="N174" s="8">
        <f t="shared" si="56"/>
        <v>0</v>
      </c>
      <c r="O174" s="8">
        <f t="shared" si="57"/>
        <v>0</v>
      </c>
      <c r="P174" s="9"/>
      <c r="Q174" s="10"/>
      <c r="R174" s="8">
        <f t="shared" si="58"/>
        <v>0</v>
      </c>
      <c r="S174" s="8">
        <f t="shared" si="59"/>
        <v>0</v>
      </c>
      <c r="T174" s="11"/>
      <c r="U174" s="7"/>
      <c r="V174" s="8">
        <f t="shared" si="60"/>
        <v>0</v>
      </c>
      <c r="W174" s="8">
        <f t="shared" si="63"/>
        <v>0</v>
      </c>
      <c r="X174" s="29"/>
      <c r="Y174" s="157">
        <f t="shared" si="64"/>
        <v>0</v>
      </c>
      <c r="Z174" s="158">
        <f t="shared" si="61"/>
        <v>0</v>
      </c>
      <c r="AA174" s="158">
        <f t="shared" si="62"/>
        <v>0</v>
      </c>
      <c r="AB174" s="159"/>
    </row>
    <row r="175" spans="1:28" s="26" customFormat="1" ht="15.6" customHeight="1">
      <c r="A175" s="69">
        <v>17</v>
      </c>
      <c r="B175" s="63" t="s">
        <v>303</v>
      </c>
      <c r="C175" s="55" t="s">
        <v>98</v>
      </c>
      <c r="D175" s="47"/>
      <c r="E175" s="7"/>
      <c r="F175" s="8">
        <f t="shared" si="52"/>
        <v>0</v>
      </c>
      <c r="G175" s="8">
        <f t="shared" si="53"/>
        <v>0</v>
      </c>
      <c r="H175" s="9"/>
      <c r="I175" s="10"/>
      <c r="J175" s="8">
        <f t="shared" si="54"/>
        <v>0</v>
      </c>
      <c r="K175" s="8">
        <f t="shared" si="55"/>
        <v>0</v>
      </c>
      <c r="L175" s="11"/>
      <c r="M175" s="7"/>
      <c r="N175" s="8">
        <f t="shared" si="56"/>
        <v>0</v>
      </c>
      <c r="O175" s="8">
        <f t="shared" si="57"/>
        <v>0</v>
      </c>
      <c r="P175" s="9"/>
      <c r="Q175" s="10"/>
      <c r="R175" s="8">
        <f t="shared" si="58"/>
        <v>0</v>
      </c>
      <c r="S175" s="8">
        <f t="shared" si="59"/>
        <v>0</v>
      </c>
      <c r="T175" s="11"/>
      <c r="U175" s="7"/>
      <c r="V175" s="8">
        <f t="shared" si="60"/>
        <v>0</v>
      </c>
      <c r="W175" s="8">
        <f t="shared" si="63"/>
        <v>0</v>
      </c>
      <c r="X175" s="29"/>
      <c r="Y175" s="157">
        <f t="shared" si="64"/>
        <v>0</v>
      </c>
      <c r="Z175" s="158">
        <f t="shared" si="61"/>
        <v>0</v>
      </c>
      <c r="AA175" s="158">
        <f t="shared" si="62"/>
        <v>0</v>
      </c>
      <c r="AB175" s="159"/>
    </row>
    <row r="176" spans="1:28" s="26" customFormat="1" ht="15.6" customHeight="1">
      <c r="A176" s="69">
        <v>18</v>
      </c>
      <c r="B176" s="63" t="s">
        <v>79</v>
      </c>
      <c r="C176" s="55" t="s">
        <v>98</v>
      </c>
      <c r="D176" s="47"/>
      <c r="E176" s="7"/>
      <c r="F176" s="8">
        <f t="shared" si="52"/>
        <v>0</v>
      </c>
      <c r="G176" s="8">
        <f t="shared" si="53"/>
        <v>0</v>
      </c>
      <c r="H176" s="9"/>
      <c r="I176" s="10"/>
      <c r="J176" s="8">
        <f t="shared" si="54"/>
        <v>0</v>
      </c>
      <c r="K176" s="8">
        <f t="shared" si="55"/>
        <v>0</v>
      </c>
      <c r="L176" s="11"/>
      <c r="M176" s="7"/>
      <c r="N176" s="8">
        <f t="shared" si="56"/>
        <v>0</v>
      </c>
      <c r="O176" s="8">
        <f t="shared" si="57"/>
        <v>0</v>
      </c>
      <c r="P176" s="9"/>
      <c r="Q176" s="10"/>
      <c r="R176" s="8">
        <f t="shared" si="58"/>
        <v>0</v>
      </c>
      <c r="S176" s="8">
        <f t="shared" si="59"/>
        <v>0</v>
      </c>
      <c r="T176" s="11"/>
      <c r="U176" s="7"/>
      <c r="V176" s="8">
        <f t="shared" si="60"/>
        <v>0</v>
      </c>
      <c r="W176" s="8">
        <f t="shared" si="63"/>
        <v>0</v>
      </c>
      <c r="X176" s="29"/>
      <c r="Y176" s="157">
        <f t="shared" si="64"/>
        <v>0</v>
      </c>
      <c r="Z176" s="158">
        <f t="shared" si="61"/>
        <v>0</v>
      </c>
      <c r="AA176" s="158">
        <f t="shared" si="62"/>
        <v>0</v>
      </c>
      <c r="AB176" s="159"/>
    </row>
    <row r="177" spans="1:28" s="26" customFormat="1" ht="15.6" customHeight="1">
      <c r="A177" s="69">
        <v>19</v>
      </c>
      <c r="B177" s="63" t="s">
        <v>80</v>
      </c>
      <c r="C177" s="55" t="s">
        <v>98</v>
      </c>
      <c r="D177" s="47"/>
      <c r="E177" s="7"/>
      <c r="F177" s="8">
        <f t="shared" si="52"/>
        <v>0</v>
      </c>
      <c r="G177" s="8">
        <f t="shared" si="53"/>
        <v>0</v>
      </c>
      <c r="H177" s="9"/>
      <c r="I177" s="10"/>
      <c r="J177" s="8">
        <f t="shared" si="54"/>
        <v>0</v>
      </c>
      <c r="K177" s="8">
        <f t="shared" si="55"/>
        <v>0</v>
      </c>
      <c r="L177" s="11"/>
      <c r="M177" s="7"/>
      <c r="N177" s="8">
        <f t="shared" si="56"/>
        <v>0</v>
      </c>
      <c r="O177" s="8">
        <f t="shared" si="57"/>
        <v>0</v>
      </c>
      <c r="P177" s="9"/>
      <c r="Q177" s="10"/>
      <c r="R177" s="8">
        <f t="shared" si="58"/>
        <v>0</v>
      </c>
      <c r="S177" s="8">
        <f t="shared" si="59"/>
        <v>0</v>
      </c>
      <c r="T177" s="11"/>
      <c r="U177" s="7"/>
      <c r="V177" s="8">
        <f t="shared" si="60"/>
        <v>0</v>
      </c>
      <c r="W177" s="8">
        <f t="shared" si="63"/>
        <v>0</v>
      </c>
      <c r="X177" s="29"/>
      <c r="Y177" s="157">
        <f t="shared" si="64"/>
        <v>0</v>
      </c>
      <c r="Z177" s="158">
        <f t="shared" si="61"/>
        <v>0</v>
      </c>
      <c r="AA177" s="158">
        <f t="shared" si="62"/>
        <v>0</v>
      </c>
      <c r="AB177" s="159"/>
    </row>
    <row r="178" spans="1:28" s="26" customFormat="1" ht="15.6" customHeight="1">
      <c r="A178" s="69">
        <v>20</v>
      </c>
      <c r="B178" s="63" t="s">
        <v>81</v>
      </c>
      <c r="C178" s="55" t="s">
        <v>98</v>
      </c>
      <c r="D178" s="47"/>
      <c r="E178" s="7"/>
      <c r="F178" s="8">
        <f t="shared" si="52"/>
        <v>0</v>
      </c>
      <c r="G178" s="8">
        <f t="shared" si="53"/>
        <v>0</v>
      </c>
      <c r="H178" s="9"/>
      <c r="I178" s="10"/>
      <c r="J178" s="8">
        <f t="shared" si="54"/>
        <v>0</v>
      </c>
      <c r="K178" s="8">
        <f t="shared" si="55"/>
        <v>0</v>
      </c>
      <c r="L178" s="11"/>
      <c r="M178" s="7"/>
      <c r="N178" s="8">
        <f t="shared" si="56"/>
        <v>0</v>
      </c>
      <c r="O178" s="8">
        <f t="shared" si="57"/>
        <v>0</v>
      </c>
      <c r="P178" s="9"/>
      <c r="Q178" s="10"/>
      <c r="R178" s="8">
        <f t="shared" si="58"/>
        <v>0</v>
      </c>
      <c r="S178" s="8">
        <f t="shared" si="59"/>
        <v>0</v>
      </c>
      <c r="T178" s="11"/>
      <c r="U178" s="7"/>
      <c r="V178" s="8">
        <f t="shared" si="60"/>
        <v>0</v>
      </c>
      <c r="W178" s="8">
        <f t="shared" si="63"/>
        <v>0</v>
      </c>
      <c r="X178" s="29"/>
      <c r="Y178" s="157">
        <f t="shared" si="64"/>
        <v>0</v>
      </c>
      <c r="Z178" s="158">
        <f t="shared" si="61"/>
        <v>0</v>
      </c>
      <c r="AA178" s="158">
        <f t="shared" si="62"/>
        <v>0</v>
      </c>
      <c r="AB178" s="159"/>
    </row>
    <row r="179" spans="1:28" s="26" customFormat="1" ht="15.6" customHeight="1">
      <c r="A179" s="69">
        <v>21</v>
      </c>
      <c r="B179" s="63" t="s">
        <v>82</v>
      </c>
      <c r="C179" s="55" t="s">
        <v>98</v>
      </c>
      <c r="D179" s="47"/>
      <c r="E179" s="7"/>
      <c r="F179" s="8">
        <f t="shared" si="52"/>
        <v>0</v>
      </c>
      <c r="G179" s="8">
        <f t="shared" si="53"/>
        <v>0</v>
      </c>
      <c r="H179" s="9"/>
      <c r="I179" s="10"/>
      <c r="J179" s="8">
        <f t="shared" si="54"/>
        <v>0</v>
      </c>
      <c r="K179" s="8">
        <f t="shared" si="55"/>
        <v>0</v>
      </c>
      <c r="L179" s="11"/>
      <c r="M179" s="7"/>
      <c r="N179" s="8">
        <f t="shared" si="56"/>
        <v>0</v>
      </c>
      <c r="O179" s="8">
        <f t="shared" si="57"/>
        <v>0</v>
      </c>
      <c r="P179" s="9"/>
      <c r="Q179" s="10"/>
      <c r="R179" s="8">
        <f t="shared" si="58"/>
        <v>0</v>
      </c>
      <c r="S179" s="8">
        <f t="shared" si="59"/>
        <v>0</v>
      </c>
      <c r="T179" s="11"/>
      <c r="U179" s="7"/>
      <c r="V179" s="8">
        <f t="shared" si="60"/>
        <v>0</v>
      </c>
      <c r="W179" s="8">
        <f t="shared" si="63"/>
        <v>0</v>
      </c>
      <c r="X179" s="29"/>
      <c r="Y179" s="157">
        <f t="shared" si="64"/>
        <v>0</v>
      </c>
      <c r="Z179" s="158">
        <f t="shared" si="61"/>
        <v>0</v>
      </c>
      <c r="AA179" s="158">
        <f t="shared" si="62"/>
        <v>0</v>
      </c>
      <c r="AB179" s="159"/>
    </row>
    <row r="180" spans="1:28" s="26" customFormat="1" ht="15.6" customHeight="1">
      <c r="A180" s="69">
        <v>22</v>
      </c>
      <c r="B180" s="63" t="s">
        <v>83</v>
      </c>
      <c r="C180" s="55" t="s">
        <v>98</v>
      </c>
      <c r="D180" s="47"/>
      <c r="E180" s="7"/>
      <c r="F180" s="8">
        <f t="shared" si="52"/>
        <v>0</v>
      </c>
      <c r="G180" s="8">
        <f t="shared" si="53"/>
        <v>0</v>
      </c>
      <c r="H180" s="9"/>
      <c r="I180" s="10"/>
      <c r="J180" s="8">
        <f t="shared" si="54"/>
        <v>0</v>
      </c>
      <c r="K180" s="8">
        <f t="shared" si="55"/>
        <v>0</v>
      </c>
      <c r="L180" s="11"/>
      <c r="M180" s="7"/>
      <c r="N180" s="8">
        <f t="shared" si="56"/>
        <v>0</v>
      </c>
      <c r="O180" s="8">
        <f t="shared" si="57"/>
        <v>0</v>
      </c>
      <c r="P180" s="9"/>
      <c r="Q180" s="10"/>
      <c r="R180" s="8">
        <f t="shared" si="58"/>
        <v>0</v>
      </c>
      <c r="S180" s="8">
        <f t="shared" si="59"/>
        <v>0</v>
      </c>
      <c r="T180" s="11"/>
      <c r="U180" s="7"/>
      <c r="V180" s="8">
        <f t="shared" si="60"/>
        <v>0</v>
      </c>
      <c r="W180" s="8">
        <f t="shared" si="63"/>
        <v>0</v>
      </c>
      <c r="X180" s="29"/>
      <c r="Y180" s="157">
        <f t="shared" si="64"/>
        <v>0</v>
      </c>
      <c r="Z180" s="158">
        <f t="shared" si="61"/>
        <v>0</v>
      </c>
      <c r="AA180" s="158">
        <f t="shared" si="62"/>
        <v>0</v>
      </c>
      <c r="AB180" s="159"/>
    </row>
    <row r="181" spans="1:28" s="26" customFormat="1" ht="15.6" customHeight="1">
      <c r="A181" s="69">
        <v>23</v>
      </c>
      <c r="B181" s="63" t="s">
        <v>84</v>
      </c>
      <c r="C181" s="55" t="s">
        <v>98</v>
      </c>
      <c r="D181" s="47"/>
      <c r="E181" s="7"/>
      <c r="F181" s="8">
        <f t="shared" si="52"/>
        <v>0</v>
      </c>
      <c r="G181" s="8">
        <f t="shared" si="53"/>
        <v>0</v>
      </c>
      <c r="H181" s="9"/>
      <c r="I181" s="10"/>
      <c r="J181" s="8">
        <f t="shared" si="54"/>
        <v>0</v>
      </c>
      <c r="K181" s="8">
        <f t="shared" si="55"/>
        <v>0</v>
      </c>
      <c r="L181" s="11"/>
      <c r="M181" s="7"/>
      <c r="N181" s="8">
        <f t="shared" si="56"/>
        <v>0</v>
      </c>
      <c r="O181" s="8">
        <f t="shared" si="57"/>
        <v>0</v>
      </c>
      <c r="P181" s="9"/>
      <c r="Q181" s="10"/>
      <c r="R181" s="8">
        <f t="shared" si="58"/>
        <v>0</v>
      </c>
      <c r="S181" s="8">
        <f t="shared" si="59"/>
        <v>0</v>
      </c>
      <c r="T181" s="11"/>
      <c r="U181" s="7"/>
      <c r="V181" s="8">
        <f t="shared" si="60"/>
        <v>0</v>
      </c>
      <c r="W181" s="8">
        <f t="shared" si="63"/>
        <v>0</v>
      </c>
      <c r="X181" s="29"/>
      <c r="Y181" s="157">
        <f t="shared" si="64"/>
        <v>0</v>
      </c>
      <c r="Z181" s="158">
        <f t="shared" si="61"/>
        <v>0</v>
      </c>
      <c r="AA181" s="158">
        <f t="shared" si="62"/>
        <v>0</v>
      </c>
      <c r="AB181" s="159"/>
    </row>
    <row r="182" spans="1:28" s="26" customFormat="1" ht="15.6" customHeight="1">
      <c r="A182" s="69">
        <v>24</v>
      </c>
      <c r="B182" s="63" t="s">
        <v>85</v>
      </c>
      <c r="C182" s="55" t="s">
        <v>98</v>
      </c>
      <c r="D182" s="47"/>
      <c r="E182" s="7"/>
      <c r="F182" s="8">
        <f t="shared" si="52"/>
        <v>0</v>
      </c>
      <c r="G182" s="8">
        <f t="shared" si="53"/>
        <v>0</v>
      </c>
      <c r="H182" s="9"/>
      <c r="I182" s="10"/>
      <c r="J182" s="8">
        <f t="shared" si="54"/>
        <v>0</v>
      </c>
      <c r="K182" s="8">
        <f t="shared" si="55"/>
        <v>0</v>
      </c>
      <c r="L182" s="11"/>
      <c r="M182" s="7"/>
      <c r="N182" s="8">
        <f t="shared" si="56"/>
        <v>0</v>
      </c>
      <c r="O182" s="8">
        <f t="shared" si="57"/>
        <v>0</v>
      </c>
      <c r="P182" s="9"/>
      <c r="Q182" s="10"/>
      <c r="R182" s="8">
        <f t="shared" si="58"/>
        <v>0</v>
      </c>
      <c r="S182" s="8">
        <f t="shared" si="59"/>
        <v>0</v>
      </c>
      <c r="T182" s="11"/>
      <c r="U182" s="7"/>
      <c r="V182" s="8">
        <f t="shared" si="60"/>
        <v>0</v>
      </c>
      <c r="W182" s="8">
        <f t="shared" si="63"/>
        <v>0</v>
      </c>
      <c r="X182" s="29"/>
      <c r="Y182" s="157">
        <f t="shared" si="64"/>
        <v>0</v>
      </c>
      <c r="Z182" s="158">
        <f t="shared" si="61"/>
        <v>0</v>
      </c>
      <c r="AA182" s="158">
        <f t="shared" si="62"/>
        <v>0</v>
      </c>
      <c r="AB182" s="159"/>
    </row>
    <row r="183" spans="1:28" s="26" customFormat="1" ht="15.6" customHeight="1">
      <c r="A183" s="69">
        <v>25</v>
      </c>
      <c r="B183" s="63" t="s">
        <v>86</v>
      </c>
      <c r="C183" s="55" t="s">
        <v>98</v>
      </c>
      <c r="D183" s="47"/>
      <c r="E183" s="7"/>
      <c r="F183" s="8">
        <f t="shared" si="52"/>
        <v>0</v>
      </c>
      <c r="G183" s="8">
        <f t="shared" si="53"/>
        <v>0</v>
      </c>
      <c r="H183" s="9"/>
      <c r="I183" s="10"/>
      <c r="J183" s="8">
        <f t="shared" si="54"/>
        <v>0</v>
      </c>
      <c r="K183" s="8">
        <f t="shared" si="55"/>
        <v>0</v>
      </c>
      <c r="L183" s="11"/>
      <c r="M183" s="7"/>
      <c r="N183" s="8">
        <f t="shared" si="56"/>
        <v>0</v>
      </c>
      <c r="O183" s="8">
        <f t="shared" si="57"/>
        <v>0</v>
      </c>
      <c r="P183" s="9"/>
      <c r="Q183" s="10"/>
      <c r="R183" s="8">
        <f t="shared" si="58"/>
        <v>0</v>
      </c>
      <c r="S183" s="8">
        <f t="shared" si="59"/>
        <v>0</v>
      </c>
      <c r="T183" s="11"/>
      <c r="U183" s="7"/>
      <c r="V183" s="8">
        <f t="shared" si="60"/>
        <v>0</v>
      </c>
      <c r="W183" s="8">
        <f t="shared" si="63"/>
        <v>0</v>
      </c>
      <c r="X183" s="29"/>
      <c r="Y183" s="157">
        <f t="shared" si="64"/>
        <v>0</v>
      </c>
      <c r="Z183" s="158">
        <f t="shared" si="61"/>
        <v>0</v>
      </c>
      <c r="AA183" s="158">
        <f t="shared" si="62"/>
        <v>0</v>
      </c>
      <c r="AB183" s="159"/>
    </row>
    <row r="184" spans="1:28" s="26" customFormat="1" ht="15.6" customHeight="1">
      <c r="A184" s="69">
        <v>26</v>
      </c>
      <c r="B184" s="63" t="s">
        <v>87</v>
      </c>
      <c r="C184" s="55" t="s">
        <v>98</v>
      </c>
      <c r="D184" s="47"/>
      <c r="E184" s="7"/>
      <c r="F184" s="8">
        <f t="shared" si="52"/>
        <v>0</v>
      </c>
      <c r="G184" s="8">
        <f t="shared" si="53"/>
        <v>0</v>
      </c>
      <c r="H184" s="9"/>
      <c r="I184" s="10"/>
      <c r="J184" s="8">
        <f t="shared" si="54"/>
        <v>0</v>
      </c>
      <c r="K184" s="8">
        <f t="shared" si="55"/>
        <v>0</v>
      </c>
      <c r="L184" s="11"/>
      <c r="M184" s="7"/>
      <c r="N184" s="8">
        <f t="shared" si="56"/>
        <v>0</v>
      </c>
      <c r="O184" s="8">
        <f t="shared" si="57"/>
        <v>0</v>
      </c>
      <c r="P184" s="9"/>
      <c r="Q184" s="10"/>
      <c r="R184" s="8">
        <f t="shared" si="58"/>
        <v>0</v>
      </c>
      <c r="S184" s="8">
        <f t="shared" si="59"/>
        <v>0</v>
      </c>
      <c r="T184" s="11"/>
      <c r="U184" s="7"/>
      <c r="V184" s="8">
        <f t="shared" si="60"/>
        <v>0</v>
      </c>
      <c r="W184" s="8">
        <f t="shared" si="63"/>
        <v>0</v>
      </c>
      <c r="X184" s="29"/>
      <c r="Y184" s="157">
        <f t="shared" si="64"/>
        <v>0</v>
      </c>
      <c r="Z184" s="158">
        <f t="shared" si="61"/>
        <v>0</v>
      </c>
      <c r="AA184" s="158">
        <f t="shared" si="62"/>
        <v>0</v>
      </c>
      <c r="AB184" s="159"/>
    </row>
    <row r="185" spans="1:28" s="26" customFormat="1" ht="15.6" customHeight="1">
      <c r="A185" s="69">
        <v>27</v>
      </c>
      <c r="B185" s="63" t="s">
        <v>88</v>
      </c>
      <c r="C185" s="55" t="s">
        <v>98</v>
      </c>
      <c r="D185" s="47"/>
      <c r="E185" s="7"/>
      <c r="F185" s="8">
        <f t="shared" si="52"/>
        <v>0</v>
      </c>
      <c r="G185" s="8">
        <f t="shared" si="53"/>
        <v>0</v>
      </c>
      <c r="H185" s="9"/>
      <c r="I185" s="10"/>
      <c r="J185" s="8">
        <f t="shared" si="54"/>
        <v>0</v>
      </c>
      <c r="K185" s="8">
        <f t="shared" si="55"/>
        <v>0</v>
      </c>
      <c r="L185" s="11"/>
      <c r="M185" s="7"/>
      <c r="N185" s="8">
        <f t="shared" si="56"/>
        <v>0</v>
      </c>
      <c r="O185" s="8">
        <f t="shared" si="57"/>
        <v>0</v>
      </c>
      <c r="P185" s="9"/>
      <c r="Q185" s="10"/>
      <c r="R185" s="8">
        <f t="shared" si="58"/>
        <v>0</v>
      </c>
      <c r="S185" s="8">
        <f t="shared" si="59"/>
        <v>0</v>
      </c>
      <c r="T185" s="11"/>
      <c r="U185" s="7"/>
      <c r="V185" s="8">
        <f t="shared" si="60"/>
        <v>0</v>
      </c>
      <c r="W185" s="8">
        <f t="shared" si="63"/>
        <v>0</v>
      </c>
      <c r="X185" s="29"/>
      <c r="Y185" s="157">
        <f t="shared" si="64"/>
        <v>0</v>
      </c>
      <c r="Z185" s="158">
        <f t="shared" si="61"/>
        <v>0</v>
      </c>
      <c r="AA185" s="158">
        <f t="shared" si="62"/>
        <v>0</v>
      </c>
      <c r="AB185" s="159"/>
    </row>
    <row r="186" spans="1:28" s="26" customFormat="1" ht="15.6" customHeight="1">
      <c r="A186" s="69">
        <v>28</v>
      </c>
      <c r="B186" s="63" t="s">
        <v>89</v>
      </c>
      <c r="C186" s="55" t="s">
        <v>98</v>
      </c>
      <c r="D186" s="47"/>
      <c r="E186" s="7"/>
      <c r="F186" s="8">
        <f t="shared" si="52"/>
        <v>0</v>
      </c>
      <c r="G186" s="8">
        <f t="shared" si="53"/>
        <v>0</v>
      </c>
      <c r="H186" s="9"/>
      <c r="I186" s="10"/>
      <c r="J186" s="8">
        <f t="shared" si="54"/>
        <v>0</v>
      </c>
      <c r="K186" s="8">
        <f t="shared" si="55"/>
        <v>0</v>
      </c>
      <c r="L186" s="11"/>
      <c r="M186" s="7"/>
      <c r="N186" s="8">
        <f t="shared" si="56"/>
        <v>0</v>
      </c>
      <c r="O186" s="8">
        <f t="shared" si="57"/>
        <v>0</v>
      </c>
      <c r="P186" s="9"/>
      <c r="Q186" s="10"/>
      <c r="R186" s="8">
        <f t="shared" si="58"/>
        <v>0</v>
      </c>
      <c r="S186" s="8">
        <f t="shared" si="59"/>
        <v>0</v>
      </c>
      <c r="T186" s="11"/>
      <c r="U186" s="7"/>
      <c r="V186" s="8">
        <f t="shared" si="60"/>
        <v>0</v>
      </c>
      <c r="W186" s="8">
        <f t="shared" si="63"/>
        <v>0</v>
      </c>
      <c r="X186" s="29"/>
      <c r="Y186" s="157">
        <f t="shared" si="64"/>
        <v>0</v>
      </c>
      <c r="Z186" s="158">
        <f t="shared" si="61"/>
        <v>0</v>
      </c>
      <c r="AA186" s="158">
        <f t="shared" si="62"/>
        <v>0</v>
      </c>
      <c r="AB186" s="159"/>
    </row>
    <row r="187" spans="1:28" s="26" customFormat="1" ht="15.6" customHeight="1">
      <c r="A187" s="69">
        <v>29</v>
      </c>
      <c r="B187" s="63" t="s">
        <v>90</v>
      </c>
      <c r="C187" s="55" t="s">
        <v>98</v>
      </c>
      <c r="D187" s="47"/>
      <c r="E187" s="7"/>
      <c r="F187" s="8">
        <f t="shared" si="52"/>
        <v>0</v>
      </c>
      <c r="G187" s="8">
        <f t="shared" si="53"/>
        <v>0</v>
      </c>
      <c r="H187" s="9"/>
      <c r="I187" s="10"/>
      <c r="J187" s="8">
        <f t="shared" si="54"/>
        <v>0</v>
      </c>
      <c r="K187" s="8">
        <f t="shared" si="55"/>
        <v>0</v>
      </c>
      <c r="L187" s="11"/>
      <c r="M187" s="7"/>
      <c r="N187" s="8">
        <f t="shared" si="56"/>
        <v>0</v>
      </c>
      <c r="O187" s="8">
        <f t="shared" si="57"/>
        <v>0</v>
      </c>
      <c r="P187" s="9"/>
      <c r="Q187" s="10"/>
      <c r="R187" s="8">
        <f t="shared" si="58"/>
        <v>0</v>
      </c>
      <c r="S187" s="8">
        <f t="shared" si="59"/>
        <v>0</v>
      </c>
      <c r="T187" s="11"/>
      <c r="U187" s="7"/>
      <c r="V187" s="8">
        <f t="shared" si="60"/>
        <v>0</v>
      </c>
      <c r="W187" s="8">
        <f t="shared" si="63"/>
        <v>0</v>
      </c>
      <c r="X187" s="29"/>
      <c r="Y187" s="157">
        <f t="shared" si="64"/>
        <v>0</v>
      </c>
      <c r="Z187" s="158">
        <f t="shared" si="61"/>
        <v>0</v>
      </c>
      <c r="AA187" s="158">
        <f t="shared" si="62"/>
        <v>0</v>
      </c>
      <c r="AB187" s="159"/>
    </row>
    <row r="188" spans="1:28" s="26" customFormat="1" ht="15.6" customHeight="1">
      <c r="A188" s="69">
        <v>30</v>
      </c>
      <c r="B188" s="63" t="s">
        <v>91</v>
      </c>
      <c r="C188" s="55" t="s">
        <v>98</v>
      </c>
      <c r="D188" s="47"/>
      <c r="E188" s="7"/>
      <c r="F188" s="8">
        <f t="shared" si="52"/>
        <v>0</v>
      </c>
      <c r="G188" s="8">
        <f t="shared" si="53"/>
        <v>0</v>
      </c>
      <c r="H188" s="9"/>
      <c r="I188" s="10"/>
      <c r="J188" s="8">
        <f t="shared" si="54"/>
        <v>0</v>
      </c>
      <c r="K188" s="8">
        <f t="shared" si="55"/>
        <v>0</v>
      </c>
      <c r="L188" s="11"/>
      <c r="M188" s="7"/>
      <c r="N188" s="8">
        <f t="shared" si="56"/>
        <v>0</v>
      </c>
      <c r="O188" s="8">
        <f t="shared" si="57"/>
        <v>0</v>
      </c>
      <c r="P188" s="9"/>
      <c r="Q188" s="10"/>
      <c r="R188" s="8">
        <f t="shared" si="58"/>
        <v>0</v>
      </c>
      <c r="S188" s="8">
        <f t="shared" si="59"/>
        <v>0</v>
      </c>
      <c r="T188" s="11"/>
      <c r="U188" s="7"/>
      <c r="V188" s="8">
        <f t="shared" si="60"/>
        <v>0</v>
      </c>
      <c r="W188" s="8">
        <f t="shared" si="63"/>
        <v>0</v>
      </c>
      <c r="X188" s="29"/>
      <c r="Y188" s="157">
        <f t="shared" si="64"/>
        <v>0</v>
      </c>
      <c r="Z188" s="158">
        <f t="shared" si="61"/>
        <v>0</v>
      </c>
      <c r="AA188" s="158">
        <f t="shared" si="62"/>
        <v>0</v>
      </c>
      <c r="AB188" s="159"/>
    </row>
    <row r="189" spans="1:28" s="26" customFormat="1" ht="15.6" customHeight="1">
      <c r="A189" s="69">
        <v>31</v>
      </c>
      <c r="B189" s="63" t="s">
        <v>114</v>
      </c>
      <c r="C189" s="55" t="s">
        <v>2</v>
      </c>
      <c r="D189" s="47"/>
      <c r="E189" s="7"/>
      <c r="F189" s="8">
        <f t="shared" si="52"/>
        <v>0</v>
      </c>
      <c r="G189" s="8">
        <f t="shared" si="53"/>
        <v>0</v>
      </c>
      <c r="H189" s="9"/>
      <c r="I189" s="10"/>
      <c r="J189" s="8">
        <f t="shared" si="54"/>
        <v>0</v>
      </c>
      <c r="K189" s="8">
        <f t="shared" si="55"/>
        <v>0</v>
      </c>
      <c r="L189" s="11"/>
      <c r="M189" s="7"/>
      <c r="N189" s="8">
        <f t="shared" si="56"/>
        <v>0</v>
      </c>
      <c r="O189" s="8">
        <f t="shared" si="57"/>
        <v>0</v>
      </c>
      <c r="P189" s="9"/>
      <c r="Q189" s="10"/>
      <c r="R189" s="8">
        <f t="shared" si="58"/>
        <v>0</v>
      </c>
      <c r="S189" s="8">
        <f t="shared" si="59"/>
        <v>0</v>
      </c>
      <c r="T189" s="11"/>
      <c r="U189" s="7"/>
      <c r="V189" s="8">
        <f t="shared" si="60"/>
        <v>0</v>
      </c>
      <c r="W189" s="8">
        <f t="shared" si="63"/>
        <v>0</v>
      </c>
      <c r="X189" s="29"/>
      <c r="Y189" s="157">
        <f t="shared" si="64"/>
        <v>0</v>
      </c>
      <c r="Z189" s="158">
        <f t="shared" si="61"/>
        <v>0</v>
      </c>
      <c r="AA189" s="158">
        <f t="shared" si="62"/>
        <v>0</v>
      </c>
      <c r="AB189" s="159"/>
    </row>
    <row r="190" spans="1:28" s="26" customFormat="1" ht="15.6" customHeight="1">
      <c r="A190" s="69">
        <v>32</v>
      </c>
      <c r="B190" s="63" t="s">
        <v>92</v>
      </c>
      <c r="C190" s="55" t="s">
        <v>98</v>
      </c>
      <c r="D190" s="47"/>
      <c r="E190" s="7"/>
      <c r="F190" s="8">
        <f t="shared" si="52"/>
        <v>0</v>
      </c>
      <c r="G190" s="8">
        <f t="shared" si="53"/>
        <v>0</v>
      </c>
      <c r="H190" s="9"/>
      <c r="I190" s="10"/>
      <c r="J190" s="8">
        <f t="shared" si="54"/>
        <v>0</v>
      </c>
      <c r="K190" s="8">
        <f t="shared" si="55"/>
        <v>0</v>
      </c>
      <c r="L190" s="11"/>
      <c r="M190" s="7"/>
      <c r="N190" s="8">
        <f t="shared" si="56"/>
        <v>0</v>
      </c>
      <c r="O190" s="8">
        <f t="shared" si="57"/>
        <v>0</v>
      </c>
      <c r="P190" s="9"/>
      <c r="Q190" s="10"/>
      <c r="R190" s="8">
        <f t="shared" si="58"/>
        <v>0</v>
      </c>
      <c r="S190" s="8">
        <f t="shared" si="59"/>
        <v>0</v>
      </c>
      <c r="T190" s="11"/>
      <c r="U190" s="7"/>
      <c r="V190" s="8">
        <f t="shared" si="60"/>
        <v>0</v>
      </c>
      <c r="W190" s="8">
        <f t="shared" si="63"/>
        <v>0</v>
      </c>
      <c r="X190" s="29"/>
      <c r="Y190" s="157">
        <f t="shared" si="64"/>
        <v>0</v>
      </c>
      <c r="Z190" s="158">
        <f t="shared" si="61"/>
        <v>0</v>
      </c>
      <c r="AA190" s="158">
        <f t="shared" si="62"/>
        <v>0</v>
      </c>
      <c r="AB190" s="159"/>
    </row>
    <row r="191" spans="1:28" s="26" customFormat="1" ht="15.6" customHeight="1">
      <c r="A191" s="69">
        <v>33</v>
      </c>
      <c r="B191" s="63" t="s">
        <v>313</v>
      </c>
      <c r="C191" s="55" t="s">
        <v>98</v>
      </c>
      <c r="D191" s="47"/>
      <c r="E191" s="7"/>
      <c r="F191" s="8">
        <f t="shared" ref="F191" si="65">E191</f>
        <v>0</v>
      </c>
      <c r="G191" s="8">
        <f t="shared" ref="G191" si="66">(F191-H191)+D191</f>
        <v>0</v>
      </c>
      <c r="H191" s="9"/>
      <c r="I191" s="10"/>
      <c r="J191" s="8">
        <f t="shared" ref="J191" si="67">I191</f>
        <v>0</v>
      </c>
      <c r="K191" s="8">
        <f t="shared" ref="K191" si="68">(J191-L191)+H191</f>
        <v>0</v>
      </c>
      <c r="L191" s="11"/>
      <c r="M191" s="7"/>
      <c r="N191" s="8">
        <f t="shared" ref="N191" si="69">M191</f>
        <v>0</v>
      </c>
      <c r="O191" s="8">
        <f t="shared" ref="O191" si="70">(N191-P191)+L191</f>
        <v>0</v>
      </c>
      <c r="P191" s="9"/>
      <c r="Q191" s="10"/>
      <c r="R191" s="8">
        <f t="shared" ref="R191" si="71">Q191</f>
        <v>0</v>
      </c>
      <c r="S191" s="8">
        <f t="shared" ref="S191" si="72">(R191-T191)+P191</f>
        <v>0</v>
      </c>
      <c r="T191" s="11"/>
      <c r="U191" s="7"/>
      <c r="V191" s="8">
        <f t="shared" ref="V191" si="73">U191</f>
        <v>0</v>
      </c>
      <c r="W191" s="8">
        <f t="shared" ref="W191" si="74">(V191-X191)+T191</f>
        <v>0</v>
      </c>
      <c r="X191" s="29"/>
      <c r="Y191" s="157">
        <f t="shared" ref="Y191" si="75">SUM(E191,I191,M191,Q191,U191)</f>
        <v>0</v>
      </c>
      <c r="Z191" s="158">
        <f t="shared" ref="Z191" si="76">SUM(F191,J191,N191,R191,V191)</f>
        <v>0</v>
      </c>
      <c r="AA191" s="158">
        <f t="shared" ref="AA191" si="77">SUM(G191,K191,O191,S191,W191)</f>
        <v>0</v>
      </c>
      <c r="AB191" s="159"/>
    </row>
    <row r="192" spans="1:28" s="26" customFormat="1" ht="15.6" customHeight="1">
      <c r="A192" s="69">
        <v>34</v>
      </c>
      <c r="B192" s="63" t="s">
        <v>93</v>
      </c>
      <c r="C192" s="55" t="s">
        <v>98</v>
      </c>
      <c r="D192" s="47"/>
      <c r="E192" s="7"/>
      <c r="F192" s="8">
        <f t="shared" si="52"/>
        <v>0</v>
      </c>
      <c r="G192" s="8">
        <f t="shared" si="53"/>
        <v>0</v>
      </c>
      <c r="H192" s="9"/>
      <c r="I192" s="10"/>
      <c r="J192" s="8">
        <f t="shared" si="54"/>
        <v>0</v>
      </c>
      <c r="K192" s="8">
        <f t="shared" si="55"/>
        <v>0</v>
      </c>
      <c r="L192" s="11"/>
      <c r="M192" s="7"/>
      <c r="N192" s="8">
        <f t="shared" si="56"/>
        <v>0</v>
      </c>
      <c r="O192" s="8">
        <f t="shared" si="57"/>
        <v>0</v>
      </c>
      <c r="P192" s="9"/>
      <c r="Q192" s="10"/>
      <c r="R192" s="8">
        <f t="shared" si="58"/>
        <v>0</v>
      </c>
      <c r="S192" s="8">
        <f t="shared" si="59"/>
        <v>0</v>
      </c>
      <c r="T192" s="11"/>
      <c r="U192" s="7"/>
      <c r="V192" s="8">
        <f t="shared" si="60"/>
        <v>0</v>
      </c>
      <c r="W192" s="8">
        <f t="shared" si="63"/>
        <v>0</v>
      </c>
      <c r="X192" s="29"/>
      <c r="Y192" s="157">
        <f t="shared" si="64"/>
        <v>0</v>
      </c>
      <c r="Z192" s="158">
        <f t="shared" si="61"/>
        <v>0</v>
      </c>
      <c r="AA192" s="158">
        <f t="shared" si="62"/>
        <v>0</v>
      </c>
      <c r="AB192" s="159"/>
    </row>
    <row r="193" spans="1:28" s="26" customFormat="1" ht="15.6" customHeight="1">
      <c r="A193" s="69">
        <v>35</v>
      </c>
      <c r="B193" s="63" t="s">
        <v>94</v>
      </c>
      <c r="C193" s="55" t="s">
        <v>98</v>
      </c>
      <c r="D193" s="47"/>
      <c r="E193" s="7"/>
      <c r="F193" s="8">
        <f t="shared" si="52"/>
        <v>0</v>
      </c>
      <c r="G193" s="8">
        <f t="shared" si="53"/>
        <v>0</v>
      </c>
      <c r="H193" s="9"/>
      <c r="I193" s="10"/>
      <c r="J193" s="8">
        <f t="shared" si="54"/>
        <v>0</v>
      </c>
      <c r="K193" s="8">
        <f t="shared" si="55"/>
        <v>0</v>
      </c>
      <c r="L193" s="11"/>
      <c r="M193" s="7"/>
      <c r="N193" s="8">
        <f t="shared" si="56"/>
        <v>0</v>
      </c>
      <c r="O193" s="8">
        <f t="shared" si="57"/>
        <v>0</v>
      </c>
      <c r="P193" s="9"/>
      <c r="Q193" s="10"/>
      <c r="R193" s="8">
        <f t="shared" si="58"/>
        <v>0</v>
      </c>
      <c r="S193" s="8">
        <f t="shared" si="59"/>
        <v>0</v>
      </c>
      <c r="T193" s="11"/>
      <c r="U193" s="7"/>
      <c r="V193" s="8">
        <f t="shared" si="60"/>
        <v>0</v>
      </c>
      <c r="W193" s="8">
        <f t="shared" si="63"/>
        <v>0</v>
      </c>
      <c r="X193" s="29"/>
      <c r="Y193" s="157">
        <f t="shared" si="64"/>
        <v>0</v>
      </c>
      <c r="Z193" s="158">
        <f t="shared" si="61"/>
        <v>0</v>
      </c>
      <c r="AA193" s="158">
        <f t="shared" si="62"/>
        <v>0</v>
      </c>
      <c r="AB193" s="159"/>
    </row>
    <row r="194" spans="1:28" s="26" customFormat="1" ht="15.6" customHeight="1">
      <c r="A194" s="69">
        <v>36</v>
      </c>
      <c r="B194" s="63" t="s">
        <v>201</v>
      </c>
      <c r="C194" s="55" t="s">
        <v>98</v>
      </c>
      <c r="D194" s="47"/>
      <c r="E194" s="7"/>
      <c r="F194" s="8">
        <f t="shared" si="52"/>
        <v>0</v>
      </c>
      <c r="G194" s="8">
        <f t="shared" si="53"/>
        <v>0</v>
      </c>
      <c r="H194" s="9"/>
      <c r="I194" s="10"/>
      <c r="J194" s="8">
        <f t="shared" si="54"/>
        <v>0</v>
      </c>
      <c r="K194" s="8">
        <f t="shared" si="55"/>
        <v>0</v>
      </c>
      <c r="L194" s="11"/>
      <c r="M194" s="7"/>
      <c r="N194" s="8">
        <f t="shared" si="56"/>
        <v>0</v>
      </c>
      <c r="O194" s="8">
        <f t="shared" si="57"/>
        <v>0</v>
      </c>
      <c r="P194" s="9"/>
      <c r="Q194" s="10"/>
      <c r="R194" s="8">
        <f t="shared" si="58"/>
        <v>0</v>
      </c>
      <c r="S194" s="8">
        <f t="shared" si="59"/>
        <v>0</v>
      </c>
      <c r="T194" s="11"/>
      <c r="U194" s="7"/>
      <c r="V194" s="8">
        <f t="shared" si="60"/>
        <v>0</v>
      </c>
      <c r="W194" s="8">
        <f t="shared" si="63"/>
        <v>0</v>
      </c>
      <c r="X194" s="29"/>
      <c r="Y194" s="157">
        <f t="shared" si="64"/>
        <v>0</v>
      </c>
      <c r="Z194" s="158">
        <f t="shared" si="61"/>
        <v>0</v>
      </c>
      <c r="AA194" s="158">
        <f t="shared" si="62"/>
        <v>0</v>
      </c>
      <c r="AB194" s="159"/>
    </row>
    <row r="195" spans="1:28" s="26" customFormat="1" ht="15.6" customHeight="1">
      <c r="A195" s="69">
        <v>37</v>
      </c>
      <c r="B195" s="63" t="s">
        <v>95</v>
      </c>
      <c r="C195" s="55" t="s">
        <v>98</v>
      </c>
      <c r="D195" s="47"/>
      <c r="E195" s="7"/>
      <c r="F195" s="8">
        <f t="shared" si="52"/>
        <v>0</v>
      </c>
      <c r="G195" s="8">
        <f t="shared" si="53"/>
        <v>0</v>
      </c>
      <c r="H195" s="9"/>
      <c r="I195" s="10"/>
      <c r="J195" s="8">
        <f t="shared" si="54"/>
        <v>0</v>
      </c>
      <c r="K195" s="8">
        <f t="shared" si="55"/>
        <v>0</v>
      </c>
      <c r="L195" s="11"/>
      <c r="M195" s="7"/>
      <c r="N195" s="8">
        <f t="shared" si="56"/>
        <v>0</v>
      </c>
      <c r="O195" s="8">
        <f t="shared" si="57"/>
        <v>0</v>
      </c>
      <c r="P195" s="9"/>
      <c r="Q195" s="10"/>
      <c r="R195" s="8">
        <f t="shared" si="58"/>
        <v>0</v>
      </c>
      <c r="S195" s="8">
        <f t="shared" si="59"/>
        <v>0</v>
      </c>
      <c r="T195" s="11"/>
      <c r="U195" s="7"/>
      <c r="V195" s="8">
        <f t="shared" si="60"/>
        <v>0</v>
      </c>
      <c r="W195" s="8">
        <f t="shared" si="63"/>
        <v>0</v>
      </c>
      <c r="X195" s="29"/>
      <c r="Y195" s="157">
        <f t="shared" si="64"/>
        <v>0</v>
      </c>
      <c r="Z195" s="158">
        <f t="shared" si="61"/>
        <v>0</v>
      </c>
      <c r="AA195" s="158">
        <f t="shared" si="62"/>
        <v>0</v>
      </c>
      <c r="AB195" s="159"/>
    </row>
    <row r="196" spans="1:28" s="26" customFormat="1" ht="15.6" customHeight="1">
      <c r="A196" s="69">
        <v>38</v>
      </c>
      <c r="B196" s="63" t="s">
        <v>96</v>
      </c>
      <c r="C196" s="55" t="s">
        <v>98</v>
      </c>
      <c r="D196" s="47"/>
      <c r="E196" s="7"/>
      <c r="F196" s="8">
        <f t="shared" si="52"/>
        <v>0</v>
      </c>
      <c r="G196" s="8">
        <f t="shared" si="53"/>
        <v>0</v>
      </c>
      <c r="H196" s="9"/>
      <c r="I196" s="10"/>
      <c r="J196" s="8">
        <f t="shared" si="54"/>
        <v>0</v>
      </c>
      <c r="K196" s="8">
        <f t="shared" si="55"/>
        <v>0</v>
      </c>
      <c r="L196" s="11"/>
      <c r="M196" s="7"/>
      <c r="N196" s="8">
        <f t="shared" si="56"/>
        <v>0</v>
      </c>
      <c r="O196" s="8">
        <f t="shared" si="57"/>
        <v>0</v>
      </c>
      <c r="P196" s="9"/>
      <c r="Q196" s="10"/>
      <c r="R196" s="8">
        <f t="shared" si="58"/>
        <v>0</v>
      </c>
      <c r="S196" s="8">
        <f t="shared" si="59"/>
        <v>0</v>
      </c>
      <c r="T196" s="11"/>
      <c r="U196" s="7"/>
      <c r="V196" s="8">
        <f t="shared" si="60"/>
        <v>0</v>
      </c>
      <c r="W196" s="8">
        <f t="shared" si="63"/>
        <v>0</v>
      </c>
      <c r="X196" s="29"/>
      <c r="Y196" s="157">
        <f t="shared" si="64"/>
        <v>0</v>
      </c>
      <c r="Z196" s="158">
        <f t="shared" si="61"/>
        <v>0</v>
      </c>
      <c r="AA196" s="158">
        <f t="shared" si="62"/>
        <v>0</v>
      </c>
      <c r="AB196" s="159"/>
    </row>
    <row r="197" spans="1:28" s="26" customFormat="1" ht="15.6" customHeight="1" thickBot="1">
      <c r="A197" s="70">
        <v>39</v>
      </c>
      <c r="B197" s="68" t="s">
        <v>97</v>
      </c>
      <c r="C197" s="58" t="s">
        <v>98</v>
      </c>
      <c r="D197" s="50"/>
      <c r="E197" s="27"/>
      <c r="F197" s="12">
        <f t="shared" si="52"/>
        <v>0</v>
      </c>
      <c r="G197" s="12">
        <f t="shared" si="53"/>
        <v>0</v>
      </c>
      <c r="H197" s="13"/>
      <c r="I197" s="24"/>
      <c r="J197" s="12">
        <f t="shared" si="54"/>
        <v>0</v>
      </c>
      <c r="K197" s="12">
        <f t="shared" si="55"/>
        <v>0</v>
      </c>
      <c r="L197" s="14"/>
      <c r="M197" s="27"/>
      <c r="N197" s="12">
        <f t="shared" si="56"/>
        <v>0</v>
      </c>
      <c r="O197" s="12">
        <f t="shared" si="57"/>
        <v>0</v>
      </c>
      <c r="P197" s="13"/>
      <c r="Q197" s="24"/>
      <c r="R197" s="12">
        <f t="shared" si="58"/>
        <v>0</v>
      </c>
      <c r="S197" s="12">
        <f t="shared" si="59"/>
        <v>0</v>
      </c>
      <c r="T197" s="14"/>
      <c r="U197" s="27"/>
      <c r="V197" s="12">
        <f t="shared" si="60"/>
        <v>0</v>
      </c>
      <c r="W197" s="12">
        <f t="shared" si="63"/>
        <v>0</v>
      </c>
      <c r="X197" s="43"/>
      <c r="Y197" s="169">
        <f t="shared" si="64"/>
        <v>0</v>
      </c>
      <c r="Z197" s="170">
        <f t="shared" si="61"/>
        <v>0</v>
      </c>
      <c r="AA197" s="170">
        <f t="shared" si="62"/>
        <v>0</v>
      </c>
      <c r="AB197" s="171"/>
    </row>
    <row r="199" spans="1:28">
      <c r="F199" s="6" t="s">
        <v>105</v>
      </c>
      <c r="G199" s="6"/>
      <c r="H199" s="6"/>
      <c r="I199" s="6"/>
      <c r="J199" s="6"/>
      <c r="K199" s="6"/>
    </row>
    <row r="200" spans="1:28">
      <c r="F200" s="6" t="s">
        <v>107</v>
      </c>
      <c r="G200" s="6"/>
      <c r="H200" s="6"/>
      <c r="I200" s="6" t="s">
        <v>109</v>
      </c>
      <c r="K200" s="6"/>
    </row>
    <row r="201" spans="1:28">
      <c r="F201" s="6" t="s">
        <v>108</v>
      </c>
      <c r="G201" s="6"/>
      <c r="H201" s="6"/>
      <c r="I201" s="6" t="s">
        <v>106</v>
      </c>
      <c r="K201" s="6"/>
    </row>
    <row r="202" spans="1:28" customFormat="1">
      <c r="A202" s="60"/>
      <c r="D202" s="45"/>
      <c r="Y202" s="153"/>
      <c r="Z202" s="153"/>
      <c r="AA202" s="153"/>
      <c r="AB202" s="153"/>
    </row>
    <row r="203" spans="1:28" customFormat="1">
      <c r="A203" s="60"/>
      <c r="D203" s="45"/>
      <c r="Y203" s="153"/>
      <c r="Z203" s="153"/>
      <c r="AA203" s="153"/>
      <c r="AB203" s="153"/>
    </row>
    <row r="204" spans="1:28" customFormat="1">
      <c r="A204" s="60"/>
      <c r="D204" s="45"/>
      <c r="Y204" s="153"/>
      <c r="Z204" s="153"/>
      <c r="AA204" s="153"/>
      <c r="AB204" s="153"/>
    </row>
    <row r="205" spans="1:28" customFormat="1">
      <c r="A205" s="60"/>
      <c r="D205" s="45"/>
      <c r="Y205" s="153"/>
      <c r="Z205" s="153"/>
      <c r="AA205" s="153"/>
      <c r="AB205" s="153"/>
    </row>
    <row r="206" spans="1:28" customFormat="1">
      <c r="A206" s="60"/>
      <c r="D206" s="45"/>
      <c r="Y206" s="153"/>
      <c r="Z206" s="153"/>
      <c r="AA206" s="153"/>
      <c r="AB206" s="153"/>
    </row>
    <row r="207" spans="1:28" customFormat="1">
      <c r="A207" s="60"/>
      <c r="D207" s="45"/>
      <c r="Y207" s="153"/>
      <c r="Z207" s="153"/>
      <c r="AA207" s="153"/>
      <c r="AB207" s="153"/>
    </row>
    <row r="208" spans="1:28" customFormat="1">
      <c r="A208" s="60"/>
      <c r="D208" s="45"/>
      <c r="Y208" s="153"/>
      <c r="Z208" s="153"/>
      <c r="AA208" s="153"/>
      <c r="AB208" s="153"/>
    </row>
    <row r="209" spans="1:28" customFormat="1">
      <c r="A209" s="60"/>
      <c r="D209" s="45"/>
      <c r="Y209" s="153"/>
      <c r="Z209" s="153"/>
      <c r="AA209" s="153"/>
      <c r="AB209" s="153"/>
    </row>
    <row r="210" spans="1:28" customFormat="1">
      <c r="A210" s="60"/>
      <c r="D210" s="45"/>
      <c r="Y210" s="153"/>
      <c r="Z210" s="153"/>
      <c r="AA210" s="153"/>
      <c r="AB210" s="153"/>
    </row>
    <row r="211" spans="1:28" customFormat="1">
      <c r="A211" s="60"/>
      <c r="D211" s="45"/>
      <c r="Y211" s="153"/>
      <c r="Z211" s="153"/>
      <c r="AA211" s="153"/>
      <c r="AB211" s="153"/>
    </row>
    <row r="212" spans="1:28" customFormat="1">
      <c r="A212" s="60"/>
      <c r="D212" s="45"/>
      <c r="Y212" s="153"/>
      <c r="Z212" s="153"/>
      <c r="AA212" s="153"/>
      <c r="AB212" s="153"/>
    </row>
    <row r="213" spans="1:28" customFormat="1">
      <c r="A213" s="60"/>
      <c r="D213" s="45"/>
      <c r="Y213" s="153"/>
      <c r="Z213" s="153"/>
      <c r="AA213" s="153"/>
      <c r="AB213" s="153"/>
    </row>
    <row r="214" spans="1:28" customFormat="1">
      <c r="A214" s="60"/>
      <c r="D214" s="45"/>
      <c r="Y214" s="153"/>
      <c r="Z214" s="153"/>
      <c r="AA214" s="153"/>
      <c r="AB214" s="153"/>
    </row>
    <row r="215" spans="1:28" customFormat="1">
      <c r="A215" s="60"/>
      <c r="D215" s="45"/>
      <c r="Y215" s="153"/>
      <c r="Z215" s="153"/>
      <c r="AA215" s="153"/>
      <c r="AB215" s="153"/>
    </row>
    <row r="216" spans="1:28" customFormat="1">
      <c r="A216" s="60"/>
      <c r="D216" s="45"/>
      <c r="Y216" s="153"/>
      <c r="Z216" s="153"/>
      <c r="AA216" s="153"/>
      <c r="AB216" s="153"/>
    </row>
    <row r="217" spans="1:28" customFormat="1">
      <c r="A217" s="60"/>
      <c r="D217" s="45"/>
      <c r="Y217" s="153"/>
      <c r="Z217" s="153"/>
      <c r="AA217" s="153"/>
      <c r="AB217" s="153"/>
    </row>
    <row r="218" spans="1:28" customFormat="1">
      <c r="A218" s="60"/>
      <c r="D218" s="45"/>
      <c r="Y218" s="153"/>
      <c r="Z218" s="153"/>
      <c r="AA218" s="153"/>
      <c r="AB218" s="153"/>
    </row>
    <row r="219" spans="1:28" customFormat="1">
      <c r="A219" s="60"/>
      <c r="D219" s="45"/>
      <c r="Y219" s="153"/>
      <c r="Z219" s="153"/>
      <c r="AA219" s="153"/>
      <c r="AB219" s="153"/>
    </row>
    <row r="220" spans="1:28" customFormat="1">
      <c r="A220" s="60"/>
      <c r="D220" s="45"/>
      <c r="Y220" s="153"/>
      <c r="Z220" s="153"/>
      <c r="AA220" s="153"/>
      <c r="AB220" s="153"/>
    </row>
    <row r="221" spans="1:28" customFormat="1">
      <c r="A221" s="60"/>
      <c r="D221" s="45"/>
      <c r="Y221" s="153"/>
      <c r="Z221" s="153"/>
      <c r="AA221" s="153"/>
      <c r="AB221" s="153"/>
    </row>
    <row r="222" spans="1:28" customFormat="1">
      <c r="A222" s="60"/>
      <c r="D222" s="45"/>
      <c r="Y222" s="153"/>
      <c r="Z222" s="153"/>
      <c r="AA222" s="153"/>
      <c r="AB222" s="153"/>
    </row>
    <row r="223" spans="1:28" customFormat="1">
      <c r="A223" s="60"/>
      <c r="D223" s="45"/>
      <c r="Y223" s="153"/>
      <c r="Z223" s="153"/>
      <c r="AA223" s="153"/>
      <c r="AB223" s="153"/>
    </row>
    <row r="224" spans="1:28" customFormat="1">
      <c r="A224" s="60"/>
      <c r="D224" s="45"/>
      <c r="Y224" s="153"/>
      <c r="Z224" s="153"/>
      <c r="AA224" s="153"/>
      <c r="AB224" s="153"/>
    </row>
    <row r="225" spans="1:28" customFormat="1">
      <c r="A225" s="60"/>
      <c r="D225" s="45"/>
      <c r="Y225" s="153"/>
      <c r="Z225" s="153"/>
      <c r="AA225" s="153"/>
      <c r="AB225" s="153"/>
    </row>
    <row r="226" spans="1:28" customFormat="1">
      <c r="A226" s="60"/>
      <c r="D226" s="45"/>
      <c r="Y226" s="153"/>
      <c r="Z226" s="153"/>
      <c r="AA226" s="153"/>
      <c r="AB226" s="153"/>
    </row>
    <row r="227" spans="1:28" customFormat="1">
      <c r="A227" s="60"/>
      <c r="D227" s="45"/>
      <c r="Y227" s="153"/>
      <c r="Z227" s="153"/>
      <c r="AA227" s="153"/>
      <c r="AB227" s="153"/>
    </row>
    <row r="228" spans="1:28" customFormat="1">
      <c r="A228" s="60"/>
      <c r="D228" s="45"/>
      <c r="Y228" s="153"/>
      <c r="Z228" s="153"/>
      <c r="AA228" s="153"/>
      <c r="AB228" s="153"/>
    </row>
    <row r="229" spans="1:28" customFormat="1">
      <c r="A229" s="60"/>
      <c r="D229" s="45"/>
      <c r="Y229" s="153"/>
      <c r="Z229" s="153"/>
      <c r="AA229" s="153"/>
      <c r="AB229" s="153"/>
    </row>
    <row r="230" spans="1:28" customFormat="1">
      <c r="A230" s="60"/>
      <c r="D230" s="45"/>
      <c r="Y230" s="153"/>
      <c r="Z230" s="153"/>
      <c r="AA230" s="153"/>
      <c r="AB230" s="153"/>
    </row>
    <row r="231" spans="1:28" customFormat="1">
      <c r="A231" s="60"/>
      <c r="D231" s="45"/>
      <c r="Y231" s="153"/>
      <c r="Z231" s="153"/>
      <c r="AA231" s="153"/>
      <c r="AB231" s="153"/>
    </row>
    <row r="232" spans="1:28" customFormat="1">
      <c r="A232" s="60"/>
      <c r="D232" s="45"/>
      <c r="Y232" s="153"/>
      <c r="Z232" s="153"/>
      <c r="AA232" s="153"/>
      <c r="AB232" s="153"/>
    </row>
    <row r="233" spans="1:28" customFormat="1">
      <c r="A233" s="60"/>
      <c r="D233" s="45"/>
      <c r="Y233" s="153"/>
      <c r="Z233" s="153"/>
      <c r="AA233" s="153"/>
      <c r="AB233" s="153"/>
    </row>
    <row r="234" spans="1:28" customFormat="1">
      <c r="A234" s="60"/>
      <c r="D234" s="45"/>
      <c r="Y234" s="153"/>
      <c r="Z234" s="153"/>
      <c r="AA234" s="153"/>
      <c r="AB234" s="153"/>
    </row>
    <row r="235" spans="1:28" customFormat="1">
      <c r="A235" s="60"/>
      <c r="D235" s="45"/>
      <c r="Y235" s="153"/>
      <c r="Z235" s="153"/>
      <c r="AA235" s="153"/>
      <c r="AB235" s="153"/>
    </row>
    <row r="236" spans="1:28" customFormat="1">
      <c r="A236" s="60"/>
      <c r="D236" s="45"/>
      <c r="Y236" s="153"/>
      <c r="Z236" s="153"/>
      <c r="AA236" s="153"/>
      <c r="AB236" s="153"/>
    </row>
    <row r="237" spans="1:28" customFormat="1">
      <c r="A237" s="60"/>
      <c r="D237" s="45"/>
      <c r="Y237" s="153"/>
      <c r="Z237" s="153"/>
      <c r="AA237" s="153"/>
      <c r="AB237" s="153"/>
    </row>
    <row r="238" spans="1:28" customFormat="1">
      <c r="A238" s="60"/>
      <c r="D238" s="45"/>
      <c r="Y238" s="153"/>
      <c r="Z238" s="153"/>
      <c r="AA238" s="153"/>
      <c r="AB238" s="153"/>
    </row>
    <row r="239" spans="1:28" customFormat="1">
      <c r="A239" s="60"/>
      <c r="D239" s="45"/>
      <c r="Y239" s="153"/>
      <c r="Z239" s="153"/>
      <c r="AA239" s="153"/>
      <c r="AB239" s="153"/>
    </row>
    <row r="240" spans="1:28" customFormat="1">
      <c r="A240" s="60"/>
      <c r="D240" s="45"/>
      <c r="Y240" s="153"/>
      <c r="Z240" s="153"/>
      <c r="AA240" s="153"/>
      <c r="AB240" s="153"/>
    </row>
    <row r="241" spans="1:28" customFormat="1">
      <c r="A241" s="60"/>
      <c r="D241" s="45"/>
      <c r="Y241" s="153"/>
      <c r="Z241" s="153"/>
      <c r="AA241" s="153"/>
      <c r="AB241" s="153"/>
    </row>
    <row r="242" spans="1:28" customFormat="1">
      <c r="A242" s="60"/>
      <c r="D242" s="45"/>
      <c r="Y242" s="153"/>
      <c r="Z242" s="153"/>
      <c r="AA242" s="153"/>
      <c r="AB242" s="153"/>
    </row>
    <row r="243" spans="1:28" customFormat="1">
      <c r="A243" s="60"/>
      <c r="D243" s="45"/>
      <c r="Y243" s="153"/>
      <c r="Z243" s="153"/>
      <c r="AA243" s="153"/>
      <c r="AB243" s="153"/>
    </row>
    <row r="244" spans="1:28" customFormat="1">
      <c r="A244" s="60"/>
      <c r="D244" s="45"/>
      <c r="Y244" s="153"/>
      <c r="Z244" s="153"/>
      <c r="AA244" s="153"/>
      <c r="AB244" s="153"/>
    </row>
    <row r="245" spans="1:28" customFormat="1">
      <c r="A245" s="60"/>
      <c r="D245" s="45"/>
      <c r="Y245" s="153"/>
      <c r="Z245" s="153"/>
      <c r="AA245" s="153"/>
      <c r="AB245" s="153"/>
    </row>
    <row r="246" spans="1:28" customFormat="1">
      <c r="A246" s="60"/>
      <c r="D246" s="45"/>
      <c r="Y246" s="153"/>
      <c r="Z246" s="153"/>
      <c r="AA246" s="153"/>
      <c r="AB246" s="153"/>
    </row>
    <row r="247" spans="1:28" customFormat="1">
      <c r="A247" s="60"/>
      <c r="D247" s="45"/>
      <c r="Y247" s="153"/>
      <c r="Z247" s="153"/>
      <c r="AA247" s="153"/>
      <c r="AB247" s="153"/>
    </row>
    <row r="248" spans="1:28" customFormat="1">
      <c r="A248" s="60"/>
      <c r="D248" s="45"/>
      <c r="Y248" s="153"/>
      <c r="Z248" s="153"/>
      <c r="AA248" s="153"/>
      <c r="AB248" s="153"/>
    </row>
    <row r="249" spans="1:28" customFormat="1">
      <c r="A249" s="60"/>
      <c r="D249" s="45"/>
      <c r="Y249" s="153"/>
      <c r="Z249" s="153"/>
      <c r="AA249" s="153"/>
      <c r="AB249" s="153"/>
    </row>
    <row r="250" spans="1:28" customFormat="1">
      <c r="A250" s="60"/>
      <c r="D250" s="45"/>
      <c r="Y250" s="153"/>
      <c r="Z250" s="153"/>
      <c r="AA250" s="153"/>
      <c r="AB250" s="153"/>
    </row>
    <row r="251" spans="1:28" customFormat="1">
      <c r="A251" s="60"/>
      <c r="D251" s="45"/>
      <c r="Y251" s="153"/>
      <c r="Z251" s="153"/>
      <c r="AA251" s="153"/>
      <c r="AB251" s="153"/>
    </row>
    <row r="252" spans="1:28" customFormat="1">
      <c r="A252" s="60"/>
      <c r="D252" s="45"/>
      <c r="Y252" s="153"/>
      <c r="Z252" s="153"/>
      <c r="AA252" s="153"/>
      <c r="AB252" s="153"/>
    </row>
    <row r="253" spans="1:28" customFormat="1">
      <c r="A253" s="60"/>
      <c r="D253" s="45"/>
      <c r="Y253" s="153"/>
      <c r="Z253" s="153"/>
      <c r="AA253" s="153"/>
      <c r="AB253" s="153"/>
    </row>
    <row r="254" spans="1:28" customFormat="1">
      <c r="A254" s="60"/>
      <c r="D254" s="45"/>
      <c r="Y254" s="153"/>
      <c r="Z254" s="153"/>
      <c r="AA254" s="153"/>
      <c r="AB254" s="153"/>
    </row>
    <row r="255" spans="1:28" customFormat="1">
      <c r="A255" s="60"/>
      <c r="D255" s="45"/>
      <c r="Y255" s="153"/>
      <c r="Z255" s="153"/>
      <c r="AA255" s="153"/>
      <c r="AB255" s="153"/>
    </row>
    <row r="256" spans="1:28" customFormat="1">
      <c r="A256" s="60"/>
      <c r="D256" s="45"/>
      <c r="Y256" s="153"/>
      <c r="Z256" s="153"/>
      <c r="AA256" s="153"/>
      <c r="AB256" s="153"/>
    </row>
    <row r="257" spans="1:28" customFormat="1">
      <c r="A257" s="60"/>
      <c r="D257" s="45"/>
      <c r="Y257" s="153"/>
      <c r="Z257" s="153"/>
      <c r="AA257" s="153"/>
      <c r="AB257" s="153"/>
    </row>
    <row r="258" spans="1:28" customFormat="1">
      <c r="A258" s="60"/>
      <c r="D258" s="45"/>
      <c r="Y258" s="153"/>
      <c r="Z258" s="153"/>
      <c r="AA258" s="153"/>
      <c r="AB258" s="153"/>
    </row>
    <row r="259" spans="1:28" customFormat="1">
      <c r="A259" s="60"/>
      <c r="D259" s="45"/>
      <c r="Y259" s="153"/>
      <c r="Z259" s="153"/>
      <c r="AA259" s="153"/>
      <c r="AB259" s="153"/>
    </row>
    <row r="260" spans="1:28" customFormat="1">
      <c r="A260" s="60"/>
      <c r="D260" s="45"/>
      <c r="Y260" s="153"/>
      <c r="Z260" s="153"/>
      <c r="AA260" s="153"/>
      <c r="AB260" s="153"/>
    </row>
    <row r="261" spans="1:28" customFormat="1">
      <c r="A261" s="60"/>
      <c r="D261" s="45"/>
      <c r="Y261" s="153"/>
      <c r="Z261" s="153"/>
      <c r="AA261" s="153"/>
      <c r="AB261" s="153"/>
    </row>
    <row r="262" spans="1:28" customFormat="1">
      <c r="A262" s="60"/>
      <c r="D262" s="45"/>
      <c r="Y262" s="153"/>
      <c r="Z262" s="153"/>
      <c r="AA262" s="153"/>
      <c r="AB262" s="153"/>
    </row>
    <row r="263" spans="1:28" customFormat="1">
      <c r="A263" s="60"/>
      <c r="D263" s="45"/>
      <c r="Y263" s="153"/>
      <c r="Z263" s="153"/>
      <c r="AA263" s="153"/>
      <c r="AB263" s="153"/>
    </row>
    <row r="264" spans="1:28" customFormat="1">
      <c r="A264" s="60"/>
      <c r="D264" s="45"/>
      <c r="Y264" s="153"/>
      <c r="Z264" s="153"/>
      <c r="AA264" s="153"/>
      <c r="AB264" s="153"/>
    </row>
    <row r="265" spans="1:28" customFormat="1">
      <c r="A265" s="60"/>
      <c r="D265" s="45"/>
      <c r="Y265" s="153"/>
      <c r="Z265" s="153"/>
      <c r="AA265" s="153"/>
      <c r="AB265" s="153"/>
    </row>
    <row r="266" spans="1:28" customFormat="1">
      <c r="A266" s="60"/>
      <c r="D266" s="45"/>
      <c r="Y266" s="153"/>
      <c r="Z266" s="153"/>
      <c r="AA266" s="153"/>
      <c r="AB266" s="153"/>
    </row>
    <row r="267" spans="1:28" customFormat="1">
      <c r="A267" s="60"/>
      <c r="D267" s="45"/>
      <c r="Y267" s="153"/>
      <c r="Z267" s="153"/>
      <c r="AA267" s="153"/>
      <c r="AB267" s="153"/>
    </row>
    <row r="268" spans="1:28" customFormat="1">
      <c r="A268" s="60"/>
      <c r="D268" s="45"/>
      <c r="Y268" s="153"/>
      <c r="Z268" s="153"/>
      <c r="AA268" s="153"/>
      <c r="AB268" s="153"/>
    </row>
    <row r="269" spans="1:28" customFormat="1">
      <c r="A269" s="60"/>
      <c r="D269" s="45"/>
      <c r="Y269" s="153"/>
      <c r="Z269" s="153"/>
      <c r="AA269" s="153"/>
      <c r="AB269" s="153"/>
    </row>
    <row r="270" spans="1:28" customFormat="1">
      <c r="A270" s="60"/>
      <c r="D270" s="45"/>
      <c r="Y270" s="153"/>
      <c r="Z270" s="153"/>
      <c r="AA270" s="153"/>
      <c r="AB270" s="153"/>
    </row>
    <row r="271" spans="1:28" customFormat="1">
      <c r="A271" s="60"/>
      <c r="D271" s="45"/>
      <c r="Y271" s="153"/>
      <c r="Z271" s="153"/>
      <c r="AA271" s="153"/>
      <c r="AB271" s="153"/>
    </row>
    <row r="272" spans="1:28" customFormat="1">
      <c r="A272" s="60"/>
      <c r="D272" s="45"/>
      <c r="Y272" s="153"/>
      <c r="Z272" s="153"/>
      <c r="AA272" s="153"/>
      <c r="AB272" s="153"/>
    </row>
    <row r="273" spans="1:28" customFormat="1">
      <c r="A273" s="60"/>
      <c r="D273" s="45"/>
      <c r="Y273" s="153"/>
      <c r="Z273" s="153"/>
      <c r="AA273" s="153"/>
      <c r="AB273" s="153"/>
    </row>
    <row r="274" spans="1:28" customFormat="1">
      <c r="A274" s="60"/>
      <c r="D274" s="45"/>
      <c r="Y274" s="153"/>
      <c r="Z274" s="153"/>
      <c r="AA274" s="153"/>
      <c r="AB274" s="153"/>
    </row>
    <row r="275" spans="1:28" customFormat="1">
      <c r="A275" s="60"/>
      <c r="D275" s="45"/>
      <c r="Y275" s="153"/>
      <c r="Z275" s="153"/>
      <c r="AA275" s="153"/>
      <c r="AB275" s="153"/>
    </row>
    <row r="276" spans="1:28" customFormat="1">
      <c r="A276" s="60"/>
      <c r="D276" s="45"/>
      <c r="Y276" s="153"/>
      <c r="Z276" s="153"/>
      <c r="AA276" s="153"/>
      <c r="AB276" s="153"/>
    </row>
    <row r="277" spans="1:28" customFormat="1">
      <c r="A277" s="60"/>
      <c r="D277" s="45"/>
      <c r="Y277" s="153"/>
      <c r="Z277" s="153"/>
      <c r="AA277" s="153"/>
      <c r="AB277" s="153"/>
    </row>
    <row r="278" spans="1:28" customFormat="1">
      <c r="A278" s="60"/>
      <c r="D278" s="45"/>
      <c r="Y278" s="153"/>
      <c r="Z278" s="153"/>
      <c r="AA278" s="153"/>
      <c r="AB278" s="153"/>
    </row>
    <row r="279" spans="1:28" customFormat="1">
      <c r="A279" s="60"/>
      <c r="D279" s="45"/>
      <c r="Y279" s="153"/>
      <c r="Z279" s="153"/>
      <c r="AA279" s="153"/>
      <c r="AB279" s="153"/>
    </row>
    <row r="280" spans="1:28" customFormat="1">
      <c r="A280" s="60"/>
      <c r="D280" s="45"/>
      <c r="Y280" s="153"/>
      <c r="Z280" s="153"/>
      <c r="AA280" s="153"/>
      <c r="AB280" s="153"/>
    </row>
    <row r="281" spans="1:28" customFormat="1">
      <c r="A281" s="60"/>
      <c r="D281" s="45"/>
      <c r="Y281" s="153"/>
      <c r="Z281" s="153"/>
      <c r="AA281" s="153"/>
      <c r="AB281" s="153"/>
    </row>
    <row r="282" spans="1:28" customFormat="1">
      <c r="A282" s="60"/>
      <c r="D282" s="45"/>
      <c r="Y282" s="153"/>
      <c r="Z282" s="153"/>
      <c r="AA282" s="153"/>
      <c r="AB282" s="153"/>
    </row>
    <row r="283" spans="1:28" customFormat="1">
      <c r="A283" s="60"/>
      <c r="D283" s="45"/>
      <c r="Y283" s="153"/>
      <c r="Z283" s="153"/>
      <c r="AA283" s="153"/>
      <c r="AB283" s="153"/>
    </row>
    <row r="284" spans="1:28" customFormat="1">
      <c r="A284" s="60"/>
      <c r="D284" s="45"/>
      <c r="Y284" s="153"/>
      <c r="Z284" s="153"/>
      <c r="AA284" s="153"/>
      <c r="AB284" s="153"/>
    </row>
    <row r="285" spans="1:28" customFormat="1">
      <c r="A285" s="60"/>
      <c r="D285" s="45"/>
      <c r="Y285" s="153"/>
      <c r="Z285" s="153"/>
      <c r="AA285" s="153"/>
      <c r="AB285" s="153"/>
    </row>
    <row r="286" spans="1:28" customFormat="1">
      <c r="A286" s="60"/>
      <c r="D286" s="45"/>
      <c r="Y286" s="153"/>
      <c r="Z286" s="153"/>
      <c r="AA286" s="153"/>
      <c r="AB286" s="153"/>
    </row>
    <row r="287" spans="1:28" customFormat="1">
      <c r="A287" s="60"/>
      <c r="D287" s="45"/>
      <c r="Y287" s="153"/>
      <c r="Z287" s="153"/>
      <c r="AA287" s="153"/>
      <c r="AB287" s="153"/>
    </row>
    <row r="288" spans="1:28" customFormat="1">
      <c r="A288" s="60"/>
      <c r="D288" s="45"/>
      <c r="Y288" s="153"/>
      <c r="Z288" s="153"/>
      <c r="AA288" s="153"/>
      <c r="AB288" s="153"/>
    </row>
    <row r="289" spans="1:28" customFormat="1">
      <c r="A289" s="60"/>
      <c r="D289" s="45"/>
      <c r="Y289" s="153"/>
      <c r="Z289" s="153"/>
      <c r="AA289" s="153"/>
      <c r="AB289" s="153"/>
    </row>
    <row r="290" spans="1:28" customFormat="1">
      <c r="A290" s="60"/>
      <c r="D290" s="45"/>
      <c r="Y290" s="153"/>
      <c r="Z290" s="153"/>
      <c r="AA290" s="153"/>
      <c r="AB290" s="153"/>
    </row>
    <row r="291" spans="1:28" customFormat="1">
      <c r="A291" s="60"/>
      <c r="D291" s="45"/>
      <c r="Y291" s="153"/>
      <c r="Z291" s="153"/>
      <c r="AA291" s="153"/>
      <c r="AB291" s="153"/>
    </row>
    <row r="292" spans="1:28" customFormat="1">
      <c r="A292" s="60"/>
      <c r="D292" s="45"/>
      <c r="Y292" s="153"/>
      <c r="Z292" s="153"/>
      <c r="AA292" s="153"/>
      <c r="AB292" s="153"/>
    </row>
    <row r="293" spans="1:28" customFormat="1">
      <c r="A293" s="60"/>
      <c r="D293" s="45"/>
      <c r="Y293" s="153"/>
      <c r="Z293" s="153"/>
      <c r="AA293" s="153"/>
      <c r="AB293" s="153"/>
    </row>
    <row r="294" spans="1:28" customFormat="1">
      <c r="A294" s="60"/>
      <c r="D294" s="45"/>
      <c r="Y294" s="153"/>
      <c r="Z294" s="153"/>
      <c r="AA294" s="153"/>
      <c r="AB294" s="153"/>
    </row>
    <row r="295" spans="1:28" customFormat="1">
      <c r="A295" s="60"/>
      <c r="D295" s="45"/>
      <c r="Y295" s="153"/>
      <c r="Z295" s="153"/>
      <c r="AA295" s="153"/>
      <c r="AB295" s="153"/>
    </row>
    <row r="296" spans="1:28" customFormat="1">
      <c r="A296" s="60"/>
      <c r="D296" s="45"/>
      <c r="Y296" s="153"/>
      <c r="Z296" s="153"/>
      <c r="AA296" s="153"/>
      <c r="AB296" s="153"/>
    </row>
    <row r="297" spans="1:28" customFormat="1">
      <c r="A297" s="60"/>
      <c r="D297" s="45"/>
      <c r="Y297" s="153"/>
      <c r="Z297" s="153"/>
      <c r="AA297" s="153"/>
      <c r="AB297" s="153"/>
    </row>
    <row r="298" spans="1:28" customFormat="1">
      <c r="A298" s="60"/>
      <c r="D298" s="45"/>
      <c r="Y298" s="153"/>
      <c r="Z298" s="153"/>
      <c r="AA298" s="153"/>
      <c r="AB298" s="153"/>
    </row>
    <row r="299" spans="1:28" customFormat="1">
      <c r="A299" s="60"/>
      <c r="D299" s="45"/>
      <c r="Y299" s="153"/>
      <c r="Z299" s="153"/>
      <c r="AA299" s="153"/>
      <c r="AB299" s="153"/>
    </row>
    <row r="300" spans="1:28" customFormat="1">
      <c r="A300" s="60"/>
      <c r="D300" s="45"/>
      <c r="Y300" s="153"/>
      <c r="Z300" s="153"/>
      <c r="AA300" s="153"/>
      <c r="AB300" s="153"/>
    </row>
    <row r="301" spans="1:28" customFormat="1">
      <c r="A301" s="60"/>
      <c r="D301" s="45"/>
      <c r="Y301" s="153"/>
      <c r="Z301" s="153"/>
      <c r="AA301" s="153"/>
      <c r="AB301" s="153"/>
    </row>
    <row r="302" spans="1:28" customFormat="1">
      <c r="A302" s="60"/>
      <c r="D302" s="45"/>
      <c r="Y302" s="153"/>
      <c r="Z302" s="153"/>
      <c r="AA302" s="153"/>
      <c r="AB302" s="153"/>
    </row>
    <row r="303" spans="1:28" customFormat="1">
      <c r="A303" s="60"/>
      <c r="D303" s="45"/>
      <c r="Y303" s="153"/>
      <c r="Z303" s="153"/>
      <c r="AA303" s="153"/>
      <c r="AB303" s="153"/>
    </row>
    <row r="304" spans="1:28" customFormat="1">
      <c r="A304" s="60"/>
      <c r="D304" s="45"/>
      <c r="Y304" s="153"/>
      <c r="Z304" s="153"/>
      <c r="AA304" s="153"/>
      <c r="AB304" s="153"/>
    </row>
    <row r="305" spans="1:28" customFormat="1">
      <c r="A305" s="60"/>
      <c r="D305" s="45"/>
      <c r="Y305" s="153"/>
      <c r="Z305" s="153"/>
      <c r="AA305" s="153"/>
      <c r="AB305" s="153"/>
    </row>
    <row r="306" spans="1:28" customFormat="1">
      <c r="A306" s="60"/>
      <c r="D306" s="45"/>
      <c r="Y306" s="153"/>
      <c r="Z306" s="153"/>
      <c r="AA306" s="153"/>
      <c r="AB306" s="153"/>
    </row>
    <row r="307" spans="1:28" customFormat="1">
      <c r="A307" s="60"/>
      <c r="D307" s="45"/>
      <c r="Y307" s="153"/>
      <c r="Z307" s="153"/>
      <c r="AA307" s="153"/>
      <c r="AB307" s="153"/>
    </row>
    <row r="308" spans="1:28" customFormat="1">
      <c r="A308" s="60"/>
      <c r="D308" s="45"/>
      <c r="Y308" s="153"/>
      <c r="Z308" s="153"/>
      <c r="AA308" s="153"/>
      <c r="AB308" s="153"/>
    </row>
    <row r="309" spans="1:28" customFormat="1">
      <c r="A309" s="60"/>
      <c r="D309" s="45"/>
      <c r="Y309" s="153"/>
      <c r="Z309" s="153"/>
      <c r="AA309" s="153"/>
      <c r="AB309" s="153"/>
    </row>
    <row r="310" spans="1:28" customFormat="1">
      <c r="A310" s="60"/>
      <c r="D310" s="45"/>
      <c r="Y310" s="153"/>
      <c r="Z310" s="153"/>
      <c r="AA310" s="153"/>
      <c r="AB310" s="153"/>
    </row>
    <row r="311" spans="1:28" customFormat="1">
      <c r="A311" s="60"/>
      <c r="D311" s="45"/>
      <c r="Y311" s="153"/>
      <c r="Z311" s="153"/>
      <c r="AA311" s="153"/>
      <c r="AB311" s="153"/>
    </row>
    <row r="312" spans="1:28" customFormat="1">
      <c r="A312" s="60"/>
      <c r="D312" s="45"/>
      <c r="Y312" s="153"/>
      <c r="Z312" s="153"/>
      <c r="AA312" s="153"/>
      <c r="AB312" s="153"/>
    </row>
    <row r="313" spans="1:28" customFormat="1">
      <c r="A313" s="60"/>
      <c r="D313" s="45"/>
      <c r="Y313" s="153"/>
      <c r="Z313" s="153"/>
      <c r="AA313" s="153"/>
      <c r="AB313" s="153"/>
    </row>
    <row r="314" spans="1:28" customFormat="1">
      <c r="A314" s="60"/>
      <c r="D314" s="45"/>
      <c r="Y314" s="153"/>
      <c r="Z314" s="153"/>
      <c r="AA314" s="153"/>
      <c r="AB314" s="153"/>
    </row>
    <row r="315" spans="1:28" customFormat="1">
      <c r="A315" s="60"/>
      <c r="D315" s="45"/>
      <c r="Y315" s="153"/>
      <c r="Z315" s="153"/>
      <c r="AA315" s="153"/>
      <c r="AB315" s="153"/>
    </row>
    <row r="316" spans="1:28" customFormat="1">
      <c r="A316" s="60"/>
      <c r="D316" s="45"/>
      <c r="Y316" s="153"/>
      <c r="Z316" s="153"/>
      <c r="AA316" s="153"/>
      <c r="AB316" s="153"/>
    </row>
    <row r="317" spans="1:28" customFormat="1">
      <c r="A317" s="60"/>
      <c r="D317" s="45"/>
      <c r="Y317" s="153"/>
      <c r="Z317" s="153"/>
      <c r="AA317" s="153"/>
      <c r="AB317" s="153"/>
    </row>
    <row r="318" spans="1:28" customFormat="1">
      <c r="A318" s="60"/>
      <c r="D318" s="45"/>
      <c r="Y318" s="153"/>
      <c r="Z318" s="153"/>
      <c r="AA318" s="153"/>
      <c r="AB318" s="153"/>
    </row>
    <row r="319" spans="1:28" customFormat="1">
      <c r="A319" s="60"/>
      <c r="D319" s="45"/>
      <c r="Y319" s="153"/>
      <c r="Z319" s="153"/>
      <c r="AA319" s="153"/>
      <c r="AB319" s="153"/>
    </row>
    <row r="320" spans="1:28" customFormat="1">
      <c r="A320" s="60"/>
      <c r="D320" s="45"/>
      <c r="Y320" s="153"/>
      <c r="Z320" s="153"/>
      <c r="AA320" s="153"/>
      <c r="AB320" s="153"/>
    </row>
    <row r="321" spans="1:28" customFormat="1">
      <c r="A321" s="60"/>
      <c r="D321" s="45"/>
      <c r="Y321" s="153"/>
      <c r="Z321" s="153"/>
      <c r="AA321" s="153"/>
      <c r="AB321" s="153"/>
    </row>
    <row r="322" spans="1:28" customFormat="1">
      <c r="A322" s="60"/>
      <c r="D322" s="45"/>
      <c r="Y322" s="153"/>
      <c r="Z322" s="153"/>
      <c r="AA322" s="153"/>
      <c r="AB322" s="153"/>
    </row>
    <row r="323" spans="1:28" customFormat="1">
      <c r="A323" s="60"/>
      <c r="D323" s="45"/>
      <c r="Y323" s="153"/>
      <c r="Z323" s="153"/>
      <c r="AA323" s="153"/>
      <c r="AB323" s="153"/>
    </row>
    <row r="324" spans="1:28" customFormat="1">
      <c r="A324" s="60"/>
      <c r="D324" s="45"/>
      <c r="Y324" s="153"/>
      <c r="Z324" s="153"/>
      <c r="AA324" s="153"/>
      <c r="AB324" s="153"/>
    </row>
    <row r="325" spans="1:28" customFormat="1">
      <c r="A325" s="60"/>
      <c r="D325" s="45"/>
      <c r="Y325" s="153"/>
      <c r="Z325" s="153"/>
      <c r="AA325" s="153"/>
      <c r="AB325" s="153"/>
    </row>
    <row r="326" spans="1:28" customFormat="1">
      <c r="A326" s="60"/>
      <c r="D326" s="45"/>
      <c r="Y326" s="153"/>
      <c r="Z326" s="153"/>
      <c r="AA326" s="153"/>
      <c r="AB326" s="153"/>
    </row>
    <row r="327" spans="1:28" customFormat="1">
      <c r="A327" s="60"/>
      <c r="D327" s="45"/>
      <c r="Y327" s="153"/>
      <c r="Z327" s="153"/>
      <c r="AA327" s="153"/>
      <c r="AB327" s="153"/>
    </row>
    <row r="328" spans="1:28" customFormat="1">
      <c r="A328" s="60"/>
      <c r="D328" s="45"/>
      <c r="Y328" s="153"/>
      <c r="Z328" s="153"/>
      <c r="AA328" s="153"/>
      <c r="AB328" s="153"/>
    </row>
    <row r="329" spans="1:28" customFormat="1">
      <c r="A329" s="60"/>
      <c r="D329" s="45"/>
      <c r="Y329" s="153"/>
      <c r="Z329" s="153"/>
      <c r="AA329" s="153"/>
      <c r="AB329" s="153"/>
    </row>
    <row r="330" spans="1:28" customFormat="1">
      <c r="A330" s="60"/>
      <c r="D330" s="45"/>
      <c r="Y330" s="153"/>
      <c r="Z330" s="153"/>
      <c r="AA330" s="153"/>
      <c r="AB330" s="153"/>
    </row>
    <row r="331" spans="1:28" customFormat="1">
      <c r="A331" s="60"/>
      <c r="D331" s="45"/>
      <c r="Y331" s="153"/>
      <c r="Z331" s="153"/>
      <c r="AA331" s="153"/>
      <c r="AB331" s="153"/>
    </row>
    <row r="332" spans="1:28" customFormat="1">
      <c r="A332" s="60"/>
      <c r="D332" s="45"/>
      <c r="Y332" s="153"/>
      <c r="Z332" s="153"/>
      <c r="AA332" s="153"/>
      <c r="AB332" s="153"/>
    </row>
    <row r="333" spans="1:28" customFormat="1">
      <c r="A333" s="60"/>
      <c r="D333" s="45"/>
      <c r="Y333" s="153"/>
      <c r="Z333" s="153"/>
      <c r="AA333" s="153"/>
      <c r="AB333" s="153"/>
    </row>
    <row r="334" spans="1:28" customFormat="1">
      <c r="A334" s="60"/>
      <c r="D334" s="45"/>
      <c r="Y334" s="153"/>
      <c r="Z334" s="153"/>
      <c r="AA334" s="153"/>
      <c r="AB334" s="153"/>
    </row>
    <row r="335" spans="1:28" customFormat="1">
      <c r="A335" s="60"/>
      <c r="D335" s="45"/>
      <c r="Y335" s="153"/>
      <c r="Z335" s="153"/>
      <c r="AA335" s="153"/>
      <c r="AB335" s="153"/>
    </row>
    <row r="336" spans="1:28" customFormat="1">
      <c r="A336" s="60"/>
      <c r="D336" s="45"/>
      <c r="Y336" s="153"/>
      <c r="Z336" s="153"/>
      <c r="AA336" s="153"/>
      <c r="AB336" s="153"/>
    </row>
    <row r="337" spans="1:28" customFormat="1">
      <c r="A337" s="60"/>
      <c r="D337" s="45"/>
      <c r="Y337" s="153"/>
      <c r="Z337" s="153"/>
      <c r="AA337" s="153"/>
      <c r="AB337" s="153"/>
    </row>
    <row r="338" spans="1:28" customFormat="1">
      <c r="A338" s="60"/>
      <c r="D338" s="45"/>
      <c r="Y338" s="153"/>
      <c r="Z338" s="153"/>
      <c r="AA338" s="153"/>
      <c r="AB338" s="153"/>
    </row>
    <row r="339" spans="1:28" customFormat="1">
      <c r="A339" s="60"/>
      <c r="D339" s="45"/>
      <c r="Y339" s="153"/>
      <c r="Z339" s="153"/>
      <c r="AA339" s="153"/>
      <c r="AB339" s="153"/>
    </row>
    <row r="340" spans="1:28" customFormat="1">
      <c r="A340" s="60"/>
      <c r="D340" s="45"/>
      <c r="Y340" s="153"/>
      <c r="Z340" s="153"/>
      <c r="AA340" s="153"/>
      <c r="AB340" s="153"/>
    </row>
    <row r="341" spans="1:28" customFormat="1">
      <c r="A341" s="60"/>
      <c r="D341" s="45"/>
      <c r="Y341" s="153"/>
      <c r="Z341" s="153"/>
      <c r="AA341" s="153"/>
      <c r="AB341" s="153"/>
    </row>
    <row r="342" spans="1:28" customFormat="1">
      <c r="A342" s="60"/>
      <c r="D342" s="45"/>
      <c r="Y342" s="153"/>
      <c r="Z342" s="153"/>
      <c r="AA342" s="153"/>
      <c r="AB342" s="153"/>
    </row>
    <row r="343" spans="1:28">
      <c r="F343" s="1"/>
      <c r="G343" s="1"/>
      <c r="H343" s="1"/>
      <c r="I343" s="1"/>
      <c r="K343" s="1"/>
    </row>
    <row r="344" spans="1:28">
      <c r="F344" s="1"/>
      <c r="G344" s="1"/>
      <c r="H344" s="1"/>
      <c r="I344" s="1"/>
      <c r="J344" s="1"/>
      <c r="K344" s="1"/>
    </row>
    <row r="345" spans="1:28">
      <c r="F345" s="1"/>
      <c r="G345" s="1"/>
      <c r="H345" s="1"/>
      <c r="I345" s="1"/>
      <c r="J345" s="1"/>
      <c r="K345" s="1"/>
    </row>
  </sheetData>
  <mergeCells count="52">
    <mergeCell ref="A6:AB6"/>
    <mergeCell ref="A7:AB7"/>
    <mergeCell ref="A9:AB9"/>
    <mergeCell ref="A10:AB10"/>
    <mergeCell ref="A11:AB11"/>
    <mergeCell ref="A1:AB1"/>
    <mergeCell ref="A2:AB2"/>
    <mergeCell ref="A3:AB3"/>
    <mergeCell ref="A4:AB4"/>
    <mergeCell ref="A5:AB5"/>
    <mergeCell ref="AB16:AB17"/>
    <mergeCell ref="V16:V17"/>
    <mergeCell ref="W16:W17"/>
    <mergeCell ref="X16:X17"/>
    <mergeCell ref="Y16:Y17"/>
    <mergeCell ref="Z16:Z17"/>
    <mergeCell ref="AA16:AA17"/>
    <mergeCell ref="I14:L14"/>
    <mergeCell ref="M14:P14"/>
    <mergeCell ref="U16:U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E15:H15"/>
    <mergeCell ref="I15:L15"/>
    <mergeCell ref="M15:P15"/>
    <mergeCell ref="Q15:T15"/>
    <mergeCell ref="U15:X15"/>
    <mergeCell ref="A12:AB12"/>
    <mergeCell ref="A13:AB13"/>
    <mergeCell ref="I16:I17"/>
    <mergeCell ref="C16:C17"/>
    <mergeCell ref="E16:E17"/>
    <mergeCell ref="F16:F17"/>
    <mergeCell ref="G16:G17"/>
    <mergeCell ref="H16:H17"/>
    <mergeCell ref="A14:A17"/>
    <mergeCell ref="D14:D17"/>
    <mergeCell ref="B14:B17"/>
    <mergeCell ref="C14:C15"/>
    <mergeCell ref="E14:H14"/>
    <mergeCell ref="Q14:T14"/>
    <mergeCell ref="U14:X14"/>
    <mergeCell ref="Y14:AB15"/>
  </mergeCells>
  <printOptions horizontalCentered="1"/>
  <pageMargins left="0.2" right="0.2" top="0.25" bottom="0.25" header="0.3" footer="0.3"/>
  <pageSetup paperSize="256" scale="94" orientation="landscape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352"/>
  <sheetViews>
    <sheetView topLeftCell="A52" zoomScale="112" zoomScaleNormal="112" workbookViewId="0">
      <selection activeCell="T61" sqref="T61"/>
    </sheetView>
  </sheetViews>
  <sheetFormatPr defaultRowHeight="15"/>
  <cols>
    <col min="1" max="1" width="4" style="61" bestFit="1" customWidth="1"/>
    <col min="2" max="2" width="30.7109375" style="5" customWidth="1"/>
    <col min="3" max="3" width="4.42578125" style="5" customWidth="1"/>
    <col min="4" max="4" width="2.85546875" style="44" customWidth="1"/>
    <col min="5" max="5" width="5.5703125" style="2" customWidth="1"/>
    <col min="6" max="6" width="6.7109375" style="2" customWidth="1"/>
    <col min="7" max="7" width="6.28515625" style="4" customWidth="1"/>
    <col min="8" max="8" width="4.7109375" style="4" customWidth="1"/>
    <col min="9" max="10" width="5.7109375" style="2" customWidth="1"/>
    <col min="11" max="11" width="5.7109375" style="4" customWidth="1"/>
    <col min="12" max="12" width="4.7109375" style="4" customWidth="1"/>
    <col min="13" max="14" width="5.7109375" style="2" customWidth="1"/>
    <col min="15" max="15" width="5.7109375" style="4" customWidth="1"/>
    <col min="16" max="16" width="4.7109375" style="4" customWidth="1"/>
    <col min="17" max="18" width="5.7109375" style="2" customWidth="1"/>
    <col min="19" max="19" width="5.7109375" style="4" customWidth="1"/>
    <col min="20" max="20" width="4.7109375" style="4" customWidth="1"/>
    <col min="21" max="22" width="5.7109375" style="131" customWidth="1"/>
    <col min="23" max="23" width="7.42578125" style="132" customWidth="1"/>
    <col min="24" max="24" width="4.7109375" style="132" customWidth="1"/>
    <col min="25" max="16384" width="9.140625" style="3"/>
  </cols>
  <sheetData>
    <row r="1" spans="1:24">
      <c r="A1" s="239" t="s">
        <v>305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</row>
    <row r="2" spans="1:24">
      <c r="A2" s="239" t="s">
        <v>306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</row>
    <row r="3" spans="1:24">
      <c r="A3" s="240" t="s">
        <v>307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</row>
    <row r="4" spans="1:24">
      <c r="A4" s="239" t="s">
        <v>308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</row>
    <row r="5" spans="1:24">
      <c r="A5" s="239"/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</row>
    <row r="6" spans="1:24">
      <c r="A6" s="239" t="s">
        <v>309</v>
      </c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</row>
    <row r="7" spans="1:24" ht="18.75">
      <c r="A7" s="241" t="s">
        <v>310</v>
      </c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</row>
    <row r="8" spans="1:24">
      <c r="A8" s="133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4"/>
      <c r="V8" s="134"/>
      <c r="W8" s="134"/>
      <c r="X8" s="134"/>
    </row>
    <row r="9" spans="1:24">
      <c r="A9" s="242" t="s">
        <v>311</v>
      </c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</row>
    <row r="10" spans="1:24">
      <c r="A10" s="243" t="s">
        <v>343</v>
      </c>
      <c r="B10" s="243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</row>
    <row r="11" spans="1:24" ht="9.9499999999999993" customHeight="1">
      <c r="A11" s="244" t="s">
        <v>118</v>
      </c>
      <c r="B11" s="244"/>
      <c r="C11" s="244"/>
      <c r="D11" s="244"/>
      <c r="E11" s="244"/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</row>
    <row r="12" spans="1:24">
      <c r="A12" s="202" t="s">
        <v>318</v>
      </c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</row>
    <row r="13" spans="1:24" ht="9.9499999999999993" customHeight="1" thickBot="1">
      <c r="A13" s="203" t="s">
        <v>117</v>
      </c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</row>
    <row r="14" spans="1:24" ht="15" customHeight="1">
      <c r="A14" s="212" t="s">
        <v>208</v>
      </c>
      <c r="B14" s="218" t="s">
        <v>209</v>
      </c>
      <c r="C14" s="221" t="s">
        <v>125</v>
      </c>
      <c r="D14" s="215" t="s">
        <v>101</v>
      </c>
      <c r="E14" s="223" t="s">
        <v>123</v>
      </c>
      <c r="F14" s="224"/>
      <c r="G14" s="224"/>
      <c r="H14" s="225"/>
      <c r="I14" s="223" t="s">
        <v>119</v>
      </c>
      <c r="J14" s="224"/>
      <c r="K14" s="224"/>
      <c r="L14" s="225"/>
      <c r="M14" s="223" t="s">
        <v>120</v>
      </c>
      <c r="N14" s="224"/>
      <c r="O14" s="224"/>
      <c r="P14" s="225"/>
      <c r="Q14" s="223" t="s">
        <v>121</v>
      </c>
      <c r="R14" s="224"/>
      <c r="S14" s="224"/>
      <c r="T14" s="225"/>
      <c r="U14" s="226" t="s">
        <v>99</v>
      </c>
      <c r="V14" s="227"/>
      <c r="W14" s="227"/>
      <c r="X14" s="228"/>
    </row>
    <row r="15" spans="1:24" ht="15" customHeight="1" thickBot="1">
      <c r="A15" s="213"/>
      <c r="B15" s="219"/>
      <c r="C15" s="222"/>
      <c r="D15" s="216"/>
      <c r="E15" s="232" t="s">
        <v>320</v>
      </c>
      <c r="F15" s="233"/>
      <c r="G15" s="233"/>
      <c r="H15" s="234"/>
      <c r="I15" s="232" t="s">
        <v>324</v>
      </c>
      <c r="J15" s="233"/>
      <c r="K15" s="233"/>
      <c r="L15" s="234"/>
      <c r="M15" s="232" t="s">
        <v>325</v>
      </c>
      <c r="N15" s="233"/>
      <c r="O15" s="233"/>
      <c r="P15" s="234"/>
      <c r="Q15" s="232" t="s">
        <v>326</v>
      </c>
      <c r="R15" s="233"/>
      <c r="S15" s="233"/>
      <c r="T15" s="234"/>
      <c r="U15" s="229"/>
      <c r="V15" s="230"/>
      <c r="W15" s="230"/>
      <c r="X15" s="231"/>
    </row>
    <row r="16" spans="1:24" ht="6.95" customHeight="1" thickTop="1">
      <c r="A16" s="213"/>
      <c r="B16" s="219"/>
      <c r="C16" s="206" t="s">
        <v>124</v>
      </c>
      <c r="D16" s="216"/>
      <c r="E16" s="204" t="s">
        <v>101</v>
      </c>
      <c r="F16" s="208" t="s">
        <v>102</v>
      </c>
      <c r="G16" s="208" t="s">
        <v>100</v>
      </c>
      <c r="H16" s="210" t="s">
        <v>319</v>
      </c>
      <c r="I16" s="204" t="s">
        <v>101</v>
      </c>
      <c r="J16" s="208" t="s">
        <v>102</v>
      </c>
      <c r="K16" s="208" t="s">
        <v>100</v>
      </c>
      <c r="L16" s="210" t="s">
        <v>319</v>
      </c>
      <c r="M16" s="204" t="s">
        <v>101</v>
      </c>
      <c r="N16" s="208" t="s">
        <v>102</v>
      </c>
      <c r="O16" s="208" t="s">
        <v>100</v>
      </c>
      <c r="P16" s="210" t="s">
        <v>319</v>
      </c>
      <c r="Q16" s="204" t="s">
        <v>101</v>
      </c>
      <c r="R16" s="208" t="s">
        <v>102</v>
      </c>
      <c r="S16" s="208" t="s">
        <v>100</v>
      </c>
      <c r="T16" s="210" t="s">
        <v>319</v>
      </c>
      <c r="U16" s="204" t="s">
        <v>101</v>
      </c>
      <c r="V16" s="208" t="s">
        <v>102</v>
      </c>
      <c r="W16" s="208" t="s">
        <v>100</v>
      </c>
      <c r="X16" s="210" t="s">
        <v>319</v>
      </c>
    </row>
    <row r="17" spans="1:24" ht="6.95" customHeight="1" thickBot="1">
      <c r="A17" s="214"/>
      <c r="B17" s="220"/>
      <c r="C17" s="207"/>
      <c r="D17" s="217"/>
      <c r="E17" s="205"/>
      <c r="F17" s="209"/>
      <c r="G17" s="209"/>
      <c r="H17" s="211"/>
      <c r="I17" s="205"/>
      <c r="J17" s="209"/>
      <c r="K17" s="209"/>
      <c r="L17" s="211"/>
      <c r="M17" s="205"/>
      <c r="N17" s="209"/>
      <c r="O17" s="209"/>
      <c r="P17" s="211"/>
      <c r="Q17" s="205"/>
      <c r="R17" s="209"/>
      <c r="S17" s="209"/>
      <c r="T17" s="211"/>
      <c r="U17" s="205"/>
      <c r="V17" s="209"/>
      <c r="W17" s="209"/>
      <c r="X17" s="211"/>
    </row>
    <row r="18" spans="1:24" s="26" customFormat="1" ht="15.6" customHeight="1">
      <c r="A18" s="172">
        <v>1</v>
      </c>
      <c r="B18" s="62" t="s">
        <v>146</v>
      </c>
      <c r="C18" s="54" t="s">
        <v>0</v>
      </c>
      <c r="D18" s="46"/>
      <c r="E18" s="180"/>
      <c r="F18" s="16"/>
      <c r="G18" s="16"/>
      <c r="H18" s="17"/>
      <c r="I18" s="180">
        <v>2</v>
      </c>
      <c r="J18" s="16">
        <v>0</v>
      </c>
      <c r="K18" s="197">
        <v>1</v>
      </c>
      <c r="L18" s="18">
        <v>1</v>
      </c>
      <c r="M18" s="15"/>
      <c r="N18" s="16"/>
      <c r="O18" s="16"/>
      <c r="P18" s="17"/>
      <c r="Q18" s="16">
        <v>1</v>
      </c>
      <c r="R18" s="16">
        <v>0</v>
      </c>
      <c r="S18" s="16">
        <v>1</v>
      </c>
      <c r="T18" s="16">
        <v>0</v>
      </c>
      <c r="U18" s="154"/>
      <c r="V18" s="155"/>
      <c r="W18" s="155" t="e">
        <f>SUM(G18,K18,O18,S18,#REF!)</f>
        <v>#REF!</v>
      </c>
      <c r="X18" s="156"/>
    </row>
    <row r="19" spans="1:24" s="26" customFormat="1" ht="15.6" customHeight="1">
      <c r="A19" s="173">
        <v>2</v>
      </c>
      <c r="B19" s="63" t="s">
        <v>322</v>
      </c>
      <c r="C19" s="55" t="s">
        <v>0</v>
      </c>
      <c r="D19" s="47"/>
      <c r="E19" s="10"/>
      <c r="F19" s="8"/>
      <c r="G19" s="8"/>
      <c r="H19" s="9"/>
      <c r="I19" s="10"/>
      <c r="J19" s="8"/>
      <c r="K19" s="8"/>
      <c r="L19" s="11"/>
      <c r="M19" s="7"/>
      <c r="N19" s="8"/>
      <c r="O19" s="8"/>
      <c r="P19" s="9"/>
      <c r="Q19" s="10"/>
      <c r="R19" s="8"/>
      <c r="S19" s="8"/>
      <c r="T19" s="11"/>
      <c r="U19" s="157"/>
      <c r="V19" s="158"/>
      <c r="W19" s="158" t="e">
        <f>SUM(G19,K19,O19,S19,#REF!)</f>
        <v>#REF!</v>
      </c>
      <c r="X19" s="159"/>
    </row>
    <row r="20" spans="1:24" s="26" customFormat="1" ht="15.6" customHeight="1">
      <c r="A20" s="173">
        <v>3</v>
      </c>
      <c r="B20" s="63" t="s">
        <v>224</v>
      </c>
      <c r="C20" s="55" t="s">
        <v>98</v>
      </c>
      <c r="D20" s="47"/>
      <c r="E20" s="10"/>
      <c r="F20" s="8"/>
      <c r="G20" s="8"/>
      <c r="H20" s="9"/>
      <c r="I20" s="10"/>
      <c r="J20" s="8"/>
      <c r="K20" s="8"/>
      <c r="L20" s="11"/>
      <c r="M20" s="7"/>
      <c r="N20" s="8"/>
      <c r="O20" s="8"/>
      <c r="P20" s="9"/>
      <c r="Q20" s="10"/>
      <c r="R20" s="8"/>
      <c r="S20" s="8"/>
      <c r="T20" s="11"/>
      <c r="U20" s="157"/>
      <c r="V20" s="158"/>
      <c r="W20" s="158" t="e">
        <f>SUM(G20,K20,O20,S20,#REF!)</f>
        <v>#REF!</v>
      </c>
      <c r="X20" s="159"/>
    </row>
    <row r="21" spans="1:24" s="26" customFormat="1" ht="15.6" customHeight="1">
      <c r="A21" s="173">
        <v>4</v>
      </c>
      <c r="B21" s="63" t="s">
        <v>147</v>
      </c>
      <c r="C21" s="55" t="s">
        <v>2</v>
      </c>
      <c r="D21" s="47"/>
      <c r="E21" s="10"/>
      <c r="F21" s="8"/>
      <c r="G21" s="8"/>
      <c r="H21" s="9"/>
      <c r="I21" s="10"/>
      <c r="J21" s="8"/>
      <c r="K21" s="8"/>
      <c r="L21" s="11"/>
      <c r="M21" s="7"/>
      <c r="N21" s="8"/>
      <c r="O21" s="8"/>
      <c r="P21" s="9"/>
      <c r="Q21" s="10"/>
      <c r="R21" s="8"/>
      <c r="S21" s="8"/>
      <c r="T21" s="11"/>
      <c r="U21" s="157"/>
      <c r="V21" s="158"/>
      <c r="W21" s="158" t="e">
        <f>SUM(G21,K21,O21,S21,#REF!)</f>
        <v>#REF!</v>
      </c>
      <c r="X21" s="159"/>
    </row>
    <row r="22" spans="1:24" s="26" customFormat="1" ht="15.6" customHeight="1">
      <c r="A22" s="173">
        <v>5</v>
      </c>
      <c r="B22" s="63" t="s">
        <v>142</v>
      </c>
      <c r="C22" s="55" t="s">
        <v>104</v>
      </c>
      <c r="D22" s="47"/>
      <c r="E22" s="10"/>
      <c r="F22" s="8"/>
      <c r="G22" s="8"/>
      <c r="H22" s="9"/>
      <c r="I22" s="10"/>
      <c r="J22" s="8"/>
      <c r="K22" s="8"/>
      <c r="L22" s="11"/>
      <c r="M22" s="7"/>
      <c r="N22" s="8"/>
      <c r="O22" s="8"/>
      <c r="P22" s="9"/>
      <c r="Q22" s="7"/>
      <c r="R22" s="8"/>
      <c r="S22" s="8"/>
      <c r="T22" s="9"/>
      <c r="U22" s="157"/>
      <c r="V22" s="158"/>
      <c r="W22" s="158" t="e">
        <f>SUM(G22,K22,O22,S22,#REF!)</f>
        <v>#REF!</v>
      </c>
      <c r="X22" s="159"/>
    </row>
    <row r="23" spans="1:24" s="26" customFormat="1" ht="15.6" customHeight="1">
      <c r="A23" s="173">
        <v>6</v>
      </c>
      <c r="B23" s="63" t="s">
        <v>141</v>
      </c>
      <c r="C23" s="55" t="s">
        <v>98</v>
      </c>
      <c r="D23" s="47"/>
      <c r="E23" s="10"/>
      <c r="F23" s="8"/>
      <c r="G23" s="8"/>
      <c r="H23" s="9"/>
      <c r="I23" s="10"/>
      <c r="J23" s="8"/>
      <c r="K23" s="8"/>
      <c r="L23" s="11"/>
      <c r="M23" s="7"/>
      <c r="N23" s="8"/>
      <c r="O23" s="8"/>
      <c r="P23" s="9"/>
      <c r="Q23" s="10"/>
      <c r="R23" s="8"/>
      <c r="S23" s="8"/>
      <c r="T23" s="11"/>
      <c r="U23" s="157"/>
      <c r="V23" s="158"/>
      <c r="W23" s="158" t="e">
        <f>SUM(G23,K23,O23,S23,#REF!)</f>
        <v>#REF!</v>
      </c>
      <c r="X23" s="159"/>
    </row>
    <row r="24" spans="1:24" s="26" customFormat="1" ht="15.6" customHeight="1">
      <c r="A24" s="173">
        <v>7</v>
      </c>
      <c r="B24" s="63" t="s">
        <v>3</v>
      </c>
      <c r="C24" s="55" t="s">
        <v>98</v>
      </c>
      <c r="D24" s="47"/>
      <c r="E24" s="10"/>
      <c r="F24" s="8"/>
      <c r="G24" s="8"/>
      <c r="H24" s="9"/>
      <c r="I24" s="10"/>
      <c r="J24" s="8"/>
      <c r="K24" s="8"/>
      <c r="L24" s="11"/>
      <c r="M24" s="7"/>
      <c r="N24" s="8"/>
      <c r="O24" s="8"/>
      <c r="P24" s="9"/>
      <c r="Q24" s="10"/>
      <c r="R24" s="8"/>
      <c r="S24" s="8"/>
      <c r="T24" s="11"/>
      <c r="U24" s="157"/>
      <c r="V24" s="158"/>
      <c r="W24" s="158" t="e">
        <f>SUM(G24,K24,O24,S24,#REF!)</f>
        <v>#REF!</v>
      </c>
      <c r="X24" s="159"/>
    </row>
    <row r="25" spans="1:24" s="26" customFormat="1" ht="15.6" customHeight="1">
      <c r="A25" s="173">
        <v>8</v>
      </c>
      <c r="B25" s="63" t="s">
        <v>110</v>
      </c>
      <c r="C25" s="55" t="s">
        <v>98</v>
      </c>
      <c r="D25" s="47"/>
      <c r="E25" s="7"/>
      <c r="F25" s="8"/>
      <c r="G25" s="8"/>
      <c r="H25" s="9"/>
      <c r="I25" s="10"/>
      <c r="J25" s="8"/>
      <c r="K25" s="8"/>
      <c r="L25" s="11"/>
      <c r="M25" s="7"/>
      <c r="N25" s="8"/>
      <c r="O25" s="8"/>
      <c r="P25" s="9"/>
      <c r="Q25" s="10"/>
      <c r="R25" s="8"/>
      <c r="S25" s="8"/>
      <c r="T25" s="11"/>
      <c r="U25" s="157"/>
      <c r="V25" s="158"/>
      <c r="W25" s="158" t="e">
        <f>SUM(#REF!,K25,O25,S25,#REF!)</f>
        <v>#REF!</v>
      </c>
      <c r="X25" s="159"/>
    </row>
    <row r="26" spans="1:24" s="26" customFormat="1" ht="15.6" customHeight="1">
      <c r="A26" s="173">
        <v>9</v>
      </c>
      <c r="B26" s="63" t="s">
        <v>4</v>
      </c>
      <c r="C26" s="55" t="s">
        <v>98</v>
      </c>
      <c r="D26" s="47"/>
      <c r="E26" s="10"/>
      <c r="F26" s="8"/>
      <c r="G26" s="8"/>
      <c r="H26" s="9"/>
      <c r="I26" s="10"/>
      <c r="J26" s="8"/>
      <c r="K26" s="8"/>
      <c r="L26" s="11"/>
      <c r="M26" s="7"/>
      <c r="N26" s="8"/>
      <c r="O26" s="8"/>
      <c r="P26" s="9"/>
      <c r="Q26" s="10"/>
      <c r="R26" s="8"/>
      <c r="S26" s="8"/>
      <c r="T26" s="11"/>
      <c r="U26" s="157"/>
      <c r="V26" s="158"/>
      <c r="W26" s="158" t="e">
        <f>SUM(G26,K26,O26,S26,#REF!)</f>
        <v>#REF!</v>
      </c>
      <c r="X26" s="159"/>
    </row>
    <row r="27" spans="1:24" s="26" customFormat="1" ht="15.6" customHeight="1">
      <c r="A27" s="173">
        <v>10</v>
      </c>
      <c r="B27" s="63" t="s">
        <v>5</v>
      </c>
      <c r="C27" s="55" t="s">
        <v>98</v>
      </c>
      <c r="D27" s="47"/>
      <c r="E27" s="10"/>
      <c r="F27" s="8"/>
      <c r="G27" s="8"/>
      <c r="H27" s="9"/>
      <c r="I27" s="10"/>
      <c r="J27" s="8"/>
      <c r="K27" s="8"/>
      <c r="L27" s="11"/>
      <c r="M27" s="7"/>
      <c r="N27" s="8"/>
      <c r="O27" s="8"/>
      <c r="P27" s="9"/>
      <c r="Q27" s="10"/>
      <c r="R27" s="8"/>
      <c r="S27" s="8"/>
      <c r="T27" s="11"/>
      <c r="U27" s="157"/>
      <c r="V27" s="158" t="e">
        <f>SUM(F27,J27,N27,R27,#REF!)</f>
        <v>#REF!</v>
      </c>
      <c r="W27" s="158" t="e">
        <f>SUM(G27,K27,O27,S27,#REF!)</f>
        <v>#REF!</v>
      </c>
      <c r="X27" s="159"/>
    </row>
    <row r="28" spans="1:24" s="26" customFormat="1" ht="15.6" customHeight="1">
      <c r="A28" s="173">
        <v>11</v>
      </c>
      <c r="B28" s="63" t="s">
        <v>143</v>
      </c>
      <c r="C28" s="55" t="s">
        <v>98</v>
      </c>
      <c r="D28" s="47"/>
      <c r="E28" s="10"/>
      <c r="F28" s="8"/>
      <c r="G28" s="8"/>
      <c r="H28" s="9"/>
      <c r="I28" s="10"/>
      <c r="J28" s="8"/>
      <c r="K28" s="8"/>
      <c r="L28" s="11"/>
      <c r="M28" s="7"/>
      <c r="N28" s="8"/>
      <c r="O28" s="8"/>
      <c r="P28" s="9"/>
      <c r="Q28" s="10"/>
      <c r="R28" s="8"/>
      <c r="S28" s="8"/>
      <c r="T28" s="11"/>
      <c r="U28" s="157"/>
      <c r="V28" s="158" t="e">
        <f>SUM(F28,J28,N28,R28,#REF!)</f>
        <v>#REF!</v>
      </c>
      <c r="W28" s="158" t="e">
        <f>SUM(G28,K28,O28,S28,#REF!)</f>
        <v>#REF!</v>
      </c>
      <c r="X28" s="159"/>
    </row>
    <row r="29" spans="1:24" s="26" customFormat="1" ht="15.6" customHeight="1">
      <c r="A29" s="173">
        <v>12</v>
      </c>
      <c r="B29" s="63" t="s">
        <v>6</v>
      </c>
      <c r="C29" s="55" t="s">
        <v>98</v>
      </c>
      <c r="D29" s="47"/>
      <c r="E29" s="10"/>
      <c r="F29" s="8"/>
      <c r="G29" s="8"/>
      <c r="H29" s="9"/>
      <c r="I29" s="10"/>
      <c r="J29" s="8"/>
      <c r="K29" s="8"/>
      <c r="L29" s="11"/>
      <c r="M29" s="7"/>
      <c r="N29" s="8"/>
      <c r="O29" s="8"/>
      <c r="P29" s="9"/>
      <c r="Q29" s="10"/>
      <c r="R29" s="8"/>
      <c r="S29" s="8"/>
      <c r="T29" s="11"/>
      <c r="U29" s="157"/>
      <c r="V29" s="158" t="e">
        <f>SUM(F29,J29,N29,R29,#REF!)</f>
        <v>#REF!</v>
      </c>
      <c r="W29" s="158" t="e">
        <f>SUM(G29,K29,O29,S29,#REF!)</f>
        <v>#REF!</v>
      </c>
      <c r="X29" s="159"/>
    </row>
    <row r="30" spans="1:24" s="26" customFormat="1" ht="15.6" customHeight="1">
      <c r="A30" s="173">
        <v>13</v>
      </c>
      <c r="B30" s="63" t="s">
        <v>7</v>
      </c>
      <c r="C30" s="55" t="s">
        <v>8</v>
      </c>
      <c r="D30" s="47"/>
      <c r="E30" s="10"/>
      <c r="F30" s="8"/>
      <c r="G30" s="8"/>
      <c r="H30" s="9"/>
      <c r="I30" s="10"/>
      <c r="J30" s="8"/>
      <c r="K30" s="8"/>
      <c r="L30" s="11"/>
      <c r="M30" s="7"/>
      <c r="N30" s="8"/>
      <c r="O30" s="8"/>
      <c r="P30" s="9"/>
      <c r="Q30" s="10"/>
      <c r="R30" s="8"/>
      <c r="S30" s="8"/>
      <c r="T30" s="11"/>
      <c r="U30" s="157"/>
      <c r="V30" s="158" t="e">
        <f>SUM(F30,J30,N30,R30,#REF!)</f>
        <v>#REF!</v>
      </c>
      <c r="W30" s="158" t="e">
        <f>SUM(G30,K30,O30,S30,#REF!)</f>
        <v>#REF!</v>
      </c>
      <c r="X30" s="159"/>
    </row>
    <row r="31" spans="1:24" s="26" customFormat="1" ht="15.6" customHeight="1">
      <c r="A31" s="173">
        <v>14</v>
      </c>
      <c r="B31" s="63" t="s">
        <v>148</v>
      </c>
      <c r="C31" s="55" t="s">
        <v>98</v>
      </c>
      <c r="D31" s="47"/>
      <c r="E31" s="10">
        <v>19</v>
      </c>
      <c r="F31" s="8">
        <v>0</v>
      </c>
      <c r="G31" s="8">
        <v>2</v>
      </c>
      <c r="H31" s="11">
        <v>17</v>
      </c>
      <c r="I31" s="10"/>
      <c r="J31" s="8"/>
      <c r="K31" s="8"/>
      <c r="L31" s="11"/>
      <c r="M31" s="7"/>
      <c r="N31" s="8"/>
      <c r="O31" s="8"/>
      <c r="P31" s="9"/>
      <c r="Q31" s="10">
        <v>16</v>
      </c>
      <c r="R31" s="8">
        <v>0</v>
      </c>
      <c r="S31" s="8">
        <v>2</v>
      </c>
      <c r="T31" s="11">
        <v>14</v>
      </c>
      <c r="U31" s="157"/>
      <c r="V31" s="158" t="e">
        <f>SUM(F31,J31,N31,R31,#REF!)</f>
        <v>#REF!</v>
      </c>
      <c r="W31" s="158" t="e">
        <f>SUM(G31,K31,O31,S31,#REF!)</f>
        <v>#REF!</v>
      </c>
      <c r="X31" s="159"/>
    </row>
    <row r="32" spans="1:24" s="26" customFormat="1" ht="15.6" customHeight="1">
      <c r="A32" s="173">
        <v>15</v>
      </c>
      <c r="B32" s="63" t="s">
        <v>149</v>
      </c>
      <c r="C32" s="55" t="s">
        <v>98</v>
      </c>
      <c r="D32" s="47"/>
      <c r="E32" s="10"/>
      <c r="F32" s="8"/>
      <c r="G32" s="8"/>
      <c r="H32" s="9"/>
      <c r="I32" s="10"/>
      <c r="J32" s="8"/>
      <c r="K32" s="8"/>
      <c r="L32" s="11"/>
      <c r="M32" s="7"/>
      <c r="N32" s="8"/>
      <c r="O32" s="8"/>
      <c r="P32" s="9"/>
      <c r="Q32" s="10"/>
      <c r="R32" s="8"/>
      <c r="S32" s="8"/>
      <c r="T32" s="11"/>
      <c r="U32" s="157"/>
      <c r="V32" s="158" t="e">
        <f>SUM(F32,J32,N32,R32,#REF!)</f>
        <v>#REF!</v>
      </c>
      <c r="W32" s="158" t="e">
        <f>SUM(G32,K32,O32,S32,#REF!)</f>
        <v>#REF!</v>
      </c>
      <c r="X32" s="159"/>
    </row>
    <row r="33" spans="1:24" s="26" customFormat="1" ht="15.6" customHeight="1">
      <c r="A33" s="173">
        <v>16</v>
      </c>
      <c r="B33" s="63" t="s">
        <v>315</v>
      </c>
      <c r="C33" s="55" t="s">
        <v>98</v>
      </c>
      <c r="D33" s="47"/>
      <c r="E33" s="10"/>
      <c r="F33" s="8"/>
      <c r="G33" s="8"/>
      <c r="H33" s="9"/>
      <c r="I33" s="10"/>
      <c r="J33" s="8"/>
      <c r="K33" s="8"/>
      <c r="L33" s="11"/>
      <c r="M33" s="7"/>
      <c r="N33" s="8"/>
      <c r="O33" s="8"/>
      <c r="P33" s="9"/>
      <c r="Q33" s="10"/>
      <c r="R33" s="8"/>
      <c r="S33" s="8"/>
      <c r="T33" s="11"/>
      <c r="U33" s="157"/>
      <c r="V33" s="158" t="e">
        <f>SUM(F33,J33,N33,R33,#REF!)</f>
        <v>#REF!</v>
      </c>
      <c r="W33" s="158" t="e">
        <f>SUM(G33,K33,O33,S33,#REF!)</f>
        <v>#REF!</v>
      </c>
      <c r="X33" s="159"/>
    </row>
    <row r="34" spans="1:24" s="26" customFormat="1" ht="15.6" customHeight="1">
      <c r="A34" s="173">
        <v>17</v>
      </c>
      <c r="B34" s="63" t="s">
        <v>316</v>
      </c>
      <c r="C34" s="55" t="s">
        <v>98</v>
      </c>
      <c r="D34" s="47"/>
      <c r="E34" s="10"/>
      <c r="F34" s="8"/>
      <c r="G34" s="8"/>
      <c r="H34" s="9"/>
      <c r="I34" s="10"/>
      <c r="J34" s="8"/>
      <c r="K34" s="8"/>
      <c r="L34" s="11"/>
      <c r="M34" s="7"/>
      <c r="N34" s="8"/>
      <c r="O34" s="8"/>
      <c r="P34" s="9"/>
      <c r="Q34" s="10"/>
      <c r="R34" s="8"/>
      <c r="S34" s="8"/>
      <c r="T34" s="11"/>
      <c r="U34" s="157"/>
      <c r="V34" s="158" t="e">
        <f>SUM(F34,J34,N34,R34,#REF!)</f>
        <v>#REF!</v>
      </c>
      <c r="W34" s="158" t="e">
        <f>SUM(G34,K34,O34,S34,#REF!)</f>
        <v>#REF!</v>
      </c>
      <c r="X34" s="159"/>
    </row>
    <row r="35" spans="1:24" s="26" customFormat="1" ht="15.6" customHeight="1">
      <c r="A35" s="173">
        <v>18</v>
      </c>
      <c r="B35" s="63" t="s">
        <v>223</v>
      </c>
      <c r="C35" s="55" t="s">
        <v>8</v>
      </c>
      <c r="D35" s="47"/>
      <c r="E35" s="10"/>
      <c r="F35" s="8"/>
      <c r="G35" s="8"/>
      <c r="H35" s="9"/>
      <c r="I35" s="10"/>
      <c r="J35" s="8"/>
      <c r="K35" s="8"/>
      <c r="L35" s="11"/>
      <c r="M35" s="7"/>
      <c r="N35" s="8"/>
      <c r="O35" s="8"/>
      <c r="P35" s="9"/>
      <c r="Q35" s="10"/>
      <c r="R35" s="8"/>
      <c r="S35" s="8"/>
      <c r="T35" s="11"/>
      <c r="U35" s="157"/>
      <c r="V35" s="158" t="e">
        <f>SUM(F35,J35,N35,R35,#REF!)</f>
        <v>#REF!</v>
      </c>
      <c r="W35" s="158" t="e">
        <f>SUM(G35,K35,O35,S35,#REF!)</f>
        <v>#REF!</v>
      </c>
      <c r="X35" s="159"/>
    </row>
    <row r="36" spans="1:24" s="26" customFormat="1" ht="15.6" customHeight="1">
      <c r="A36" s="173">
        <v>19</v>
      </c>
      <c r="B36" s="63" t="s">
        <v>150</v>
      </c>
      <c r="C36" s="55" t="s">
        <v>98</v>
      </c>
      <c r="D36" s="47"/>
      <c r="E36" s="10"/>
      <c r="F36" s="8"/>
      <c r="G36" s="8"/>
      <c r="H36" s="9"/>
      <c r="I36" s="10"/>
      <c r="J36" s="8"/>
      <c r="K36" s="8"/>
      <c r="L36" s="11"/>
      <c r="M36" s="7"/>
      <c r="N36" s="8"/>
      <c r="O36" s="8"/>
      <c r="P36" s="9"/>
      <c r="Q36" s="10"/>
      <c r="R36" s="8"/>
      <c r="S36" s="8"/>
      <c r="T36" s="11"/>
      <c r="U36" s="157"/>
      <c r="V36" s="158" t="e">
        <f>SUM(F36,J36,N36,R36,#REF!)</f>
        <v>#REF!</v>
      </c>
      <c r="W36" s="158" t="e">
        <f>SUM(G36,K36,O36,S36,#REF!)</f>
        <v>#REF!</v>
      </c>
      <c r="X36" s="159"/>
    </row>
    <row r="37" spans="1:24" s="26" customFormat="1" ht="15.6" customHeight="1">
      <c r="A37" s="173">
        <v>20</v>
      </c>
      <c r="B37" s="63" t="s">
        <v>10</v>
      </c>
      <c r="C37" s="55" t="s">
        <v>98</v>
      </c>
      <c r="D37" s="47"/>
      <c r="E37" s="10"/>
      <c r="F37" s="8"/>
      <c r="G37" s="8"/>
      <c r="H37" s="9"/>
      <c r="I37" s="10"/>
      <c r="J37" s="8"/>
      <c r="K37" s="8"/>
      <c r="L37" s="11"/>
      <c r="M37" s="7"/>
      <c r="N37" s="8"/>
      <c r="O37" s="8"/>
      <c r="P37" s="9"/>
      <c r="Q37" s="10"/>
      <c r="R37" s="8"/>
      <c r="S37" s="8"/>
      <c r="T37" s="11"/>
      <c r="U37" s="157"/>
      <c r="V37" s="158" t="e">
        <f>SUM(F37,J37,N37,R37,#REF!)</f>
        <v>#REF!</v>
      </c>
      <c r="W37" s="158" t="e">
        <f>SUM(G37,K37,O37,S37,#REF!)</f>
        <v>#REF!</v>
      </c>
      <c r="X37" s="159"/>
    </row>
    <row r="38" spans="1:24" s="26" customFormat="1" ht="15.6" customHeight="1">
      <c r="A38" s="173">
        <v>21</v>
      </c>
      <c r="B38" s="63" t="s">
        <v>222</v>
      </c>
      <c r="C38" s="55" t="s">
        <v>98</v>
      </c>
      <c r="D38" s="47"/>
      <c r="E38" s="10"/>
      <c r="F38" s="8"/>
      <c r="G38" s="8"/>
      <c r="H38" s="9"/>
      <c r="I38" s="10"/>
      <c r="J38" s="8"/>
      <c r="K38" s="8"/>
      <c r="L38" s="11"/>
      <c r="M38" s="7"/>
      <c r="N38" s="8"/>
      <c r="O38" s="8"/>
      <c r="P38" s="9"/>
      <c r="Q38" s="10"/>
      <c r="R38" s="8"/>
      <c r="S38" s="8"/>
      <c r="T38" s="11"/>
      <c r="U38" s="157"/>
      <c r="V38" s="158" t="e">
        <f>SUM(F38,J38,N38,R38,#REF!)</f>
        <v>#REF!</v>
      </c>
      <c r="W38" s="158" t="e">
        <f>SUM(G38,K38,O38,S38,#REF!)</f>
        <v>#REF!</v>
      </c>
      <c r="X38" s="159"/>
    </row>
    <row r="39" spans="1:24" s="26" customFormat="1" ht="15.6" customHeight="1">
      <c r="A39" s="173">
        <v>22</v>
      </c>
      <c r="B39" s="63" t="s">
        <v>12</v>
      </c>
      <c r="C39" s="55" t="s">
        <v>98</v>
      </c>
      <c r="D39" s="47"/>
      <c r="E39" s="10"/>
      <c r="F39" s="8"/>
      <c r="G39" s="8"/>
      <c r="H39" s="9"/>
      <c r="I39" s="10"/>
      <c r="J39" s="8"/>
      <c r="K39" s="8"/>
      <c r="L39" s="11"/>
      <c r="M39" s="7"/>
      <c r="N39" s="8"/>
      <c r="O39" s="8"/>
      <c r="P39" s="9"/>
      <c r="Q39" s="10"/>
      <c r="R39" s="8"/>
      <c r="S39" s="8"/>
      <c r="T39" s="11"/>
      <c r="U39" s="157"/>
      <c r="V39" s="158" t="e">
        <f>SUM(F39,J39,N39,R39,#REF!)</f>
        <v>#REF!</v>
      </c>
      <c r="W39" s="158" t="e">
        <f>SUM(G39,K39,O39,S39,#REF!)</f>
        <v>#REF!</v>
      </c>
      <c r="X39" s="159"/>
    </row>
    <row r="40" spans="1:24" s="26" customFormat="1" ht="15.6" customHeight="1">
      <c r="A40" s="173">
        <v>23</v>
      </c>
      <c r="B40" s="63" t="s">
        <v>131</v>
      </c>
      <c r="C40" s="55" t="s">
        <v>98</v>
      </c>
      <c r="D40" s="47"/>
      <c r="E40" s="10"/>
      <c r="F40" s="8"/>
      <c r="G40" s="8"/>
      <c r="H40" s="9"/>
      <c r="I40" s="10"/>
      <c r="J40" s="8"/>
      <c r="K40" s="8"/>
      <c r="L40" s="11"/>
      <c r="M40" s="7"/>
      <c r="N40" s="8"/>
      <c r="O40" s="8"/>
      <c r="P40" s="9"/>
      <c r="Q40" s="10"/>
      <c r="R40" s="8"/>
      <c r="S40" s="8"/>
      <c r="T40" s="11"/>
      <c r="U40" s="157"/>
      <c r="V40" s="158" t="e">
        <f>SUM(F40,J40,N40,R40,#REF!)</f>
        <v>#REF!</v>
      </c>
      <c r="W40" s="158" t="e">
        <f>SUM(G40,K40,O40,S40,#REF!)</f>
        <v>#REF!</v>
      </c>
      <c r="X40" s="159"/>
    </row>
    <row r="41" spans="1:24" s="26" customFormat="1" ht="15.6" customHeight="1">
      <c r="A41" s="173">
        <v>24</v>
      </c>
      <c r="B41" s="63" t="s">
        <v>13</v>
      </c>
      <c r="C41" s="55" t="s">
        <v>98</v>
      </c>
      <c r="D41" s="47"/>
      <c r="E41" s="10"/>
      <c r="F41" s="8"/>
      <c r="G41" s="8"/>
      <c r="H41" s="9"/>
      <c r="I41" s="10"/>
      <c r="J41" s="8"/>
      <c r="K41" s="8"/>
      <c r="L41" s="11"/>
      <c r="M41" s="7"/>
      <c r="N41" s="8"/>
      <c r="O41" s="8"/>
      <c r="P41" s="9"/>
      <c r="Q41" s="10"/>
      <c r="R41" s="8"/>
      <c r="S41" s="8"/>
      <c r="T41" s="11"/>
      <c r="U41" s="157"/>
      <c r="V41" s="158" t="e">
        <f>SUM(F41,J41,N41,R41,#REF!)</f>
        <v>#REF!</v>
      </c>
      <c r="W41" s="158" t="e">
        <f>SUM(G41,K41,O41,S41,#REF!)</f>
        <v>#REF!</v>
      </c>
      <c r="X41" s="159"/>
    </row>
    <row r="42" spans="1:24" s="26" customFormat="1" ht="15.6" customHeight="1">
      <c r="A42" s="173">
        <v>25</v>
      </c>
      <c r="B42" s="63" t="s">
        <v>15</v>
      </c>
      <c r="C42" s="55" t="s">
        <v>98</v>
      </c>
      <c r="D42" s="47"/>
      <c r="E42" s="10"/>
      <c r="F42" s="8"/>
      <c r="G42" s="8"/>
      <c r="H42" s="9"/>
      <c r="I42" s="10"/>
      <c r="J42" s="8"/>
      <c r="K42" s="8"/>
      <c r="L42" s="11"/>
      <c r="M42" s="7"/>
      <c r="N42" s="8"/>
      <c r="O42" s="8"/>
      <c r="P42" s="9"/>
      <c r="Q42" s="10"/>
      <c r="R42" s="8"/>
      <c r="S42" s="8"/>
      <c r="T42" s="11"/>
      <c r="U42" s="157"/>
      <c r="V42" s="158" t="e">
        <f>SUM(F42,J42,N42,R42,#REF!)</f>
        <v>#REF!</v>
      </c>
      <c r="W42" s="158" t="e">
        <f>SUM(G42,K42,O42,S42,#REF!)</f>
        <v>#REF!</v>
      </c>
      <c r="X42" s="159"/>
    </row>
    <row r="43" spans="1:24" s="26" customFormat="1" ht="15.6" customHeight="1">
      <c r="A43" s="173">
        <v>26</v>
      </c>
      <c r="B43" s="63" t="s">
        <v>16</v>
      </c>
      <c r="C43" s="55" t="s">
        <v>98</v>
      </c>
      <c r="D43" s="47"/>
      <c r="E43" s="10"/>
      <c r="F43" s="8"/>
      <c r="G43" s="8"/>
      <c r="H43" s="9"/>
      <c r="I43" s="10"/>
      <c r="J43" s="8"/>
      <c r="K43" s="8"/>
      <c r="L43" s="11"/>
      <c r="M43" s="7"/>
      <c r="N43" s="8"/>
      <c r="O43" s="8"/>
      <c r="P43" s="9"/>
      <c r="Q43" s="10"/>
      <c r="R43" s="8"/>
      <c r="S43" s="8"/>
      <c r="T43" s="11"/>
      <c r="U43" s="157"/>
      <c r="V43" s="158" t="e">
        <f>SUM(F43,J43,N43,R43,#REF!)</f>
        <v>#REF!</v>
      </c>
      <c r="W43" s="158" t="e">
        <f>SUM(G43,K43,O43,S43,#REF!)</f>
        <v>#REF!</v>
      </c>
      <c r="X43" s="159"/>
    </row>
    <row r="44" spans="1:24" s="26" customFormat="1" ht="15.6" customHeight="1">
      <c r="A44" s="173">
        <v>27</v>
      </c>
      <c r="B44" s="63" t="s">
        <v>151</v>
      </c>
      <c r="C44" s="55" t="s">
        <v>98</v>
      </c>
      <c r="D44" s="47"/>
      <c r="E44" s="10"/>
      <c r="F44" s="8"/>
      <c r="G44" s="8"/>
      <c r="H44" s="9"/>
      <c r="I44" s="10"/>
      <c r="J44" s="8"/>
      <c r="K44" s="8"/>
      <c r="L44" s="11"/>
      <c r="M44" s="7"/>
      <c r="N44" s="8"/>
      <c r="O44" s="8"/>
      <c r="P44" s="9"/>
      <c r="Q44" s="10"/>
      <c r="R44" s="8"/>
      <c r="S44" s="8"/>
      <c r="T44" s="11"/>
      <c r="U44" s="157"/>
      <c r="V44" s="158" t="e">
        <f>SUM(F44,J44,N44,R44,#REF!)</f>
        <v>#REF!</v>
      </c>
      <c r="W44" s="158" t="e">
        <f>SUM(G44,K44,O44,S44,#REF!)</f>
        <v>#REF!</v>
      </c>
      <c r="X44" s="159"/>
    </row>
    <row r="45" spans="1:24" s="26" customFormat="1" ht="15.6" customHeight="1">
      <c r="A45" s="173">
        <v>28</v>
      </c>
      <c r="B45" s="63" t="s">
        <v>17</v>
      </c>
      <c r="C45" s="55" t="s">
        <v>98</v>
      </c>
      <c r="D45" s="47"/>
      <c r="E45" s="10"/>
      <c r="F45" s="8"/>
      <c r="G45" s="8"/>
      <c r="H45" s="9"/>
      <c r="I45" s="10"/>
      <c r="J45" s="8"/>
      <c r="K45" s="8"/>
      <c r="L45" s="11"/>
      <c r="M45" s="7"/>
      <c r="N45" s="8"/>
      <c r="O45" s="8"/>
      <c r="P45" s="9"/>
      <c r="Q45" s="10"/>
      <c r="R45" s="8"/>
      <c r="S45" s="8"/>
      <c r="T45" s="11"/>
      <c r="U45" s="157"/>
      <c r="V45" s="158" t="e">
        <f>SUM(F45,J45,N45,R45,#REF!)</f>
        <v>#REF!</v>
      </c>
      <c r="W45" s="158" t="e">
        <f>SUM(G45,K45,O45,S45,#REF!)</f>
        <v>#REF!</v>
      </c>
      <c r="X45" s="159"/>
    </row>
    <row r="46" spans="1:24" s="26" customFormat="1" ht="15.6" customHeight="1">
      <c r="A46" s="173">
        <v>29</v>
      </c>
      <c r="B46" s="63" t="s">
        <v>18</v>
      </c>
      <c r="C46" s="55" t="s">
        <v>98</v>
      </c>
      <c r="D46" s="47"/>
      <c r="E46" s="10"/>
      <c r="F46" s="182"/>
      <c r="G46" s="8"/>
      <c r="H46" s="9"/>
      <c r="I46" s="10"/>
      <c r="J46" s="8"/>
      <c r="K46" s="8"/>
      <c r="L46" s="11"/>
      <c r="M46" s="7"/>
      <c r="N46" s="8"/>
      <c r="O46" s="8"/>
      <c r="P46" s="9"/>
      <c r="Q46" s="10"/>
      <c r="R46" s="8"/>
      <c r="S46" s="8"/>
      <c r="T46" s="11"/>
      <c r="U46" s="157"/>
      <c r="V46" s="158" t="e">
        <f>SUM(F46,J46,N46,R46,#REF!)</f>
        <v>#REF!</v>
      </c>
      <c r="W46" s="158" t="e">
        <f>SUM(G46,K46,O46,S46,#REF!)</f>
        <v>#REF!</v>
      </c>
      <c r="X46" s="159"/>
    </row>
    <row r="47" spans="1:24" s="26" customFormat="1" ht="15.6" customHeight="1">
      <c r="A47" s="173">
        <v>30</v>
      </c>
      <c r="B47" s="63" t="s">
        <v>19</v>
      </c>
      <c r="C47" s="55" t="s">
        <v>98</v>
      </c>
      <c r="D47" s="47"/>
      <c r="E47" s="10"/>
      <c r="F47" s="182"/>
      <c r="G47" s="8"/>
      <c r="H47" s="190"/>
      <c r="I47" s="10"/>
      <c r="J47" s="8"/>
      <c r="K47" s="8"/>
      <c r="L47" s="11"/>
      <c r="M47" s="7"/>
      <c r="N47" s="8"/>
      <c r="O47" s="8"/>
      <c r="P47" s="9"/>
      <c r="Q47" s="10"/>
      <c r="R47" s="8"/>
      <c r="S47" s="8"/>
      <c r="T47" s="11"/>
      <c r="U47" s="157"/>
      <c r="V47" s="158" t="e">
        <f>SUM(F47,J47,N47,R47,#REF!)</f>
        <v>#REF!</v>
      </c>
      <c r="W47" s="158" t="e">
        <f>SUM(G47,K47,O47,S47,#REF!)</f>
        <v>#REF!</v>
      </c>
      <c r="X47" s="159"/>
    </row>
    <row r="48" spans="1:24" s="26" customFormat="1" ht="15.6" customHeight="1">
      <c r="A48" s="173">
        <v>31</v>
      </c>
      <c r="B48" s="63" t="s">
        <v>20</v>
      </c>
      <c r="C48" s="55" t="s">
        <v>98</v>
      </c>
      <c r="D48" s="47"/>
      <c r="E48" s="10"/>
      <c r="F48" s="8"/>
      <c r="G48" s="8"/>
      <c r="H48" s="9"/>
      <c r="I48" s="10"/>
      <c r="J48" s="8"/>
      <c r="K48" s="8"/>
      <c r="L48" s="11"/>
      <c r="M48" s="7"/>
      <c r="N48" s="8"/>
      <c r="O48" s="8"/>
      <c r="P48" s="9"/>
      <c r="Q48" s="10"/>
      <c r="R48" s="8"/>
      <c r="S48" s="8"/>
      <c r="T48" s="11"/>
      <c r="U48" s="157"/>
      <c r="V48" s="158" t="e">
        <f>SUM(F48,J48,N48,R48,#REF!)</f>
        <v>#REF!</v>
      </c>
      <c r="W48" s="158" t="e">
        <f>SUM(G48,K48,O48,S48,#REF!)</f>
        <v>#REF!</v>
      </c>
      <c r="X48" s="159"/>
    </row>
    <row r="49" spans="1:24" s="26" customFormat="1" ht="15.6" customHeight="1">
      <c r="A49" s="173">
        <v>32</v>
      </c>
      <c r="B49" s="63" t="s">
        <v>21</v>
      </c>
      <c r="C49" s="55" t="s">
        <v>98</v>
      </c>
      <c r="D49" s="47"/>
      <c r="E49" s="10"/>
      <c r="F49" s="8"/>
      <c r="G49" s="8"/>
      <c r="H49" s="9"/>
      <c r="I49" s="10"/>
      <c r="J49" s="8"/>
      <c r="K49" s="8"/>
      <c r="L49" s="11"/>
      <c r="M49" s="7"/>
      <c r="N49" s="8"/>
      <c r="O49" s="8"/>
      <c r="P49" s="9"/>
      <c r="Q49" s="10"/>
      <c r="R49" s="8"/>
      <c r="S49" s="8"/>
      <c r="T49" s="11"/>
      <c r="U49" s="157"/>
      <c r="V49" s="158" t="e">
        <f>SUM(F49,J49,N49,R49,#REF!)</f>
        <v>#REF!</v>
      </c>
      <c r="W49" s="158" t="e">
        <f>SUM(G49,K49,O49,S49,#REF!)</f>
        <v>#REF!</v>
      </c>
      <c r="X49" s="159"/>
    </row>
    <row r="50" spans="1:24" s="26" customFormat="1" ht="15.6" customHeight="1">
      <c r="A50" s="173">
        <v>33</v>
      </c>
      <c r="B50" s="63" t="s">
        <v>132</v>
      </c>
      <c r="C50" s="55" t="s">
        <v>98</v>
      </c>
      <c r="D50" s="47"/>
      <c r="E50" s="10"/>
      <c r="F50" s="8"/>
      <c r="G50" s="8"/>
      <c r="H50" s="9"/>
      <c r="I50" s="10"/>
      <c r="J50" s="8"/>
      <c r="K50" s="8"/>
      <c r="L50" s="11"/>
      <c r="M50" s="7"/>
      <c r="N50" s="8"/>
      <c r="O50" s="8"/>
      <c r="P50" s="9"/>
      <c r="Q50" s="10"/>
      <c r="R50" s="8"/>
      <c r="S50" s="8"/>
      <c r="T50" s="11"/>
      <c r="U50" s="157"/>
      <c r="V50" s="158" t="e">
        <f>SUM(F50,J50,N50,R50,#REF!)</f>
        <v>#REF!</v>
      </c>
      <c r="W50" s="158" t="e">
        <f>SUM(G50,K50,O50,S50,#REF!)</f>
        <v>#REF!</v>
      </c>
      <c r="X50" s="159"/>
    </row>
    <row r="51" spans="1:24" s="26" customFormat="1" ht="15.6" customHeight="1">
      <c r="A51" s="173">
        <v>34</v>
      </c>
      <c r="B51" s="63" t="s">
        <v>133</v>
      </c>
      <c r="C51" s="55" t="s">
        <v>98</v>
      </c>
      <c r="D51" s="47"/>
      <c r="E51" s="10"/>
      <c r="F51" s="8"/>
      <c r="G51" s="8"/>
      <c r="H51" s="9"/>
      <c r="I51" s="10">
        <v>300</v>
      </c>
      <c r="J51" s="8">
        <v>0</v>
      </c>
      <c r="K51" s="8">
        <v>50</v>
      </c>
      <c r="L51" s="11">
        <v>250</v>
      </c>
      <c r="M51" s="7"/>
      <c r="N51" s="7"/>
      <c r="O51" s="8"/>
      <c r="P51" s="9"/>
      <c r="Q51" s="10"/>
      <c r="R51" s="8"/>
      <c r="S51" s="8"/>
      <c r="T51" s="11"/>
      <c r="U51" s="157"/>
      <c r="V51" s="158" t="e">
        <f>SUM(F51,J51,#REF!,R51,#REF!)</f>
        <v>#REF!</v>
      </c>
      <c r="W51" s="158" t="e">
        <f>SUM(G51,K51,#REF!,S51,#REF!)</f>
        <v>#REF!</v>
      </c>
      <c r="X51" s="159"/>
    </row>
    <row r="52" spans="1:24" s="26" customFormat="1" ht="15.6" customHeight="1">
      <c r="A52" s="173">
        <v>35</v>
      </c>
      <c r="B52" s="63" t="s">
        <v>134</v>
      </c>
      <c r="C52" s="55" t="s">
        <v>98</v>
      </c>
      <c r="D52" s="47"/>
      <c r="E52" s="10"/>
      <c r="F52" s="8"/>
      <c r="G52" s="8"/>
      <c r="H52" s="9"/>
      <c r="I52" s="10"/>
      <c r="J52" s="8"/>
      <c r="K52" s="8"/>
      <c r="L52" s="11"/>
      <c r="N52" s="199"/>
      <c r="O52" s="8"/>
      <c r="P52" s="9"/>
      <c r="Q52" s="10"/>
      <c r="R52" s="8"/>
      <c r="S52" s="8"/>
      <c r="T52" s="11"/>
      <c r="U52" s="157"/>
      <c r="V52" s="158" t="e">
        <f>SUM(F52,J52,O51,R52,#REF!)</f>
        <v>#REF!</v>
      </c>
      <c r="W52" s="158" t="e">
        <f>SUM(G52,K52,O52,S52,#REF!)</f>
        <v>#REF!</v>
      </c>
      <c r="X52" s="159"/>
    </row>
    <row r="53" spans="1:24" s="26" customFormat="1" ht="15.6" customHeight="1">
      <c r="A53" s="173">
        <v>36</v>
      </c>
      <c r="B53" s="63" t="s">
        <v>135</v>
      </c>
      <c r="C53" s="55" t="s">
        <v>98</v>
      </c>
      <c r="D53" s="47"/>
      <c r="E53" s="10"/>
      <c r="F53" s="8"/>
      <c r="G53" s="8"/>
      <c r="H53" s="9"/>
      <c r="I53" s="10">
        <v>200</v>
      </c>
      <c r="J53" s="8">
        <v>0</v>
      </c>
      <c r="K53" s="8">
        <v>100</v>
      </c>
      <c r="L53" s="11">
        <v>300</v>
      </c>
      <c r="M53" s="7"/>
      <c r="N53" s="8"/>
      <c r="O53" s="8"/>
      <c r="P53" s="9"/>
      <c r="Q53" s="10"/>
      <c r="R53" s="8"/>
      <c r="S53" s="8"/>
      <c r="T53" s="11"/>
      <c r="U53" s="157"/>
      <c r="V53" s="158" t="e">
        <f>SUM(F53,J53,N53,R53,#REF!)</f>
        <v>#REF!</v>
      </c>
      <c r="W53" s="158" t="e">
        <f>SUM(G53,K53,O53,S53,#REF!)</f>
        <v>#REF!</v>
      </c>
      <c r="X53" s="159"/>
    </row>
    <row r="54" spans="1:24" s="26" customFormat="1" ht="15.6" customHeight="1">
      <c r="A54" s="173">
        <v>37</v>
      </c>
      <c r="B54" s="63" t="s">
        <v>136</v>
      </c>
      <c r="C54" s="55" t="s">
        <v>98</v>
      </c>
      <c r="D54" s="47"/>
      <c r="E54" s="10">
        <v>250</v>
      </c>
      <c r="F54" s="8">
        <v>0</v>
      </c>
      <c r="G54" s="8">
        <v>50</v>
      </c>
      <c r="H54" s="9">
        <v>200</v>
      </c>
      <c r="I54" s="10">
        <v>250</v>
      </c>
      <c r="J54" s="8">
        <v>0</v>
      </c>
      <c r="K54" s="8">
        <v>100</v>
      </c>
      <c r="L54" s="9">
        <v>150</v>
      </c>
      <c r="M54" s="7"/>
      <c r="N54" s="8"/>
      <c r="O54" s="8"/>
      <c r="P54" s="9"/>
      <c r="Q54" s="10">
        <v>150</v>
      </c>
      <c r="R54" s="8">
        <v>300</v>
      </c>
      <c r="S54" s="8">
        <v>50</v>
      </c>
      <c r="T54" s="11">
        <v>400</v>
      </c>
      <c r="U54" s="157"/>
      <c r="V54" s="158" t="e">
        <f>SUM(F54,J54,N54,R54,#REF!)</f>
        <v>#REF!</v>
      </c>
      <c r="W54" s="158" t="e">
        <f>SUM(G54,K54,O54,S54,#REF!)</f>
        <v>#REF!</v>
      </c>
      <c r="X54" s="159"/>
    </row>
    <row r="55" spans="1:24" s="26" customFormat="1" ht="15.6" customHeight="1">
      <c r="A55" s="173">
        <v>38</v>
      </c>
      <c r="B55" s="63" t="s">
        <v>137</v>
      </c>
      <c r="C55" s="55" t="s">
        <v>98</v>
      </c>
      <c r="D55" s="47"/>
      <c r="E55" s="10"/>
      <c r="F55" s="8"/>
      <c r="G55" s="8"/>
      <c r="H55" s="9"/>
      <c r="I55" s="10"/>
      <c r="J55" s="8"/>
      <c r="K55" s="8"/>
      <c r="L55" s="11"/>
      <c r="M55" s="7"/>
      <c r="N55" s="8"/>
      <c r="O55" s="8"/>
      <c r="P55" s="9"/>
      <c r="Q55" s="10"/>
      <c r="R55" s="8"/>
      <c r="S55" s="8"/>
      <c r="T55" s="11"/>
      <c r="U55" s="157"/>
      <c r="V55" s="158" t="e">
        <f>SUM(F55,J55,N55,R55,#REF!)</f>
        <v>#REF!</v>
      </c>
      <c r="W55" s="158" t="e">
        <f>SUM(G55,K55,O55,S55,#REF!)</f>
        <v>#REF!</v>
      </c>
      <c r="X55" s="159"/>
    </row>
    <row r="56" spans="1:24" s="26" customFormat="1" ht="15.6" customHeight="1">
      <c r="A56" s="173">
        <v>39</v>
      </c>
      <c r="B56" s="63" t="s">
        <v>138</v>
      </c>
      <c r="C56" s="55" t="s">
        <v>98</v>
      </c>
      <c r="D56" s="47"/>
      <c r="E56" s="10"/>
      <c r="F56" s="8"/>
      <c r="G56" s="8"/>
      <c r="H56" s="9"/>
      <c r="I56" s="10"/>
      <c r="J56" s="8"/>
      <c r="K56" s="8"/>
      <c r="L56" s="11"/>
      <c r="M56" s="7"/>
      <c r="N56" s="8"/>
      <c r="O56" s="8"/>
      <c r="P56" s="9"/>
      <c r="Q56" s="10"/>
      <c r="R56" s="8"/>
      <c r="S56" s="8"/>
      <c r="T56" s="11"/>
      <c r="U56" s="157"/>
      <c r="V56" s="158" t="e">
        <f>SUM(F56,J56,N56,R56,#REF!)</f>
        <v>#REF!</v>
      </c>
      <c r="W56" s="158" t="e">
        <f>SUM(G56,K56,O56,S56,#REF!)</f>
        <v>#REF!</v>
      </c>
      <c r="X56" s="159"/>
    </row>
    <row r="57" spans="1:24" s="26" customFormat="1" ht="15.6" customHeight="1">
      <c r="A57" s="173">
        <v>40</v>
      </c>
      <c r="B57" s="63" t="s">
        <v>126</v>
      </c>
      <c r="C57" s="55" t="s">
        <v>98</v>
      </c>
      <c r="D57" s="47"/>
      <c r="E57" s="10"/>
      <c r="F57" s="8"/>
      <c r="G57" s="8"/>
      <c r="H57" s="9"/>
      <c r="I57" s="10"/>
      <c r="J57" s="8"/>
      <c r="K57" s="8"/>
      <c r="L57" s="11"/>
      <c r="M57" s="7"/>
      <c r="N57" s="8"/>
      <c r="O57" s="8"/>
      <c r="P57" s="9"/>
      <c r="Q57" s="10"/>
      <c r="R57" s="8"/>
      <c r="S57" s="8"/>
      <c r="T57" s="11"/>
      <c r="U57" s="157"/>
      <c r="V57" s="158" t="e">
        <f>SUM(F57,J57,N57,R57,#REF!)</f>
        <v>#REF!</v>
      </c>
      <c r="W57" s="158" t="e">
        <f>SUM(G57,K57,O57,S57,#REF!)</f>
        <v>#REF!</v>
      </c>
      <c r="X57" s="159"/>
    </row>
    <row r="58" spans="1:24" s="26" customFormat="1" ht="15.6" customHeight="1">
      <c r="A58" s="173">
        <v>41</v>
      </c>
      <c r="B58" s="63" t="s">
        <v>22</v>
      </c>
      <c r="C58" s="55" t="s">
        <v>2</v>
      </c>
      <c r="D58" s="47"/>
      <c r="E58" s="10"/>
      <c r="F58" s="8"/>
      <c r="G58" s="8"/>
      <c r="H58" s="9"/>
      <c r="I58" s="10"/>
      <c r="J58" s="8"/>
      <c r="K58" s="8"/>
      <c r="L58" s="11"/>
      <c r="M58" s="7"/>
      <c r="N58" s="8"/>
      <c r="O58" s="8"/>
      <c r="P58" s="9"/>
      <c r="Q58" s="10"/>
      <c r="R58" s="8"/>
      <c r="S58" s="8"/>
      <c r="T58" s="11"/>
      <c r="U58" s="157"/>
      <c r="V58" s="158" t="e">
        <f>SUM(F58,J58,N58,R58,#REF!)</f>
        <v>#REF!</v>
      </c>
      <c r="W58" s="158" t="e">
        <f>SUM(G58,K58,O58,S58,#REF!)</f>
        <v>#REF!</v>
      </c>
      <c r="X58" s="159"/>
    </row>
    <row r="59" spans="1:24" s="26" customFormat="1" ht="15.6" customHeight="1">
      <c r="A59" s="173">
        <v>42</v>
      </c>
      <c r="B59" s="63" t="s">
        <v>23</v>
      </c>
      <c r="C59" s="55" t="s">
        <v>2</v>
      </c>
      <c r="D59" s="47"/>
      <c r="E59" s="10"/>
      <c r="F59" s="8"/>
      <c r="G59" s="8"/>
      <c r="H59" s="9"/>
      <c r="I59" s="10"/>
      <c r="J59" s="8"/>
      <c r="K59" s="8"/>
      <c r="L59" s="11"/>
      <c r="M59" s="7"/>
      <c r="N59" s="8"/>
      <c r="O59" s="8"/>
      <c r="P59" s="9"/>
      <c r="Q59" s="10"/>
      <c r="R59" s="8"/>
      <c r="S59" s="8"/>
      <c r="T59" s="11"/>
      <c r="U59" s="157"/>
      <c r="V59" s="158" t="e">
        <f>SUM(F59,J59,N59,R59,#REF!)</f>
        <v>#REF!</v>
      </c>
      <c r="W59" s="158" t="e">
        <f>SUM(G59,K59,O59,S59,#REF!)</f>
        <v>#REF!</v>
      </c>
      <c r="X59" s="159"/>
    </row>
    <row r="60" spans="1:24" s="26" customFormat="1" ht="15.6" customHeight="1">
      <c r="A60" s="173">
        <v>43</v>
      </c>
      <c r="B60" s="63" t="s">
        <v>24</v>
      </c>
      <c r="C60" s="55" t="s">
        <v>2</v>
      </c>
      <c r="D60" s="47"/>
      <c r="E60" s="10"/>
      <c r="F60" s="8"/>
      <c r="G60" s="8"/>
      <c r="H60" s="9"/>
      <c r="I60" s="10"/>
      <c r="J60" s="8"/>
      <c r="K60" s="8"/>
      <c r="L60" s="11"/>
      <c r="M60" s="7"/>
      <c r="N60" s="8"/>
      <c r="O60" s="8"/>
      <c r="P60" s="9"/>
      <c r="Q60" s="10"/>
      <c r="R60" s="8"/>
      <c r="S60" s="8"/>
      <c r="T60" s="11"/>
      <c r="U60" s="157"/>
      <c r="V60" s="158" t="e">
        <f>SUM(F60,J60,N60,R60,#REF!)</f>
        <v>#REF!</v>
      </c>
      <c r="W60" s="158" t="e">
        <f>SUM(G60,K60,O60,S60,#REF!)</f>
        <v>#REF!</v>
      </c>
      <c r="X60" s="159"/>
    </row>
    <row r="61" spans="1:24" s="26" customFormat="1" ht="15.6" customHeight="1">
      <c r="A61" s="173">
        <v>44</v>
      </c>
      <c r="B61" s="63" t="s">
        <v>25</v>
      </c>
      <c r="C61" s="55" t="s">
        <v>98</v>
      </c>
      <c r="D61" s="47"/>
      <c r="E61" s="10">
        <v>50</v>
      </c>
      <c r="F61" s="182">
        <v>0</v>
      </c>
      <c r="G61" s="8">
        <v>50</v>
      </c>
      <c r="H61" s="9">
        <v>0</v>
      </c>
      <c r="I61" s="10"/>
      <c r="J61" s="182"/>
      <c r="K61" s="8"/>
      <c r="L61" s="9"/>
      <c r="M61" s="7"/>
      <c r="N61" s="8"/>
      <c r="O61" s="8"/>
      <c r="P61" s="9"/>
      <c r="Q61" s="10">
        <v>0</v>
      </c>
      <c r="R61" s="8">
        <v>150</v>
      </c>
      <c r="S61" s="8">
        <v>50</v>
      </c>
      <c r="T61" s="11">
        <v>100</v>
      </c>
      <c r="U61" s="157"/>
      <c r="V61" s="158" t="e">
        <f>SUM(F61,J61,N61,R61,#REF!)</f>
        <v>#REF!</v>
      </c>
      <c r="W61" s="158" t="e">
        <f>SUM(G61,K61,O61,S61,#REF!)</f>
        <v>#REF!</v>
      </c>
      <c r="X61" s="159"/>
    </row>
    <row r="62" spans="1:24" s="26" customFormat="1" ht="15.6" customHeight="1">
      <c r="A62" s="173">
        <v>45</v>
      </c>
      <c r="B62" s="63" t="s">
        <v>26</v>
      </c>
      <c r="C62" s="55" t="s">
        <v>27</v>
      </c>
      <c r="D62" s="47"/>
      <c r="E62" s="10"/>
      <c r="F62" s="8"/>
      <c r="G62" s="8"/>
      <c r="H62" s="9"/>
      <c r="I62" s="10"/>
      <c r="J62" s="8"/>
      <c r="K62" s="8"/>
      <c r="L62" s="11"/>
      <c r="M62" s="7"/>
      <c r="N62" s="8"/>
      <c r="O62" s="8"/>
      <c r="P62" s="9"/>
      <c r="Q62" s="10"/>
      <c r="R62" s="8"/>
      <c r="S62" s="8"/>
      <c r="T62" s="11"/>
      <c r="U62" s="157"/>
      <c r="V62" s="158" t="e">
        <f>SUM(F62,J62,N62,R62,#REF!)</f>
        <v>#REF!</v>
      </c>
      <c r="W62" s="158" t="e">
        <f>SUM(G62,K62,O62,S62,#REF!)</f>
        <v>#REF!</v>
      </c>
      <c r="X62" s="159"/>
    </row>
    <row r="63" spans="1:24" s="26" customFormat="1" ht="15.6" customHeight="1">
      <c r="A63" s="173">
        <v>46</v>
      </c>
      <c r="B63" s="63" t="s">
        <v>28</v>
      </c>
      <c r="C63" s="55" t="s">
        <v>2</v>
      </c>
      <c r="D63" s="47"/>
      <c r="E63" s="10"/>
      <c r="F63" s="8"/>
      <c r="G63" s="8"/>
      <c r="H63" s="9"/>
      <c r="I63" s="10"/>
      <c r="J63" s="8"/>
      <c r="K63" s="8"/>
      <c r="L63" s="11"/>
      <c r="M63" s="7"/>
      <c r="N63" s="8"/>
      <c r="O63" s="8"/>
      <c r="P63" s="9"/>
      <c r="Q63" s="10"/>
      <c r="R63" s="8"/>
      <c r="S63" s="8"/>
      <c r="T63" s="11"/>
      <c r="U63" s="157"/>
      <c r="V63" s="158" t="e">
        <f>SUM(F63,J63,N63,R63,#REF!)</f>
        <v>#REF!</v>
      </c>
      <c r="W63" s="158" t="e">
        <f>SUM(G63,K63,O63,S63,#REF!)</f>
        <v>#REF!</v>
      </c>
      <c r="X63" s="159"/>
    </row>
    <row r="64" spans="1:24" s="26" customFormat="1" ht="15.6" customHeight="1">
      <c r="A64" s="173">
        <v>47</v>
      </c>
      <c r="B64" s="63" t="s">
        <v>111</v>
      </c>
      <c r="C64" s="55" t="s">
        <v>11</v>
      </c>
      <c r="D64" s="47"/>
      <c r="E64" s="10"/>
      <c r="F64" s="8"/>
      <c r="G64" s="8"/>
      <c r="H64" s="9"/>
      <c r="I64" s="10"/>
      <c r="J64" s="8"/>
      <c r="K64" s="8"/>
      <c r="L64" s="11"/>
      <c r="M64" s="7"/>
      <c r="N64" s="8"/>
      <c r="O64" s="8"/>
      <c r="P64" s="9"/>
      <c r="Q64" s="10"/>
      <c r="R64" s="8"/>
      <c r="S64" s="8"/>
      <c r="T64" s="11"/>
      <c r="U64" s="157"/>
      <c r="V64" s="158" t="e">
        <f>SUM(F64,J64,N64,R64,#REF!)</f>
        <v>#REF!</v>
      </c>
      <c r="W64" s="158" t="e">
        <f>SUM(G64,K64,O64,S64,#REF!)</f>
        <v>#REF!</v>
      </c>
      <c r="X64" s="159"/>
    </row>
    <row r="65" spans="1:24" s="26" customFormat="1" ht="15.6" customHeight="1">
      <c r="A65" s="173">
        <v>48</v>
      </c>
      <c r="B65" s="63" t="s">
        <v>221</v>
      </c>
      <c r="C65" s="55" t="s">
        <v>30</v>
      </c>
      <c r="D65" s="47"/>
      <c r="E65" s="10">
        <v>300</v>
      </c>
      <c r="F65" s="8">
        <v>0</v>
      </c>
      <c r="G65" s="8">
        <v>50</v>
      </c>
      <c r="H65" s="9">
        <v>250</v>
      </c>
      <c r="I65" s="10">
        <v>250</v>
      </c>
      <c r="J65" s="8">
        <v>0</v>
      </c>
      <c r="K65" s="8">
        <v>50</v>
      </c>
      <c r="L65" s="9">
        <v>200</v>
      </c>
      <c r="M65" s="7">
        <v>200</v>
      </c>
      <c r="N65" s="8">
        <v>0</v>
      </c>
      <c r="O65" s="8">
        <v>25</v>
      </c>
      <c r="P65" s="9">
        <v>175</v>
      </c>
      <c r="Q65" s="10">
        <v>175</v>
      </c>
      <c r="R65" s="8">
        <v>0</v>
      </c>
      <c r="S65" s="8">
        <v>25</v>
      </c>
      <c r="T65" s="11">
        <v>150</v>
      </c>
      <c r="U65" s="157"/>
      <c r="V65" s="158" t="e">
        <f>SUM(F65,J65,N65,R65,#REF!)</f>
        <v>#REF!</v>
      </c>
      <c r="W65" s="158" t="e">
        <f>SUM(G65,K65,O65,S65,#REF!)</f>
        <v>#REF!</v>
      </c>
      <c r="X65" s="159"/>
    </row>
    <row r="66" spans="1:24" s="26" customFormat="1" ht="15.6" customHeight="1">
      <c r="A66" s="173">
        <v>49</v>
      </c>
      <c r="B66" s="63" t="s">
        <v>220</v>
      </c>
      <c r="C66" s="55" t="s">
        <v>30</v>
      </c>
      <c r="D66" s="47"/>
      <c r="E66" s="10"/>
      <c r="F66" s="8"/>
      <c r="G66" s="8"/>
      <c r="H66" s="9"/>
      <c r="I66" s="10"/>
      <c r="J66" s="8"/>
      <c r="K66" s="8"/>
      <c r="L66" s="11"/>
      <c r="M66" s="7"/>
      <c r="N66" s="8"/>
      <c r="O66" s="8"/>
      <c r="P66" s="9"/>
      <c r="Q66" s="10"/>
      <c r="R66" s="8"/>
      <c r="S66" s="8"/>
      <c r="T66" s="11"/>
      <c r="U66" s="157"/>
      <c r="V66" s="158" t="e">
        <f>SUM(F66,J66,N66,R66,#REF!)</f>
        <v>#REF!</v>
      </c>
      <c r="W66" s="158" t="e">
        <f>SUM(G66,K66,O66,S66,#REF!)</f>
        <v>#REF!</v>
      </c>
      <c r="X66" s="159"/>
    </row>
    <row r="67" spans="1:24" s="26" customFormat="1" ht="15.6" customHeight="1">
      <c r="A67" s="173">
        <v>50</v>
      </c>
      <c r="B67" s="63" t="s">
        <v>219</v>
      </c>
      <c r="C67" s="55" t="s">
        <v>30</v>
      </c>
      <c r="D67" s="47"/>
      <c r="E67" s="10"/>
      <c r="F67" s="182"/>
      <c r="G67" s="8"/>
      <c r="H67" s="9"/>
      <c r="I67" s="10"/>
      <c r="J67" s="8"/>
      <c r="K67" s="8"/>
      <c r="L67" s="11"/>
      <c r="M67" s="7"/>
      <c r="N67" s="8"/>
      <c r="O67" s="8"/>
      <c r="P67" s="9"/>
      <c r="Q67" s="10"/>
      <c r="R67" s="8"/>
      <c r="S67" s="8"/>
      <c r="T67" s="11"/>
      <c r="U67" s="157"/>
      <c r="V67" s="158" t="e">
        <f>SUM(F67,J67,N67,R67,#REF!)</f>
        <v>#REF!</v>
      </c>
      <c r="W67" s="158" t="e">
        <f>SUM(G67,K67,O67,S67,#REF!)</f>
        <v>#REF!</v>
      </c>
      <c r="X67" s="159"/>
    </row>
    <row r="68" spans="1:24" s="26" customFormat="1" ht="15.6" customHeight="1">
      <c r="A68" s="173">
        <v>51</v>
      </c>
      <c r="B68" s="63" t="s">
        <v>33</v>
      </c>
      <c r="C68" s="55" t="s">
        <v>11</v>
      </c>
      <c r="D68" s="47"/>
      <c r="E68" s="10"/>
      <c r="F68" s="8"/>
      <c r="G68" s="8"/>
      <c r="H68" s="11"/>
      <c r="I68" s="8"/>
      <c r="J68" s="8"/>
      <c r="K68" s="8"/>
      <c r="L68" s="8"/>
      <c r="M68" s="8">
        <v>4</v>
      </c>
      <c r="N68" s="8">
        <v>0</v>
      </c>
      <c r="O68" s="8">
        <v>1</v>
      </c>
      <c r="P68" s="8">
        <v>3</v>
      </c>
      <c r="Q68" s="10"/>
      <c r="R68" s="8"/>
      <c r="S68" s="8"/>
      <c r="T68" s="11"/>
      <c r="U68" s="157"/>
      <c r="V68" s="158" t="e">
        <f>SUM(F68,J68,N68,R68,#REF!)</f>
        <v>#REF!</v>
      </c>
      <c r="W68" s="158" t="e">
        <f>SUM(G68,K68,O68,S68,#REF!)</f>
        <v>#REF!</v>
      </c>
      <c r="X68" s="159"/>
    </row>
    <row r="69" spans="1:24" s="26" customFormat="1" ht="15.6" customHeight="1">
      <c r="A69" s="173">
        <v>52</v>
      </c>
      <c r="B69" s="63" t="s">
        <v>34</v>
      </c>
      <c r="C69" s="55" t="s">
        <v>11</v>
      </c>
      <c r="D69" s="47"/>
      <c r="E69" s="10"/>
      <c r="F69" s="8"/>
      <c r="G69" s="8"/>
      <c r="H69" s="11"/>
      <c r="I69" s="8"/>
      <c r="J69" s="8"/>
      <c r="K69" s="8"/>
      <c r="L69" s="8"/>
      <c r="M69" s="8"/>
      <c r="N69" s="8"/>
      <c r="O69" s="8"/>
      <c r="P69" s="8"/>
      <c r="Q69" s="10"/>
      <c r="R69" s="8"/>
      <c r="S69" s="8"/>
      <c r="T69" s="11"/>
      <c r="U69" s="157"/>
      <c r="V69" s="158" t="e">
        <f>SUM(F69,J69,N69,R69,#REF!)</f>
        <v>#REF!</v>
      </c>
      <c r="W69" s="158" t="e">
        <f>SUM(G69,K69,O69,S69,#REF!)</f>
        <v>#REF!</v>
      </c>
      <c r="X69" s="159"/>
    </row>
    <row r="70" spans="1:24" s="26" customFormat="1" ht="15.6" customHeight="1">
      <c r="A70" s="173">
        <v>53</v>
      </c>
      <c r="B70" s="63" t="s">
        <v>35</v>
      </c>
      <c r="C70" s="55" t="s">
        <v>11</v>
      </c>
      <c r="D70" s="47"/>
      <c r="E70" s="10">
        <v>1</v>
      </c>
      <c r="F70" s="8">
        <v>0</v>
      </c>
      <c r="G70" s="8">
        <v>1</v>
      </c>
      <c r="H70" s="11">
        <v>0</v>
      </c>
      <c r="I70" s="10"/>
      <c r="J70" s="8"/>
      <c r="K70" s="8"/>
      <c r="L70" s="11"/>
      <c r="M70" s="8"/>
      <c r="N70" s="8"/>
      <c r="O70" s="8"/>
      <c r="P70" s="8"/>
      <c r="Q70" s="10"/>
      <c r="R70" s="8"/>
      <c r="S70" s="8"/>
      <c r="T70" s="11"/>
      <c r="U70" s="157"/>
      <c r="V70" s="158" t="e">
        <f>SUM(F70,J70,N70,R70,#REF!)</f>
        <v>#REF!</v>
      </c>
      <c r="W70" s="158" t="e">
        <f>SUM(G70,K70,O70,S70,#REF!)</f>
        <v>#REF!</v>
      </c>
      <c r="X70" s="159"/>
    </row>
    <row r="71" spans="1:24" s="26" customFormat="1" ht="15.6" customHeight="1">
      <c r="A71" s="173">
        <v>54</v>
      </c>
      <c r="B71" s="63" t="s">
        <v>152</v>
      </c>
      <c r="C71" s="55" t="s">
        <v>98</v>
      </c>
      <c r="D71" s="47"/>
      <c r="E71" s="10"/>
      <c r="F71" s="8"/>
      <c r="G71" s="8"/>
      <c r="H71" s="9"/>
      <c r="I71" s="10"/>
      <c r="J71" s="8"/>
      <c r="K71" s="8"/>
      <c r="L71" s="11"/>
      <c r="M71" s="7"/>
      <c r="N71" s="8"/>
      <c r="O71" s="8"/>
      <c r="P71" s="9"/>
      <c r="Q71" s="10"/>
      <c r="R71" s="8"/>
      <c r="S71" s="8"/>
      <c r="T71" s="11"/>
      <c r="U71" s="157"/>
      <c r="V71" s="158" t="e">
        <f>SUM(F71,J71,N71,R71,#REF!)</f>
        <v>#REF!</v>
      </c>
      <c r="W71" s="158" t="e">
        <f>SUM(G71,K71,O71,S71,#REF!)</f>
        <v>#REF!</v>
      </c>
      <c r="X71" s="159"/>
    </row>
    <row r="72" spans="1:24" s="26" customFormat="1" ht="15.6" customHeight="1">
      <c r="A72" s="173">
        <v>55</v>
      </c>
      <c r="B72" s="63" t="s">
        <v>153</v>
      </c>
      <c r="C72" s="55" t="s">
        <v>98</v>
      </c>
      <c r="D72" s="47"/>
      <c r="E72" s="10"/>
      <c r="F72" s="8"/>
      <c r="G72" s="8"/>
      <c r="H72" s="9"/>
      <c r="I72" s="10"/>
      <c r="J72" s="8"/>
      <c r="K72" s="8"/>
      <c r="L72" s="11"/>
      <c r="M72" s="7"/>
      <c r="N72" s="8"/>
      <c r="O72" s="8"/>
      <c r="P72" s="9"/>
      <c r="Q72" s="10"/>
      <c r="R72" s="8"/>
      <c r="S72" s="8"/>
      <c r="T72" s="11"/>
      <c r="U72" s="157"/>
      <c r="V72" s="158" t="e">
        <f>SUM(F72,J72,N72,R72,#REF!)</f>
        <v>#REF!</v>
      </c>
      <c r="W72" s="158" t="e">
        <f>SUM(G72,K72,O72,S72,#REF!)</f>
        <v>#REF!</v>
      </c>
      <c r="X72" s="159"/>
    </row>
    <row r="73" spans="1:24" s="26" customFormat="1" ht="15.6" customHeight="1">
      <c r="A73" s="173">
        <v>56</v>
      </c>
      <c r="B73" s="63" t="s">
        <v>154</v>
      </c>
      <c r="C73" s="55" t="s">
        <v>98</v>
      </c>
      <c r="D73" s="47"/>
      <c r="E73" s="10"/>
      <c r="F73" s="8"/>
      <c r="G73" s="8"/>
      <c r="H73" s="9"/>
      <c r="I73" s="10"/>
      <c r="J73" s="8"/>
      <c r="K73" s="8"/>
      <c r="L73" s="11"/>
      <c r="M73" s="7"/>
      <c r="N73" s="8"/>
      <c r="O73" s="8"/>
      <c r="P73" s="9"/>
      <c r="Q73" s="10"/>
      <c r="R73" s="8"/>
      <c r="S73" s="8"/>
      <c r="T73" s="11"/>
      <c r="U73" s="157"/>
      <c r="V73" s="158" t="e">
        <f>SUM(F73,J73,N73,R73,#REF!)</f>
        <v>#REF!</v>
      </c>
      <c r="W73" s="158" t="e">
        <f>SUM(G73,K73,O73,S73,#REF!)</f>
        <v>#REF!</v>
      </c>
      <c r="X73" s="159"/>
    </row>
    <row r="74" spans="1:24" s="26" customFormat="1" ht="15.6" customHeight="1">
      <c r="A74" s="173">
        <v>57</v>
      </c>
      <c r="B74" s="63" t="s">
        <v>155</v>
      </c>
      <c r="C74" s="55" t="s">
        <v>8</v>
      </c>
      <c r="D74" s="47"/>
      <c r="E74" s="10"/>
      <c r="F74" s="8"/>
      <c r="G74" s="8"/>
      <c r="H74" s="9"/>
      <c r="I74" s="10"/>
      <c r="J74" s="8"/>
      <c r="K74" s="8"/>
      <c r="L74" s="11"/>
      <c r="M74" s="7"/>
      <c r="N74" s="7"/>
      <c r="O74" s="7"/>
      <c r="P74" s="7"/>
      <c r="Q74" s="10"/>
      <c r="R74" s="8"/>
      <c r="S74" s="8"/>
      <c r="T74" s="11"/>
      <c r="U74" s="157"/>
      <c r="V74" s="158" t="e">
        <f>SUM(F74,J74,N74,R74,#REF!)</f>
        <v>#REF!</v>
      </c>
      <c r="W74" s="158" t="e">
        <f>SUM(G74,K74,O74,S74,#REF!)</f>
        <v>#REF!</v>
      </c>
      <c r="X74" s="159"/>
    </row>
    <row r="75" spans="1:24" s="26" customFormat="1" ht="15.6" customHeight="1">
      <c r="A75" s="173">
        <v>58</v>
      </c>
      <c r="B75" s="63" t="s">
        <v>218</v>
      </c>
      <c r="C75" s="55" t="s">
        <v>98</v>
      </c>
      <c r="D75" s="47"/>
      <c r="E75" s="10"/>
      <c r="F75" s="8"/>
      <c r="G75" s="8"/>
      <c r="H75" s="9"/>
      <c r="I75" s="10"/>
      <c r="J75" s="8"/>
      <c r="K75" s="8"/>
      <c r="L75" s="11"/>
      <c r="M75" s="7"/>
      <c r="N75" s="8"/>
      <c r="O75" s="8"/>
      <c r="P75" s="9"/>
      <c r="Q75" s="10"/>
      <c r="R75" s="8"/>
      <c r="S75" s="8"/>
      <c r="T75" s="11"/>
      <c r="U75" s="157"/>
      <c r="V75" s="158" t="e">
        <f>SUM(F75,J75,N75,R75,#REF!)</f>
        <v>#REF!</v>
      </c>
      <c r="W75" s="158" t="e">
        <f>SUM(G75,K75,O75,S75,#REF!)</f>
        <v>#REF!</v>
      </c>
      <c r="X75" s="159"/>
    </row>
    <row r="76" spans="1:24" s="26" customFormat="1" ht="15.6" customHeight="1">
      <c r="A76" s="173">
        <v>59</v>
      </c>
      <c r="B76" s="63" t="s">
        <v>139</v>
      </c>
      <c r="C76" s="55" t="s">
        <v>98</v>
      </c>
      <c r="D76" s="47"/>
      <c r="E76" s="10"/>
      <c r="F76" s="8"/>
      <c r="G76" s="8"/>
      <c r="H76" s="9"/>
      <c r="I76" s="10"/>
      <c r="J76" s="8"/>
      <c r="K76" s="8"/>
      <c r="L76" s="11"/>
      <c r="M76" s="7"/>
      <c r="N76" s="8"/>
      <c r="O76" s="8"/>
      <c r="P76" s="9"/>
      <c r="Q76" s="10"/>
      <c r="R76" s="8"/>
      <c r="S76" s="8"/>
      <c r="T76" s="11"/>
      <c r="U76" s="157"/>
      <c r="V76" s="158" t="e">
        <f>SUM(F76,J76,N76,R76,#REF!)</f>
        <v>#REF!</v>
      </c>
      <c r="W76" s="158" t="e">
        <f>SUM(G76,K76,O76,S76,#REF!)</f>
        <v>#REF!</v>
      </c>
      <c r="X76" s="159"/>
    </row>
    <row r="77" spans="1:24" s="26" customFormat="1" ht="15.6" customHeight="1">
      <c r="A77" s="173">
        <v>60</v>
      </c>
      <c r="B77" s="63" t="s">
        <v>156</v>
      </c>
      <c r="C77" s="55" t="s">
        <v>98</v>
      </c>
      <c r="D77" s="47"/>
      <c r="E77" s="181"/>
      <c r="F77" s="8"/>
      <c r="G77" s="8"/>
      <c r="H77" s="9"/>
      <c r="I77" s="10"/>
      <c r="J77" s="182"/>
      <c r="K77" s="8"/>
      <c r="L77" s="11"/>
      <c r="M77" s="7"/>
      <c r="N77" s="8"/>
      <c r="O77" s="8"/>
      <c r="P77" s="9"/>
      <c r="Q77" s="10"/>
      <c r="R77" s="8"/>
      <c r="S77" s="8"/>
      <c r="T77" s="11"/>
      <c r="U77" s="157"/>
      <c r="V77" s="158" t="e">
        <f>SUM(F77,J77,N77,R77,#REF!)</f>
        <v>#REF!</v>
      </c>
      <c r="W77" s="158" t="e">
        <f>SUM(G77,K77,O77,S77,#REF!)</f>
        <v>#REF!</v>
      </c>
      <c r="X77" s="159"/>
    </row>
    <row r="78" spans="1:24" s="26" customFormat="1" ht="15.6" customHeight="1">
      <c r="A78" s="173">
        <v>61</v>
      </c>
      <c r="B78" s="63" t="s">
        <v>217</v>
      </c>
      <c r="C78" s="55" t="s">
        <v>98</v>
      </c>
      <c r="D78" s="47"/>
      <c r="E78" s="10"/>
      <c r="F78" s="8"/>
      <c r="G78" s="8"/>
      <c r="H78" s="9"/>
      <c r="I78" s="10"/>
      <c r="J78" s="8"/>
      <c r="K78" s="8"/>
      <c r="L78" s="11"/>
      <c r="M78" s="7"/>
      <c r="N78" s="8"/>
      <c r="O78" s="8"/>
      <c r="P78" s="9"/>
      <c r="Q78" s="10"/>
      <c r="R78" s="8"/>
      <c r="S78" s="8"/>
      <c r="T78" s="11"/>
      <c r="U78" s="157"/>
      <c r="V78" s="158" t="e">
        <f>SUM(F78,J78,N78,R78,#REF!)</f>
        <v>#REF!</v>
      </c>
      <c r="W78" s="158" t="e">
        <f>SUM(G78,K78,O78,S78,#REF!)</f>
        <v>#REF!</v>
      </c>
      <c r="X78" s="159"/>
    </row>
    <row r="79" spans="1:24" s="26" customFormat="1" ht="15.6" customHeight="1">
      <c r="A79" s="173">
        <v>62</v>
      </c>
      <c r="B79" s="63" t="s">
        <v>157</v>
      </c>
      <c r="C79" s="55" t="s">
        <v>98</v>
      </c>
      <c r="D79" s="47"/>
      <c r="E79" s="10"/>
      <c r="F79" s="8"/>
      <c r="G79" s="8"/>
      <c r="H79" s="9"/>
      <c r="I79" s="10"/>
      <c r="J79" s="8"/>
      <c r="K79" s="8"/>
      <c r="L79" s="11"/>
      <c r="M79" s="7"/>
      <c r="N79" s="8"/>
      <c r="O79" s="8"/>
      <c r="P79" s="9"/>
      <c r="Q79" s="10"/>
      <c r="R79" s="8"/>
      <c r="S79" s="8"/>
      <c r="T79" s="11"/>
      <c r="U79" s="157"/>
      <c r="V79" s="158" t="e">
        <f>SUM(F79,J79,N79,R79,#REF!)</f>
        <v>#REF!</v>
      </c>
      <c r="W79" s="158" t="e">
        <f>SUM(G79,K79,O79,S79,#REF!)</f>
        <v>#REF!</v>
      </c>
      <c r="X79" s="159"/>
    </row>
    <row r="80" spans="1:24" s="26" customFormat="1" ht="15.6" customHeight="1">
      <c r="A80" s="173">
        <v>63</v>
      </c>
      <c r="B80" s="63" t="s">
        <v>158</v>
      </c>
      <c r="C80" s="55" t="s">
        <v>98</v>
      </c>
      <c r="D80" s="47"/>
      <c r="E80" s="10"/>
      <c r="F80" s="8"/>
      <c r="G80" s="8"/>
      <c r="H80" s="9"/>
      <c r="I80" s="10"/>
      <c r="J80" s="8"/>
      <c r="K80" s="8"/>
      <c r="L80" s="11"/>
      <c r="M80" s="7"/>
      <c r="N80" s="8"/>
      <c r="O80" s="8"/>
      <c r="P80" s="9"/>
      <c r="Q80" s="10"/>
      <c r="R80" s="8"/>
      <c r="S80" s="8"/>
      <c r="T80" s="11"/>
      <c r="U80" s="157"/>
      <c r="V80" s="158" t="e">
        <f>SUM(F80,J80,N80,R80,#REF!)</f>
        <v>#REF!</v>
      </c>
      <c r="W80" s="158" t="e">
        <f>SUM(G80,K80,O80,S80,#REF!)</f>
        <v>#REF!</v>
      </c>
      <c r="X80" s="159"/>
    </row>
    <row r="81" spans="1:24" s="26" customFormat="1" ht="15.6" customHeight="1">
      <c r="A81" s="173">
        <v>64</v>
      </c>
      <c r="B81" s="63" t="s">
        <v>36</v>
      </c>
      <c r="C81" s="55" t="s">
        <v>27</v>
      </c>
      <c r="D81" s="47"/>
      <c r="E81" s="182"/>
      <c r="F81" s="199"/>
      <c r="G81" s="182"/>
      <c r="H81" s="190"/>
      <c r="I81" s="182" t="s">
        <v>346</v>
      </c>
      <c r="J81" s="199">
        <v>0</v>
      </c>
      <c r="K81" s="182" t="s">
        <v>346</v>
      </c>
      <c r="L81" s="190">
        <v>0</v>
      </c>
      <c r="M81" s="189"/>
      <c r="N81" s="8"/>
      <c r="O81" s="8"/>
      <c r="P81" s="9"/>
      <c r="Q81" s="181">
        <v>2</v>
      </c>
      <c r="R81" s="8">
        <v>0</v>
      </c>
      <c r="S81" s="8">
        <v>2</v>
      </c>
      <c r="T81" s="11">
        <v>0</v>
      </c>
      <c r="U81" s="157"/>
      <c r="V81" s="158" t="e">
        <f>SUM(F81,I81,N81,R81,#REF!)</f>
        <v>#REF!</v>
      </c>
      <c r="W81" s="158" t="e">
        <f>SUM(G81,K81,O81,S81,#REF!)</f>
        <v>#REF!</v>
      </c>
      <c r="X81" s="159"/>
    </row>
    <row r="82" spans="1:24" s="26" customFormat="1" ht="15.6" customHeight="1">
      <c r="A82" s="173">
        <v>65</v>
      </c>
      <c r="B82" s="63" t="s">
        <v>37</v>
      </c>
      <c r="C82" s="55" t="s">
        <v>38</v>
      </c>
      <c r="D82" s="47"/>
      <c r="E82" s="191"/>
      <c r="F82" s="8"/>
      <c r="G82" s="192"/>
      <c r="H82" s="193"/>
      <c r="I82" s="10"/>
      <c r="J82" s="8"/>
      <c r="K82" s="8"/>
      <c r="L82" s="11"/>
      <c r="M82" s="7"/>
      <c r="N82" s="8"/>
      <c r="O82" s="8"/>
      <c r="P82" s="9"/>
      <c r="Q82" s="10"/>
      <c r="R82" s="8"/>
      <c r="S82" s="8"/>
      <c r="T82" s="11"/>
      <c r="U82" s="157"/>
      <c r="V82" s="158" t="e">
        <f>SUM(F82,J82,N82,R82,#REF!)</f>
        <v>#REF!</v>
      </c>
      <c r="W82" s="158" t="e">
        <f>SUM(G82,K82,O82,S82,#REF!)</f>
        <v>#REF!</v>
      </c>
      <c r="X82" s="159"/>
    </row>
    <row r="83" spans="1:24" s="26" customFormat="1" ht="15.6" customHeight="1">
      <c r="A83" s="173">
        <v>66</v>
      </c>
      <c r="B83" s="63" t="s">
        <v>203</v>
      </c>
      <c r="C83" s="55" t="s">
        <v>98</v>
      </c>
      <c r="D83" s="47"/>
      <c r="E83" s="10"/>
      <c r="F83" s="8"/>
      <c r="G83" s="8"/>
      <c r="H83" s="9"/>
      <c r="I83" s="10"/>
      <c r="J83" s="8"/>
      <c r="K83" s="8"/>
      <c r="L83" s="11"/>
      <c r="M83" s="7"/>
      <c r="N83" s="8"/>
      <c r="O83" s="8"/>
      <c r="P83" s="9"/>
      <c r="Q83" s="10"/>
      <c r="R83" s="8"/>
      <c r="S83" s="8"/>
      <c r="T83" s="11"/>
      <c r="U83" s="157"/>
      <c r="V83" s="158" t="e">
        <f>SUM(F83,J83,N83,R83,#REF!)</f>
        <v>#REF!</v>
      </c>
      <c r="W83" s="158" t="e">
        <f>SUM(G83,K83,O83,S83,#REF!)</f>
        <v>#REF!</v>
      </c>
      <c r="X83" s="159"/>
    </row>
    <row r="84" spans="1:24" s="26" customFormat="1" ht="15.6" customHeight="1">
      <c r="A84" s="173">
        <v>67</v>
      </c>
      <c r="B84" s="63" t="s">
        <v>204</v>
      </c>
      <c r="C84" s="55" t="s">
        <v>98</v>
      </c>
      <c r="D84" s="47"/>
      <c r="E84" s="10"/>
      <c r="F84" s="8"/>
      <c r="G84" s="8"/>
      <c r="H84" s="9"/>
      <c r="I84" s="10"/>
      <c r="J84" s="8"/>
      <c r="K84" s="8"/>
      <c r="L84" s="11"/>
      <c r="M84" s="7"/>
      <c r="N84" s="8"/>
      <c r="O84" s="8"/>
      <c r="P84" s="9"/>
      <c r="Q84" s="10"/>
      <c r="R84" s="8"/>
      <c r="S84" s="8"/>
      <c r="T84" s="11"/>
      <c r="U84" s="157"/>
      <c r="V84" s="158" t="e">
        <f>SUM(F84,J84,N84,R84,#REF!)</f>
        <v>#REF!</v>
      </c>
      <c r="W84" s="158" t="e">
        <f>SUM(G84,K84,O84,S84,#REF!)</f>
        <v>#REF!</v>
      </c>
      <c r="X84" s="159"/>
    </row>
    <row r="85" spans="1:24" s="26" customFormat="1" ht="15.6" customHeight="1">
      <c r="A85" s="173">
        <v>68</v>
      </c>
      <c r="B85" s="63" t="s">
        <v>39</v>
      </c>
      <c r="C85" s="55" t="s">
        <v>98</v>
      </c>
      <c r="D85" s="47"/>
      <c r="E85" s="10"/>
      <c r="F85" s="8"/>
      <c r="G85" s="8"/>
      <c r="H85" s="9"/>
      <c r="I85" s="10"/>
      <c r="J85" s="8"/>
      <c r="K85" s="8"/>
      <c r="L85" s="11"/>
      <c r="M85" s="7"/>
      <c r="N85" s="8"/>
      <c r="O85" s="8"/>
      <c r="P85" s="9"/>
      <c r="Q85" s="10"/>
      <c r="R85" s="8"/>
      <c r="S85" s="8"/>
      <c r="T85" s="11"/>
      <c r="U85" s="157"/>
      <c r="V85" s="158" t="e">
        <f>SUM(F85,J85,N85,R85,#REF!)</f>
        <v>#REF!</v>
      </c>
      <c r="W85" s="158" t="e">
        <f>SUM(G85,K85,O85,S85,#REF!)</f>
        <v>#REF!</v>
      </c>
      <c r="X85" s="159"/>
    </row>
    <row r="86" spans="1:24" s="26" customFormat="1" ht="15.6" customHeight="1">
      <c r="A86" s="173">
        <v>69</v>
      </c>
      <c r="B86" s="63" t="s">
        <v>40</v>
      </c>
      <c r="C86" s="55" t="s">
        <v>98</v>
      </c>
      <c r="D86" s="47"/>
      <c r="E86" s="10"/>
      <c r="F86" s="8"/>
      <c r="G86" s="8"/>
      <c r="H86" s="9"/>
      <c r="I86" s="10"/>
      <c r="J86" s="8"/>
      <c r="K86" s="8"/>
      <c r="L86" s="11"/>
      <c r="M86" s="7"/>
      <c r="N86" s="8"/>
      <c r="O86" s="8"/>
      <c r="P86" s="9"/>
      <c r="Q86" s="10"/>
      <c r="R86" s="8"/>
      <c r="S86" s="8"/>
      <c r="T86" s="11"/>
      <c r="U86" s="157"/>
      <c r="V86" s="158" t="e">
        <f>SUM(F86,J86,N86,R86,#REF!)</f>
        <v>#REF!</v>
      </c>
      <c r="W86" s="158" t="e">
        <f>SUM(G86,K86,O86,S86,#REF!)</f>
        <v>#REF!</v>
      </c>
      <c r="X86" s="159"/>
    </row>
    <row r="87" spans="1:24" s="26" customFormat="1" ht="15.6" customHeight="1">
      <c r="A87" s="173">
        <v>70</v>
      </c>
      <c r="B87" s="63" t="s">
        <v>216</v>
      </c>
      <c r="C87" s="55" t="s">
        <v>98</v>
      </c>
      <c r="D87" s="47"/>
      <c r="E87" s="10"/>
      <c r="F87" s="8"/>
      <c r="G87" s="8"/>
      <c r="H87" s="9"/>
      <c r="I87" s="10"/>
      <c r="J87" s="8"/>
      <c r="K87" s="8"/>
      <c r="L87" s="11"/>
      <c r="M87" s="7"/>
      <c r="N87" s="8"/>
      <c r="O87" s="8"/>
      <c r="P87" s="9"/>
      <c r="Q87" s="10"/>
      <c r="R87" s="8"/>
      <c r="S87" s="8"/>
      <c r="T87" s="11"/>
      <c r="U87" s="157"/>
      <c r="V87" s="158" t="e">
        <f>SUM(F87,J87,N87,R87,#REF!)</f>
        <v>#REF!</v>
      </c>
      <c r="W87" s="158" t="e">
        <f>SUM(G87,K87,O87,S87,#REF!)</f>
        <v>#REF!</v>
      </c>
      <c r="X87" s="159"/>
    </row>
    <row r="88" spans="1:24" s="26" customFormat="1" ht="15.6" customHeight="1">
      <c r="A88" s="173">
        <v>71</v>
      </c>
      <c r="B88" s="63" t="s">
        <v>215</v>
      </c>
      <c r="C88" s="55" t="s">
        <v>98</v>
      </c>
      <c r="D88" s="47"/>
      <c r="E88" s="10"/>
      <c r="F88" s="8"/>
      <c r="G88" s="8"/>
      <c r="H88" s="9"/>
      <c r="I88" s="10"/>
      <c r="J88" s="8"/>
      <c r="K88" s="8"/>
      <c r="L88" s="11"/>
      <c r="M88" s="7"/>
      <c r="N88" s="8"/>
      <c r="O88" s="8"/>
      <c r="P88" s="9"/>
      <c r="Q88" s="10"/>
      <c r="R88" s="8"/>
      <c r="S88" s="8"/>
      <c r="T88" s="11"/>
      <c r="U88" s="157"/>
      <c r="V88" s="158" t="e">
        <f>SUM(F88,J88,N88,R88,#REF!)</f>
        <v>#REF!</v>
      </c>
      <c r="W88" s="158" t="e">
        <f>SUM(G88,K88,O88,S88,#REF!)</f>
        <v>#REF!</v>
      </c>
      <c r="X88" s="159"/>
    </row>
    <row r="89" spans="1:24" s="26" customFormat="1" ht="15.6" customHeight="1">
      <c r="A89" s="173">
        <v>72</v>
      </c>
      <c r="B89" s="63" t="s">
        <v>41</v>
      </c>
      <c r="C89" s="55" t="s">
        <v>214</v>
      </c>
      <c r="D89" s="47"/>
      <c r="E89" s="10"/>
      <c r="F89" s="8"/>
      <c r="G89" s="8"/>
      <c r="H89" s="9"/>
      <c r="I89" s="10"/>
      <c r="J89" s="8"/>
      <c r="K89" s="8"/>
      <c r="L89" s="11"/>
      <c r="M89" s="7"/>
      <c r="N89" s="8"/>
      <c r="O89" s="8"/>
      <c r="P89" s="9"/>
      <c r="Q89" s="10"/>
      <c r="R89" s="8"/>
      <c r="S89" s="8"/>
      <c r="T89" s="11"/>
      <c r="U89" s="157"/>
      <c r="V89" s="158" t="e">
        <f>SUM(F89,J89,N89,R89,#REF!)</f>
        <v>#REF!</v>
      </c>
      <c r="W89" s="158" t="e">
        <f>SUM(G89,K89,O89,S89,#REF!)</f>
        <v>#REF!</v>
      </c>
      <c r="X89" s="159"/>
    </row>
    <row r="90" spans="1:24" s="26" customFormat="1" ht="15.6" customHeight="1">
      <c r="A90" s="173">
        <v>73</v>
      </c>
      <c r="B90" s="63" t="s">
        <v>144</v>
      </c>
      <c r="C90" s="55" t="s">
        <v>98</v>
      </c>
      <c r="D90" s="47"/>
      <c r="E90" s="10"/>
      <c r="F90" s="8"/>
      <c r="G90" s="8"/>
      <c r="H90" s="9"/>
      <c r="I90" s="10"/>
      <c r="J90" s="8"/>
      <c r="K90" s="8"/>
      <c r="L90" s="11"/>
      <c r="M90" s="7"/>
      <c r="N90" s="8"/>
      <c r="O90" s="8"/>
      <c r="P90" s="9"/>
      <c r="Q90" s="10"/>
      <c r="R90" s="8"/>
      <c r="S90" s="8"/>
      <c r="T90" s="11"/>
      <c r="U90" s="157"/>
      <c r="V90" s="158" t="e">
        <f>SUM(F90,J90,N90,R90,#REF!)</f>
        <v>#REF!</v>
      </c>
      <c r="W90" s="158" t="e">
        <f>SUM(G90,K90,O90,S90,#REF!)</f>
        <v>#REF!</v>
      </c>
      <c r="X90" s="159"/>
    </row>
    <row r="91" spans="1:24" s="26" customFormat="1" ht="15.6" customHeight="1">
      <c r="A91" s="173">
        <v>74</v>
      </c>
      <c r="B91" s="63" t="s">
        <v>43</v>
      </c>
      <c r="C91" s="55" t="s">
        <v>98</v>
      </c>
      <c r="D91" s="47"/>
      <c r="E91" s="10">
        <v>54</v>
      </c>
      <c r="F91" s="8">
        <v>0</v>
      </c>
      <c r="G91" s="8">
        <v>6</v>
      </c>
      <c r="H91" s="11">
        <v>54</v>
      </c>
      <c r="I91" s="10">
        <v>48</v>
      </c>
      <c r="J91" s="8">
        <v>0</v>
      </c>
      <c r="K91" s="8">
        <v>6</v>
      </c>
      <c r="L91" s="11">
        <v>42</v>
      </c>
      <c r="M91" s="7"/>
      <c r="N91" s="8"/>
      <c r="O91" s="8"/>
      <c r="P91" s="9"/>
      <c r="Q91" s="10"/>
      <c r="R91" s="8"/>
      <c r="S91" s="8"/>
      <c r="T91" s="11"/>
      <c r="U91" s="157"/>
      <c r="V91" s="158"/>
      <c r="W91" s="158"/>
      <c r="X91" s="159"/>
    </row>
    <row r="92" spans="1:24" s="26" customFormat="1" ht="15.6" customHeight="1">
      <c r="A92" s="173">
        <v>75</v>
      </c>
      <c r="B92" s="63" t="s">
        <v>42</v>
      </c>
      <c r="C92" s="55" t="s">
        <v>98</v>
      </c>
      <c r="D92" s="47"/>
      <c r="E92" s="10">
        <v>32</v>
      </c>
      <c r="F92" s="8">
        <v>0</v>
      </c>
      <c r="G92" s="8">
        <v>6</v>
      </c>
      <c r="H92" s="11">
        <v>26</v>
      </c>
      <c r="I92" s="10">
        <v>26</v>
      </c>
      <c r="J92" s="8">
        <v>0</v>
      </c>
      <c r="K92" s="8">
        <v>4</v>
      </c>
      <c r="L92" s="11">
        <v>22</v>
      </c>
      <c r="M92" s="7"/>
      <c r="N92" s="8"/>
      <c r="O92" s="8"/>
      <c r="P92" s="9"/>
      <c r="Q92" s="10"/>
      <c r="R92" s="10"/>
      <c r="S92" s="10"/>
      <c r="T92" s="10"/>
      <c r="U92" s="157"/>
      <c r="V92" s="158"/>
      <c r="W92" s="158"/>
      <c r="X92" s="159"/>
    </row>
    <row r="93" spans="1:24" s="26" customFormat="1" ht="15.6" customHeight="1">
      <c r="A93" s="173">
        <v>76</v>
      </c>
      <c r="B93" s="63" t="s">
        <v>159</v>
      </c>
      <c r="C93" s="55" t="s">
        <v>98</v>
      </c>
      <c r="D93" s="47"/>
      <c r="E93" s="10"/>
      <c r="F93" s="8"/>
      <c r="G93" s="8"/>
      <c r="H93" s="9"/>
      <c r="I93" s="10"/>
      <c r="J93" s="8"/>
      <c r="K93" s="8"/>
      <c r="L93" s="11"/>
      <c r="M93" s="7"/>
      <c r="N93" s="8"/>
      <c r="O93" s="8"/>
      <c r="P93" s="9"/>
      <c r="Q93" s="10"/>
      <c r="R93" s="8"/>
      <c r="S93" s="8"/>
      <c r="T93" s="11"/>
      <c r="U93" s="157"/>
      <c r="V93" s="158"/>
      <c r="W93" s="158"/>
      <c r="X93" s="159"/>
    </row>
    <row r="94" spans="1:24" s="26" customFormat="1" ht="15.6" customHeight="1">
      <c r="A94" s="173">
        <v>77</v>
      </c>
      <c r="B94" s="63" t="s">
        <v>160</v>
      </c>
      <c r="C94" s="55" t="s">
        <v>98</v>
      </c>
      <c r="D94" s="47"/>
      <c r="E94" s="10"/>
      <c r="F94" s="8"/>
      <c r="G94" s="8"/>
      <c r="H94" s="9"/>
      <c r="I94" s="10"/>
      <c r="J94" s="8"/>
      <c r="K94" s="8"/>
      <c r="L94" s="11"/>
      <c r="M94" s="7"/>
      <c r="N94" s="8"/>
      <c r="O94" s="8"/>
      <c r="P94" s="9"/>
      <c r="Q94" s="10"/>
      <c r="R94" s="8"/>
      <c r="S94" s="8"/>
      <c r="T94" s="11"/>
      <c r="U94" s="157"/>
      <c r="V94" s="158" t="e">
        <f>SUM(F94,J94,N94,R94,#REF!)</f>
        <v>#REF!</v>
      </c>
      <c r="W94" s="158" t="e">
        <f>SUM(G94,K94,O94,S94,#REF!)</f>
        <v>#REF!</v>
      </c>
      <c r="X94" s="159"/>
    </row>
    <row r="95" spans="1:24" s="26" customFormat="1" ht="15.6" customHeight="1">
      <c r="A95" s="173">
        <v>78</v>
      </c>
      <c r="B95" s="63" t="s">
        <v>161</v>
      </c>
      <c r="C95" s="55" t="s">
        <v>98</v>
      </c>
      <c r="D95" s="47"/>
      <c r="E95" s="10"/>
      <c r="F95" s="8"/>
      <c r="G95" s="8"/>
      <c r="H95" s="9"/>
      <c r="I95" s="10"/>
      <c r="J95" s="8"/>
      <c r="K95" s="8"/>
      <c r="L95" s="11"/>
      <c r="M95" s="7"/>
      <c r="N95" s="8"/>
      <c r="O95" s="8"/>
      <c r="P95" s="9"/>
      <c r="Q95" s="10"/>
      <c r="R95" s="8"/>
      <c r="S95" s="8"/>
      <c r="T95" s="11"/>
      <c r="U95" s="157"/>
      <c r="V95" s="158" t="e">
        <f>SUM(F95,J95,N95,R95,#REF!)</f>
        <v>#REF!</v>
      </c>
      <c r="W95" s="158" t="e">
        <f>SUM(G95,K95,O95,S95,#REF!)</f>
        <v>#REF!</v>
      </c>
      <c r="X95" s="159"/>
    </row>
    <row r="96" spans="1:24" s="26" customFormat="1" ht="15.6" customHeight="1">
      <c r="A96" s="173">
        <v>79</v>
      </c>
      <c r="B96" s="63" t="s">
        <v>162</v>
      </c>
      <c r="C96" s="55" t="s">
        <v>98</v>
      </c>
      <c r="D96" s="47"/>
      <c r="E96" s="10"/>
      <c r="F96" s="8"/>
      <c r="G96" s="8"/>
      <c r="H96" s="9"/>
      <c r="I96" s="10"/>
      <c r="J96" s="8"/>
      <c r="K96" s="8"/>
      <c r="L96" s="11"/>
      <c r="M96" s="7"/>
      <c r="N96" s="8"/>
      <c r="O96" s="8"/>
      <c r="P96" s="9"/>
      <c r="Q96" s="10"/>
      <c r="R96" s="8"/>
      <c r="S96" s="8"/>
      <c r="T96" s="11"/>
      <c r="U96" s="157"/>
      <c r="V96" s="158" t="e">
        <f>SUM(F96,J96,N96,R96,#REF!)</f>
        <v>#REF!</v>
      </c>
      <c r="W96" s="158" t="e">
        <f>SUM(G96,K96,O96,S96,#REF!)</f>
        <v>#REF!</v>
      </c>
      <c r="X96" s="159"/>
    </row>
    <row r="97" spans="1:24" s="26" customFormat="1" ht="15.6" customHeight="1">
      <c r="A97" s="173">
        <v>80</v>
      </c>
      <c r="B97" s="63" t="s">
        <v>129</v>
      </c>
      <c r="C97" s="55" t="s">
        <v>98</v>
      </c>
      <c r="D97" s="47"/>
      <c r="E97" s="10"/>
      <c r="F97" s="8"/>
      <c r="G97" s="8"/>
      <c r="H97" s="9"/>
      <c r="I97" s="10"/>
      <c r="J97" s="8"/>
      <c r="K97" s="8"/>
      <c r="L97" s="11"/>
      <c r="M97" s="7"/>
      <c r="N97" s="8"/>
      <c r="O97" s="8"/>
      <c r="P97" s="9"/>
      <c r="Q97" s="10"/>
      <c r="R97" s="8"/>
      <c r="S97" s="8"/>
      <c r="T97" s="11"/>
      <c r="U97" s="157"/>
      <c r="V97" s="158" t="e">
        <f>SUM(F97,J97,N97,R97,#REF!)</f>
        <v>#REF!</v>
      </c>
      <c r="W97" s="158" t="e">
        <f>SUM(G97,K97,O97,S97,#REF!)</f>
        <v>#REF!</v>
      </c>
      <c r="X97" s="159"/>
    </row>
    <row r="98" spans="1:24" s="26" customFormat="1" ht="15.6" customHeight="1">
      <c r="A98" s="173">
        <v>81</v>
      </c>
      <c r="B98" s="63" t="s">
        <v>128</v>
      </c>
      <c r="C98" s="55" t="s">
        <v>98</v>
      </c>
      <c r="D98" s="47"/>
      <c r="E98" s="10"/>
      <c r="F98" s="8"/>
      <c r="G98" s="8"/>
      <c r="H98" s="9"/>
      <c r="I98" s="10"/>
      <c r="J98" s="8"/>
      <c r="K98" s="8"/>
      <c r="L98" s="11"/>
      <c r="M98" s="7"/>
      <c r="N98" s="8"/>
      <c r="O98" s="8"/>
      <c r="P98" s="9"/>
      <c r="Q98" s="10"/>
      <c r="R98" s="8"/>
      <c r="S98" s="8"/>
      <c r="T98" s="11"/>
      <c r="U98" s="157"/>
      <c r="V98" s="158" t="e">
        <f>SUM(F98,J98,N98,R98,#REF!)</f>
        <v>#REF!</v>
      </c>
      <c r="W98" s="158" t="e">
        <f>SUM(G98,K98,O98,S98,#REF!)</f>
        <v>#REF!</v>
      </c>
      <c r="X98" s="159"/>
    </row>
    <row r="99" spans="1:24" s="26" customFormat="1" ht="15.6" customHeight="1">
      <c r="A99" s="173">
        <v>82</v>
      </c>
      <c r="B99" s="63" t="s">
        <v>44</v>
      </c>
      <c r="C99" s="55" t="s">
        <v>27</v>
      </c>
      <c r="D99" s="47"/>
      <c r="E99" s="10"/>
      <c r="F99" s="8"/>
      <c r="G99" s="8"/>
      <c r="H99" s="9"/>
      <c r="I99" s="10"/>
      <c r="J99" s="8"/>
      <c r="K99" s="8"/>
      <c r="L99" s="11"/>
      <c r="M99" s="7">
        <v>1.5</v>
      </c>
      <c r="N99" s="8">
        <v>0</v>
      </c>
      <c r="O99" s="8">
        <v>500</v>
      </c>
      <c r="P99" s="9">
        <v>1.5</v>
      </c>
      <c r="Q99" s="10"/>
      <c r="R99" s="8"/>
      <c r="S99" s="8"/>
      <c r="T99" s="11"/>
      <c r="U99" s="157"/>
      <c r="V99" s="158" t="e">
        <f>SUM(F99,J99,N99,R99,#REF!)</f>
        <v>#REF!</v>
      </c>
      <c r="W99" s="158" t="e">
        <f>SUM(G99,K99,O99,S99,#REF!)</f>
        <v>#REF!</v>
      </c>
      <c r="X99" s="159"/>
    </row>
    <row r="100" spans="1:24" s="26" customFormat="1" ht="15.6" customHeight="1">
      <c r="A100" s="173">
        <v>83</v>
      </c>
      <c r="B100" s="63" t="s">
        <v>45</v>
      </c>
      <c r="C100" s="55" t="s">
        <v>46</v>
      </c>
      <c r="D100" s="47"/>
      <c r="E100" s="10"/>
      <c r="F100" s="8"/>
      <c r="G100" s="182"/>
      <c r="H100" s="190"/>
      <c r="I100" s="10"/>
      <c r="J100" s="8"/>
      <c r="K100" s="8"/>
      <c r="L100" s="11"/>
      <c r="M100" s="7"/>
      <c r="N100" s="8"/>
      <c r="O100" s="8"/>
      <c r="P100" s="9"/>
      <c r="Q100" s="10"/>
      <c r="R100" s="8"/>
      <c r="S100" s="8"/>
      <c r="T100" s="11"/>
      <c r="U100" s="157"/>
      <c r="V100" s="158" t="e">
        <f>SUM(F100,J100,N100,R100,#REF!)</f>
        <v>#REF!</v>
      </c>
      <c r="W100" s="158" t="e">
        <f>SUM(G100,K100,O100,S100,#REF!)</f>
        <v>#REF!</v>
      </c>
      <c r="X100" s="159"/>
    </row>
    <row r="101" spans="1:24" s="26" customFormat="1" ht="15.6" customHeight="1">
      <c r="A101" s="173">
        <v>84</v>
      </c>
      <c r="B101" s="63" t="s">
        <v>47</v>
      </c>
      <c r="C101" s="55" t="s">
        <v>98</v>
      </c>
      <c r="D101" s="47"/>
      <c r="E101" s="10"/>
      <c r="F101" s="8"/>
      <c r="G101" s="8"/>
      <c r="H101" s="9"/>
      <c r="I101" s="10"/>
      <c r="J101" s="8"/>
      <c r="K101" s="8"/>
      <c r="L101" s="11"/>
      <c r="M101" s="7"/>
      <c r="N101" s="8"/>
      <c r="O101" s="8"/>
      <c r="P101" s="9"/>
      <c r="Q101" s="10"/>
      <c r="R101" s="8"/>
      <c r="S101" s="8"/>
      <c r="T101" s="11"/>
      <c r="U101" s="157"/>
      <c r="V101" s="158" t="e">
        <f>SUM(F101,J101,N101,R101,#REF!)</f>
        <v>#REF!</v>
      </c>
      <c r="W101" s="158" t="e">
        <f>SUM(G101,K101,O101,S101,#REF!)</f>
        <v>#REF!</v>
      </c>
      <c r="X101" s="159"/>
    </row>
    <row r="102" spans="1:24" s="26" customFormat="1" ht="15.6" customHeight="1">
      <c r="A102" s="173">
        <v>85</v>
      </c>
      <c r="B102" s="63" t="s">
        <v>48</v>
      </c>
      <c r="C102" s="55" t="s">
        <v>98</v>
      </c>
      <c r="D102" s="47"/>
      <c r="E102" s="10"/>
      <c r="F102" s="8"/>
      <c r="G102" s="8"/>
      <c r="H102" s="9"/>
      <c r="I102" s="10"/>
      <c r="J102" s="8"/>
      <c r="K102" s="8"/>
      <c r="L102" s="11"/>
      <c r="M102" s="7"/>
      <c r="N102" s="8"/>
      <c r="O102" s="8"/>
      <c r="P102" s="9"/>
      <c r="Q102" s="10"/>
      <c r="R102" s="8"/>
      <c r="S102" s="8"/>
      <c r="T102" s="11"/>
      <c r="U102" s="157"/>
      <c r="V102" s="158" t="e">
        <f>SUM(F102,J102,N102,R102,#REF!)</f>
        <v>#REF!</v>
      </c>
      <c r="W102" s="158" t="e">
        <f>SUM(G102,K102,O102,S102,#REF!)</f>
        <v>#REF!</v>
      </c>
      <c r="X102" s="159"/>
    </row>
    <row r="103" spans="1:24" s="26" customFormat="1" ht="15.6" customHeight="1">
      <c r="A103" s="173">
        <v>86</v>
      </c>
      <c r="B103" s="63" t="s">
        <v>49</v>
      </c>
      <c r="C103" s="55" t="s">
        <v>163</v>
      </c>
      <c r="D103" s="47"/>
      <c r="E103" s="10"/>
      <c r="F103" s="8"/>
      <c r="G103" s="8"/>
      <c r="H103" s="9"/>
      <c r="I103" s="10"/>
      <c r="J103" s="8"/>
      <c r="K103" s="8"/>
      <c r="L103" s="11"/>
      <c r="M103" s="7"/>
      <c r="N103" s="8"/>
      <c r="O103" s="8"/>
      <c r="P103" s="9"/>
      <c r="Q103" s="10"/>
      <c r="R103" s="8"/>
      <c r="S103" s="8"/>
      <c r="T103" s="11"/>
      <c r="U103" s="157"/>
      <c r="V103" s="158" t="e">
        <f>SUM(F103,J103,N103,R103,#REF!)</f>
        <v>#REF!</v>
      </c>
      <c r="W103" s="158" t="e">
        <f>SUM(G103,K103,O103,S103,#REF!)</f>
        <v>#REF!</v>
      </c>
      <c r="X103" s="159"/>
    </row>
    <row r="104" spans="1:24" s="26" customFormat="1" ht="15.6" customHeight="1">
      <c r="A104" s="173">
        <v>87</v>
      </c>
      <c r="B104" s="63" t="s">
        <v>50</v>
      </c>
      <c r="C104" s="55" t="s">
        <v>163</v>
      </c>
      <c r="D104" s="47"/>
      <c r="E104" s="10"/>
      <c r="F104" s="8"/>
      <c r="G104" s="8"/>
      <c r="H104" s="9"/>
      <c r="I104" s="10"/>
      <c r="J104" s="8"/>
      <c r="K104" s="8"/>
      <c r="L104" s="11"/>
      <c r="M104" s="7"/>
      <c r="N104" s="8"/>
      <c r="O104" s="8"/>
      <c r="P104" s="9"/>
      <c r="Q104" s="10"/>
      <c r="R104" s="8"/>
      <c r="S104" s="8"/>
      <c r="T104" s="11"/>
      <c r="U104" s="157"/>
      <c r="V104" s="158" t="e">
        <f>SUM(F104,J104,N104,R104,#REF!)</f>
        <v>#REF!</v>
      </c>
      <c r="W104" s="158" t="e">
        <f>SUM(G104,K104,O104,S104,#REF!)</f>
        <v>#REF!</v>
      </c>
      <c r="X104" s="159"/>
    </row>
    <row r="105" spans="1:24" s="26" customFormat="1" ht="15.6" customHeight="1">
      <c r="A105" s="173">
        <v>88</v>
      </c>
      <c r="B105" s="63" t="s">
        <v>51</v>
      </c>
      <c r="C105" s="55" t="s">
        <v>98</v>
      </c>
      <c r="D105" s="47"/>
      <c r="E105" s="10">
        <v>3</v>
      </c>
      <c r="F105" s="8">
        <v>0</v>
      </c>
      <c r="G105" s="8">
        <v>1</v>
      </c>
      <c r="H105" s="9">
        <v>2</v>
      </c>
      <c r="I105" s="10">
        <v>2</v>
      </c>
      <c r="J105" s="8">
        <v>0</v>
      </c>
      <c r="K105" s="8">
        <v>1</v>
      </c>
      <c r="L105" s="9">
        <v>1</v>
      </c>
      <c r="M105" s="7"/>
      <c r="N105" s="8"/>
      <c r="O105" s="8"/>
      <c r="P105" s="9"/>
      <c r="Q105" s="10">
        <v>1</v>
      </c>
      <c r="R105" s="8">
        <v>3</v>
      </c>
      <c r="S105" s="8">
        <v>1</v>
      </c>
      <c r="T105" s="11">
        <v>3</v>
      </c>
      <c r="U105" s="157"/>
      <c r="V105" s="158" t="e">
        <f>SUM(F105,J105,N105,R105,#REF!)</f>
        <v>#REF!</v>
      </c>
      <c r="W105" s="158" t="e">
        <f>SUM(G105,K105,O105,S105,#REF!)</f>
        <v>#REF!</v>
      </c>
      <c r="X105" s="159"/>
    </row>
    <row r="106" spans="1:24" s="26" customFormat="1" ht="15.6" customHeight="1">
      <c r="A106" s="173">
        <v>89</v>
      </c>
      <c r="B106" s="63" t="s">
        <v>140</v>
      </c>
      <c r="C106" s="55" t="s">
        <v>2</v>
      </c>
      <c r="D106" s="47"/>
      <c r="E106" s="10"/>
      <c r="F106" s="8"/>
      <c r="G106" s="8"/>
      <c r="H106" s="9"/>
      <c r="I106" s="10"/>
      <c r="J106" s="8"/>
      <c r="K106" s="8"/>
      <c r="L106" s="11"/>
      <c r="M106" s="7"/>
      <c r="N106" s="8"/>
      <c r="O106" s="8"/>
      <c r="P106" s="9"/>
      <c r="Q106" s="10"/>
      <c r="R106" s="8"/>
      <c r="S106" s="8"/>
      <c r="T106" s="11"/>
      <c r="U106" s="157"/>
      <c r="V106" s="158" t="e">
        <f>SUM(F106,J106,N106,R106,#REF!)</f>
        <v>#REF!</v>
      </c>
      <c r="W106" s="158" t="e">
        <f>SUM(G106,K106,O106,S106,#REF!)</f>
        <v>#REF!</v>
      </c>
      <c r="X106" s="159"/>
    </row>
    <row r="107" spans="1:24" s="26" customFormat="1" ht="15.6" customHeight="1">
      <c r="A107" s="173">
        <v>90</v>
      </c>
      <c r="B107" s="63" t="s">
        <v>52</v>
      </c>
      <c r="C107" s="55" t="s">
        <v>98</v>
      </c>
      <c r="D107" s="47"/>
      <c r="E107" s="10"/>
      <c r="F107" s="8"/>
      <c r="G107" s="8"/>
      <c r="H107" s="9"/>
      <c r="I107" s="10"/>
      <c r="J107" s="8"/>
      <c r="K107" s="8"/>
      <c r="L107" s="11"/>
      <c r="M107" s="7"/>
      <c r="N107" s="8"/>
      <c r="O107" s="8"/>
      <c r="P107" s="9"/>
      <c r="Q107" s="10"/>
      <c r="R107" s="8"/>
      <c r="S107" s="8"/>
      <c r="T107" s="11"/>
      <c r="U107" s="157"/>
      <c r="V107" s="158" t="e">
        <f>SUM(F107,J107,N107,R107,#REF!)</f>
        <v>#REF!</v>
      </c>
      <c r="W107" s="158" t="e">
        <f>SUM(G107,K107,O107,S107,#REF!)</f>
        <v>#REF!</v>
      </c>
      <c r="X107" s="159"/>
    </row>
    <row r="108" spans="1:24" s="26" customFormat="1" ht="15.6" customHeight="1">
      <c r="A108" s="173">
        <v>91</v>
      </c>
      <c r="B108" s="63" t="s">
        <v>53</v>
      </c>
      <c r="C108" s="55" t="s">
        <v>98</v>
      </c>
      <c r="D108" s="47"/>
      <c r="E108" s="10"/>
      <c r="F108" s="8"/>
      <c r="G108" s="8"/>
      <c r="H108" s="9"/>
      <c r="I108" s="10"/>
      <c r="J108" s="8"/>
      <c r="K108" s="8"/>
      <c r="L108" s="11"/>
      <c r="M108" s="7"/>
      <c r="N108" s="8"/>
      <c r="O108" s="8"/>
      <c r="P108" s="9"/>
      <c r="Q108" s="10"/>
      <c r="R108" s="8"/>
      <c r="S108" s="8"/>
      <c r="T108" s="11"/>
      <c r="U108" s="157"/>
      <c r="V108" s="158" t="e">
        <f>SUM(F108,J108,N108,R108,#REF!)</f>
        <v>#REF!</v>
      </c>
      <c r="W108" s="158" t="e">
        <f>SUM(G108,K108,O108,S108,#REF!)</f>
        <v>#REF!</v>
      </c>
      <c r="X108" s="159"/>
    </row>
    <row r="109" spans="1:24" s="26" customFormat="1" ht="15.6" customHeight="1">
      <c r="A109" s="173">
        <v>92</v>
      </c>
      <c r="B109" s="63" t="s">
        <v>54</v>
      </c>
      <c r="C109" s="55" t="s">
        <v>104</v>
      </c>
      <c r="D109" s="47"/>
      <c r="E109" s="10"/>
      <c r="F109" s="8"/>
      <c r="G109" s="8"/>
      <c r="H109" s="9"/>
      <c r="I109" s="191"/>
      <c r="J109" s="8"/>
      <c r="K109" s="8"/>
      <c r="L109" s="11"/>
      <c r="M109" s="7"/>
      <c r="N109" s="192"/>
      <c r="O109" s="8"/>
      <c r="P109" s="9"/>
      <c r="Q109" s="10"/>
      <c r="R109" s="8"/>
      <c r="S109" s="8"/>
      <c r="T109" s="11"/>
      <c r="U109" s="157"/>
      <c r="V109" s="158" t="e">
        <f>SUM(F109,J109,N109,R109,#REF!)</f>
        <v>#REF!</v>
      </c>
      <c r="W109" s="158" t="e">
        <f>SUM(G109,K109,O109,S109,#REF!)</f>
        <v>#REF!</v>
      </c>
      <c r="X109" s="159"/>
    </row>
    <row r="110" spans="1:24" s="26" customFormat="1" ht="15.6" customHeight="1">
      <c r="A110" s="173">
        <v>93</v>
      </c>
      <c r="B110" s="63" t="s">
        <v>112</v>
      </c>
      <c r="C110" s="55" t="s">
        <v>104</v>
      </c>
      <c r="D110" s="47"/>
      <c r="E110" s="10"/>
      <c r="F110" s="8"/>
      <c r="G110" s="8"/>
      <c r="H110" s="9"/>
      <c r="I110" s="10"/>
      <c r="J110" s="8"/>
      <c r="K110" s="8"/>
      <c r="L110" s="11"/>
      <c r="M110" s="7"/>
      <c r="N110" s="8"/>
      <c r="O110" s="8"/>
      <c r="P110" s="9"/>
      <c r="Q110" s="10"/>
      <c r="R110" s="8"/>
      <c r="S110" s="8"/>
      <c r="T110" s="11"/>
      <c r="U110" s="157"/>
      <c r="V110" s="158" t="e">
        <f>SUM(F110,J110,N110,R110,#REF!)</f>
        <v>#REF!</v>
      </c>
      <c r="W110" s="158" t="e">
        <f>SUM(G110,K110,O110,S110,#REF!)</f>
        <v>#REF!</v>
      </c>
      <c r="X110" s="159"/>
    </row>
    <row r="111" spans="1:24" s="26" customFormat="1" ht="15.6" customHeight="1">
      <c r="A111" s="173">
        <v>94</v>
      </c>
      <c r="B111" s="63" t="s">
        <v>116</v>
      </c>
      <c r="C111" s="55" t="s">
        <v>104</v>
      </c>
      <c r="D111" s="47"/>
      <c r="E111" s="10"/>
      <c r="F111" s="8"/>
      <c r="G111" s="8"/>
      <c r="H111" s="9"/>
      <c r="I111" s="10"/>
      <c r="J111" s="192"/>
      <c r="K111" s="8"/>
      <c r="L111" s="11"/>
      <c r="M111" s="7"/>
      <c r="N111" s="8"/>
      <c r="O111" s="8"/>
      <c r="P111" s="9"/>
      <c r="Q111" s="10"/>
      <c r="R111" s="8"/>
      <c r="S111" s="8"/>
      <c r="T111" s="11"/>
      <c r="U111" s="157"/>
      <c r="V111" s="158" t="e">
        <f>SUM(F111,J111,N111,R111,#REF!)</f>
        <v>#REF!</v>
      </c>
      <c r="W111" s="158" t="e">
        <f>SUM(G111,K111,O111,S111,#REF!)</f>
        <v>#REF!</v>
      </c>
      <c r="X111" s="159"/>
    </row>
    <row r="112" spans="1:24" s="26" customFormat="1" ht="15.6" customHeight="1">
      <c r="A112" s="173">
        <v>95</v>
      </c>
      <c r="B112" s="63" t="s">
        <v>213</v>
      </c>
      <c r="C112" s="55" t="s">
        <v>8</v>
      </c>
      <c r="D112" s="47"/>
      <c r="E112" s="10">
        <v>100</v>
      </c>
      <c r="F112" s="8">
        <v>100</v>
      </c>
      <c r="G112" s="8">
        <v>50</v>
      </c>
      <c r="H112" s="9">
        <v>150</v>
      </c>
      <c r="I112" s="7">
        <v>150</v>
      </c>
      <c r="J112" s="8">
        <v>0</v>
      </c>
      <c r="K112" s="8">
        <v>50</v>
      </c>
      <c r="L112" s="9">
        <v>100</v>
      </c>
      <c r="M112" s="7">
        <v>100</v>
      </c>
      <c r="N112" s="8">
        <v>0</v>
      </c>
      <c r="O112" s="8">
        <v>50</v>
      </c>
      <c r="P112" s="9">
        <v>50</v>
      </c>
      <c r="Q112" s="10">
        <v>50</v>
      </c>
      <c r="R112" s="8">
        <v>0</v>
      </c>
      <c r="S112" s="8">
        <v>50</v>
      </c>
      <c r="T112" s="11">
        <v>0</v>
      </c>
      <c r="U112" s="157"/>
      <c r="V112" s="158" t="e">
        <f>SUM(F112,J112,N112,R112,#REF!)</f>
        <v>#REF!</v>
      </c>
      <c r="W112" s="158" t="e">
        <f>SUM(G112,K112,O112,S112,#REF!)</f>
        <v>#REF!</v>
      </c>
      <c r="X112" s="159"/>
    </row>
    <row r="113" spans="1:24" s="26" customFormat="1" ht="15.6" customHeight="1">
      <c r="A113" s="173">
        <v>96</v>
      </c>
      <c r="B113" s="63" t="s">
        <v>212</v>
      </c>
      <c r="C113" s="55" t="s">
        <v>8</v>
      </c>
      <c r="D113" s="47"/>
      <c r="E113" s="10"/>
      <c r="F113" s="8"/>
      <c r="G113" s="8"/>
      <c r="H113" s="9"/>
      <c r="I113" s="10"/>
      <c r="J113" s="8"/>
      <c r="K113" s="8"/>
      <c r="L113" s="11"/>
      <c r="M113" s="7"/>
      <c r="N113" s="8"/>
      <c r="O113" s="8"/>
      <c r="P113" s="9"/>
      <c r="Q113" s="10"/>
      <c r="R113" s="8"/>
      <c r="S113" s="8"/>
      <c r="T113" s="11"/>
      <c r="U113" s="157"/>
      <c r="V113" s="158" t="e">
        <f>SUM(F113,J113,N113,R113,#REF!)</f>
        <v>#REF!</v>
      </c>
      <c r="W113" s="158" t="e">
        <f>SUM(G113,K113,O113,S113,#REF!)</f>
        <v>#REF!</v>
      </c>
      <c r="X113" s="159"/>
    </row>
    <row r="114" spans="1:24" s="26" customFormat="1" ht="15.6" customHeight="1">
      <c r="A114" s="173">
        <v>97</v>
      </c>
      <c r="B114" s="63" t="s">
        <v>55</v>
      </c>
      <c r="C114" s="55" t="s">
        <v>104</v>
      </c>
      <c r="D114" s="47"/>
      <c r="E114" s="10"/>
      <c r="F114" s="8"/>
      <c r="G114" s="7"/>
      <c r="H114" s="9"/>
      <c r="I114" s="10">
        <v>0</v>
      </c>
      <c r="J114" s="8">
        <v>3</v>
      </c>
      <c r="K114" s="7">
        <v>1</v>
      </c>
      <c r="L114" s="9">
        <v>2</v>
      </c>
      <c r="M114" s="7"/>
      <c r="N114" s="8"/>
      <c r="O114" s="8"/>
      <c r="P114" s="9"/>
      <c r="Q114" s="10"/>
      <c r="R114" s="8"/>
      <c r="S114" s="8"/>
      <c r="T114" s="11"/>
      <c r="U114" s="157"/>
      <c r="V114" s="158" t="e">
        <f>SUM(F114,J114,N114,R114,#REF!)</f>
        <v>#REF!</v>
      </c>
      <c r="W114" s="158" t="e">
        <f>SUM(#REF!,K114,O114,S114,#REF!)</f>
        <v>#REF!</v>
      </c>
      <c r="X114" s="159"/>
    </row>
    <row r="115" spans="1:24" s="26" customFormat="1" ht="15.6" customHeight="1">
      <c r="A115" s="173">
        <v>98</v>
      </c>
      <c r="B115" s="63" t="s">
        <v>127</v>
      </c>
      <c r="C115" s="55" t="s">
        <v>104</v>
      </c>
      <c r="D115" s="47"/>
      <c r="E115" s="10"/>
      <c r="F115" s="8"/>
      <c r="G115" s="8"/>
      <c r="H115" s="9"/>
      <c r="I115" s="10"/>
      <c r="J115" s="8"/>
      <c r="K115" s="8"/>
      <c r="L115" s="11"/>
      <c r="M115" s="7"/>
      <c r="N115" s="8"/>
      <c r="O115" s="8"/>
      <c r="P115" s="9"/>
      <c r="Q115" s="10"/>
      <c r="R115" s="8"/>
      <c r="S115" s="8"/>
      <c r="T115" s="11"/>
      <c r="U115" s="157"/>
      <c r="V115" s="158" t="e">
        <f>SUM(F115,J115,N115,R115,#REF!)</f>
        <v>#REF!</v>
      </c>
      <c r="W115" s="158" t="e">
        <f>SUM(G115,K115,O115,S115,#REF!)</f>
        <v>#REF!</v>
      </c>
      <c r="X115" s="159"/>
    </row>
    <row r="116" spans="1:24" s="26" customFormat="1" ht="15.6" customHeight="1">
      <c r="A116" s="173">
        <v>99</v>
      </c>
      <c r="B116" s="63" t="s">
        <v>56</v>
      </c>
      <c r="C116" s="55" t="s">
        <v>104</v>
      </c>
      <c r="D116" s="47"/>
      <c r="E116" s="10"/>
      <c r="F116" s="8"/>
      <c r="G116" s="8"/>
      <c r="H116" s="9"/>
      <c r="I116" s="10">
        <v>8</v>
      </c>
      <c r="J116" s="8"/>
      <c r="K116" s="8"/>
      <c r="L116" s="11"/>
      <c r="M116" s="7"/>
      <c r="N116" s="8"/>
      <c r="O116" s="8"/>
      <c r="P116" s="9"/>
      <c r="Q116" s="10"/>
      <c r="R116" s="8"/>
      <c r="S116" s="8"/>
      <c r="T116" s="11"/>
      <c r="U116" s="157"/>
      <c r="V116" s="158" t="e">
        <f>SUM(F116,J116,N116,R116,#REF!)</f>
        <v>#REF!</v>
      </c>
      <c r="W116" s="158" t="e">
        <f>SUM(G116,K116,O116,S116,#REF!)</f>
        <v>#REF!</v>
      </c>
      <c r="X116" s="159"/>
    </row>
    <row r="117" spans="1:24" s="26" customFormat="1" ht="15.6" customHeight="1">
      <c r="A117" s="173">
        <v>100</v>
      </c>
      <c r="B117" s="63" t="s">
        <v>317</v>
      </c>
      <c r="C117" s="55" t="s">
        <v>0</v>
      </c>
      <c r="D117" s="47"/>
      <c r="E117" s="10"/>
      <c r="F117" s="8"/>
      <c r="G117" s="8"/>
      <c r="H117" s="9"/>
      <c r="I117" s="10">
        <v>1500</v>
      </c>
      <c r="J117" s="8">
        <v>0</v>
      </c>
      <c r="K117" s="8">
        <v>500</v>
      </c>
      <c r="L117" s="9">
        <v>1000</v>
      </c>
      <c r="M117" s="7">
        <v>1000</v>
      </c>
      <c r="N117" s="8">
        <v>0</v>
      </c>
      <c r="O117" s="8">
        <v>500</v>
      </c>
      <c r="P117" s="9">
        <v>500</v>
      </c>
      <c r="Q117" s="10"/>
      <c r="R117" s="8"/>
      <c r="S117" s="8"/>
      <c r="T117" s="11"/>
      <c r="U117" s="157"/>
      <c r="V117" s="158" t="e">
        <f>SUM(F117,J117,N117,R117,#REF!)</f>
        <v>#REF!</v>
      </c>
      <c r="W117" s="158" t="e">
        <f>SUM(G117,K117,O117,S117,#REF!)</f>
        <v>#REF!</v>
      </c>
      <c r="X117" s="159"/>
    </row>
    <row r="118" spans="1:24" s="26" customFormat="1" ht="15.6" customHeight="1">
      <c r="A118" s="173">
        <v>101</v>
      </c>
      <c r="B118" s="63" t="s">
        <v>58</v>
      </c>
      <c r="C118" s="55" t="s">
        <v>98</v>
      </c>
      <c r="D118" s="47"/>
      <c r="E118" s="10"/>
      <c r="F118" s="8"/>
      <c r="G118" s="8"/>
      <c r="H118" s="9"/>
      <c r="I118" s="10"/>
      <c r="J118" s="8"/>
      <c r="K118" s="8"/>
      <c r="L118" s="11"/>
      <c r="M118" s="7"/>
      <c r="N118" s="8"/>
      <c r="O118" s="8"/>
      <c r="P118" s="9"/>
      <c r="Q118" s="10"/>
      <c r="R118" s="8"/>
      <c r="S118" s="8"/>
      <c r="T118" s="11"/>
      <c r="U118" s="157"/>
      <c r="V118" s="158" t="e">
        <f>SUM(F118,J118,N118,R118,#REF!)</f>
        <v>#REF!</v>
      </c>
      <c r="W118" s="158" t="e">
        <f>SUM(G118,K118,O118,S118,#REF!)</f>
        <v>#REF!</v>
      </c>
      <c r="X118" s="159"/>
    </row>
    <row r="119" spans="1:24" s="26" customFormat="1" ht="15.6" customHeight="1">
      <c r="A119" s="173">
        <v>102</v>
      </c>
      <c r="B119" s="63" t="s">
        <v>59</v>
      </c>
      <c r="C119" s="55" t="s">
        <v>98</v>
      </c>
      <c r="D119" s="47"/>
      <c r="E119" s="10"/>
      <c r="F119" s="8"/>
      <c r="G119" s="8"/>
      <c r="H119" s="9"/>
      <c r="I119" s="10"/>
      <c r="J119" s="8"/>
      <c r="K119" s="8"/>
      <c r="L119" s="11"/>
      <c r="M119" s="7"/>
      <c r="N119" s="8"/>
      <c r="O119" s="8"/>
      <c r="P119" s="9"/>
      <c r="Q119" s="10"/>
      <c r="R119" s="8"/>
      <c r="S119" s="8"/>
      <c r="T119" s="11"/>
      <c r="U119" s="157"/>
      <c r="V119" s="158" t="e">
        <f>SUM(F119,J119,N119,R119,#REF!)</f>
        <v>#REF!</v>
      </c>
      <c r="W119" s="158" t="e">
        <f>SUM(G119,K119,O119,S119,#REF!)</f>
        <v>#REF!</v>
      </c>
      <c r="X119" s="159"/>
    </row>
    <row r="120" spans="1:24" s="26" customFormat="1" ht="15.6" customHeight="1">
      <c r="A120" s="173">
        <v>103</v>
      </c>
      <c r="B120" s="63" t="s">
        <v>60</v>
      </c>
      <c r="C120" s="55" t="s">
        <v>98</v>
      </c>
      <c r="D120" s="47"/>
      <c r="E120" s="10"/>
      <c r="F120" s="8"/>
      <c r="G120" s="8"/>
      <c r="H120" s="9"/>
      <c r="I120" s="10"/>
      <c r="J120" s="8"/>
      <c r="K120" s="8"/>
      <c r="L120" s="11"/>
      <c r="M120" s="7"/>
      <c r="N120" s="8"/>
      <c r="O120" s="8"/>
      <c r="P120" s="9"/>
      <c r="Q120" s="10"/>
      <c r="R120" s="8"/>
      <c r="S120" s="8"/>
      <c r="T120" s="11"/>
      <c r="U120" s="157"/>
      <c r="V120" s="158" t="e">
        <f>SUM(F120,J120,N120,R120,#REF!)</f>
        <v>#REF!</v>
      </c>
      <c r="W120" s="158" t="e">
        <f>SUM(G120,K120,O120,S120,#REF!)</f>
        <v>#REF!</v>
      </c>
      <c r="X120" s="159"/>
    </row>
    <row r="121" spans="1:24" s="26" customFormat="1" ht="15.6" customHeight="1">
      <c r="A121" s="173">
        <v>104</v>
      </c>
      <c r="B121" s="63" t="s">
        <v>211</v>
      </c>
      <c r="C121" s="55" t="s">
        <v>98</v>
      </c>
      <c r="D121" s="47"/>
      <c r="E121" s="10"/>
      <c r="F121" s="8"/>
      <c r="G121" s="8"/>
      <c r="H121" s="9"/>
      <c r="I121" s="10"/>
      <c r="J121" s="8"/>
      <c r="K121" s="8"/>
      <c r="L121" s="11"/>
      <c r="M121" s="7"/>
      <c r="N121" s="8"/>
      <c r="O121" s="8"/>
      <c r="P121" s="9"/>
      <c r="Q121" s="10"/>
      <c r="R121" s="8"/>
      <c r="S121" s="8"/>
      <c r="T121" s="11"/>
      <c r="U121" s="157"/>
      <c r="V121" s="158" t="e">
        <f>SUM(F121,J121,N121,R121,#REF!)</f>
        <v>#REF!</v>
      </c>
      <c r="W121" s="158" t="e">
        <f>SUM(G121,K121,O121,S121,#REF!)</f>
        <v>#REF!</v>
      </c>
      <c r="X121" s="159"/>
    </row>
    <row r="122" spans="1:24" s="26" customFormat="1" ht="15.6" customHeight="1">
      <c r="A122" s="173">
        <v>105</v>
      </c>
      <c r="B122" s="63" t="s">
        <v>61</v>
      </c>
      <c r="C122" s="55" t="s">
        <v>98</v>
      </c>
      <c r="D122" s="47"/>
      <c r="E122" s="10"/>
      <c r="F122" s="8"/>
      <c r="G122" s="8"/>
      <c r="H122" s="9"/>
      <c r="I122" s="10"/>
      <c r="J122" s="8"/>
      <c r="K122" s="8"/>
      <c r="L122" s="11"/>
      <c r="M122" s="7"/>
      <c r="N122" s="8"/>
      <c r="O122" s="8"/>
      <c r="P122" s="9"/>
      <c r="Q122" s="10"/>
      <c r="R122" s="8"/>
      <c r="S122" s="8"/>
      <c r="T122" s="11"/>
      <c r="U122" s="157"/>
      <c r="V122" s="158" t="e">
        <f>SUM(F122,J122,N122,R122,#REF!)</f>
        <v>#REF!</v>
      </c>
      <c r="W122" s="158" t="e">
        <f>SUM(G122,K122,O122,S122,#REF!)</f>
        <v>#REF!</v>
      </c>
      <c r="X122" s="159"/>
    </row>
    <row r="123" spans="1:24" s="26" customFormat="1" ht="15.6" customHeight="1">
      <c r="A123" s="173">
        <v>106</v>
      </c>
      <c r="B123" s="63" t="s">
        <v>62</v>
      </c>
      <c r="C123" s="55" t="s">
        <v>98</v>
      </c>
      <c r="D123" s="47"/>
      <c r="E123" s="10"/>
      <c r="F123" s="8"/>
      <c r="G123" s="8"/>
      <c r="H123" s="9"/>
      <c r="I123" s="10"/>
      <c r="J123" s="8"/>
      <c r="K123" s="8"/>
      <c r="L123" s="11"/>
      <c r="M123" s="7"/>
      <c r="N123" s="8"/>
      <c r="O123" s="8"/>
      <c r="P123" s="9"/>
      <c r="Q123" s="10"/>
      <c r="R123" s="8"/>
      <c r="S123" s="8"/>
      <c r="T123" s="11"/>
      <c r="U123" s="157"/>
      <c r="V123" s="158" t="e">
        <f>SUM(F123,J123,N123,R123,#REF!)</f>
        <v>#REF!</v>
      </c>
      <c r="W123" s="158" t="e">
        <f>SUM(G123,K123,O123,S123,#REF!)</f>
        <v>#REF!</v>
      </c>
      <c r="X123" s="159"/>
    </row>
    <row r="124" spans="1:24" s="26" customFormat="1" ht="15.6" customHeight="1">
      <c r="A124" s="173">
        <v>107</v>
      </c>
      <c r="B124" s="63" t="s">
        <v>63</v>
      </c>
      <c r="C124" s="55" t="s">
        <v>98</v>
      </c>
      <c r="D124" s="47"/>
      <c r="E124" s="10"/>
      <c r="F124" s="8"/>
      <c r="G124" s="8"/>
      <c r="H124" s="9"/>
      <c r="I124" s="10"/>
      <c r="J124" s="8"/>
      <c r="K124" s="8"/>
      <c r="L124" s="11"/>
      <c r="M124" s="7"/>
      <c r="N124" s="8"/>
      <c r="O124" s="8"/>
      <c r="P124" s="9"/>
      <c r="Q124" s="10"/>
      <c r="R124" s="8"/>
      <c r="S124" s="8"/>
      <c r="T124" s="11"/>
      <c r="U124" s="157"/>
      <c r="V124" s="158" t="e">
        <f>SUM(F124,J124,N124,R124,#REF!)</f>
        <v>#REF!</v>
      </c>
      <c r="W124" s="158" t="e">
        <f>SUM(G124,K124,O124,S124,#REF!)</f>
        <v>#REF!</v>
      </c>
      <c r="X124" s="159"/>
    </row>
    <row r="125" spans="1:24" s="26" customFormat="1" ht="15.6" customHeight="1">
      <c r="A125" s="173">
        <v>108</v>
      </c>
      <c r="B125" s="63" t="s">
        <v>145</v>
      </c>
      <c r="C125" s="55" t="s">
        <v>98</v>
      </c>
      <c r="D125" s="47"/>
      <c r="E125" s="10"/>
      <c r="F125" s="8"/>
      <c r="G125" s="8"/>
      <c r="H125" s="9"/>
      <c r="I125" s="10"/>
      <c r="J125" s="8"/>
      <c r="K125" s="8"/>
      <c r="L125" s="11"/>
      <c r="M125" s="7"/>
      <c r="N125" s="8"/>
      <c r="O125" s="8"/>
      <c r="P125" s="9"/>
      <c r="Q125" s="10"/>
      <c r="R125" s="8"/>
      <c r="S125" s="8"/>
      <c r="T125" s="11"/>
      <c r="U125" s="157"/>
      <c r="V125" s="158" t="e">
        <f>SUM(F125,J125,N125,R125,#REF!)</f>
        <v>#REF!</v>
      </c>
      <c r="W125" s="158" t="e">
        <f>SUM(G125,K125,O125,S125,#REF!)</f>
        <v>#REF!</v>
      </c>
      <c r="X125" s="159"/>
    </row>
    <row r="126" spans="1:24" s="26" customFormat="1" ht="15.6" customHeight="1">
      <c r="A126" s="173">
        <v>109</v>
      </c>
      <c r="B126" s="63" t="s">
        <v>164</v>
      </c>
      <c r="C126" s="55" t="s">
        <v>98</v>
      </c>
      <c r="D126" s="47"/>
      <c r="E126" s="10"/>
      <c r="F126" s="8"/>
      <c r="G126" s="8"/>
      <c r="H126" s="9"/>
      <c r="I126" s="10"/>
      <c r="J126" s="8"/>
      <c r="K126" s="8"/>
      <c r="L126" s="11"/>
      <c r="M126" s="7"/>
      <c r="N126" s="8"/>
      <c r="O126" s="8"/>
      <c r="P126" s="9"/>
      <c r="Q126" s="10"/>
      <c r="R126" s="8"/>
      <c r="S126" s="8"/>
      <c r="T126" s="11"/>
      <c r="U126" s="157"/>
      <c r="V126" s="158" t="e">
        <f>SUM(F126,J126,N126,R126,#REF!)</f>
        <v>#REF!</v>
      </c>
      <c r="W126" s="158" t="e">
        <f>SUM(G126,K126,O126,S126,#REF!)</f>
        <v>#REF!</v>
      </c>
      <c r="X126" s="159"/>
    </row>
    <row r="127" spans="1:24" s="26" customFormat="1" ht="15.6" customHeight="1">
      <c r="A127" s="173">
        <v>110</v>
      </c>
      <c r="B127" s="63" t="s">
        <v>165</v>
      </c>
      <c r="C127" s="55" t="s">
        <v>98</v>
      </c>
      <c r="D127" s="47"/>
      <c r="E127" s="10"/>
      <c r="F127" s="8"/>
      <c r="G127" s="8"/>
      <c r="H127" s="9"/>
      <c r="I127" s="10"/>
      <c r="J127" s="8"/>
      <c r="K127" s="8"/>
      <c r="L127" s="11"/>
      <c r="M127" s="7"/>
      <c r="N127" s="8"/>
      <c r="O127" s="8"/>
      <c r="P127" s="9"/>
      <c r="Q127" s="10"/>
      <c r="R127" s="8"/>
      <c r="S127" s="8"/>
      <c r="T127" s="11"/>
      <c r="U127" s="157"/>
      <c r="V127" s="158" t="e">
        <f>SUM(F127,J127,N127,R127,#REF!)</f>
        <v>#REF!</v>
      </c>
      <c r="W127" s="158" t="e">
        <f>SUM(G127,K127,O127,S127,#REF!)</f>
        <v>#REF!</v>
      </c>
      <c r="X127" s="159"/>
    </row>
    <row r="128" spans="1:24" s="26" customFormat="1" ht="15.6" customHeight="1">
      <c r="A128" s="173">
        <v>111</v>
      </c>
      <c r="B128" s="63" t="s">
        <v>166</v>
      </c>
      <c r="C128" s="55" t="s">
        <v>98</v>
      </c>
      <c r="D128" s="47"/>
      <c r="E128" s="10"/>
      <c r="F128" s="8"/>
      <c r="G128" s="8"/>
      <c r="H128" s="9"/>
      <c r="I128" s="10"/>
      <c r="J128" s="8"/>
      <c r="K128" s="8"/>
      <c r="L128" s="11"/>
      <c r="M128" s="7"/>
      <c r="N128" s="8"/>
      <c r="O128" s="8"/>
      <c r="P128" s="9"/>
      <c r="Q128" s="10"/>
      <c r="R128" s="8"/>
      <c r="S128" s="8"/>
      <c r="T128" s="11"/>
      <c r="U128" s="157"/>
      <c r="V128" s="158" t="e">
        <f>SUM(F128,J128,N128,R128,#REF!)</f>
        <v>#REF!</v>
      </c>
      <c r="W128" s="158" t="e">
        <f>SUM(G128,K128,O128,S128,#REF!)</f>
        <v>#REF!</v>
      </c>
      <c r="X128" s="159"/>
    </row>
    <row r="129" spans="1:24" s="26" customFormat="1" ht="15.6" customHeight="1">
      <c r="A129" s="173">
        <v>112</v>
      </c>
      <c r="B129" s="63" t="s">
        <v>167</v>
      </c>
      <c r="C129" s="55" t="s">
        <v>98</v>
      </c>
      <c r="D129" s="47"/>
      <c r="E129" s="10"/>
      <c r="F129" s="8"/>
      <c r="G129" s="8"/>
      <c r="H129" s="9"/>
      <c r="I129" s="10"/>
      <c r="J129" s="8"/>
      <c r="K129" s="8"/>
      <c r="L129" s="11"/>
      <c r="M129" s="7"/>
      <c r="N129" s="8"/>
      <c r="O129" s="8"/>
      <c r="P129" s="9"/>
      <c r="Q129" s="10"/>
      <c r="R129" s="8"/>
      <c r="S129" s="8"/>
      <c r="T129" s="11"/>
      <c r="U129" s="157"/>
      <c r="V129" s="158" t="e">
        <f>SUM(F129,J129,N129,R129,#REF!)</f>
        <v>#REF!</v>
      </c>
      <c r="W129" s="158" t="e">
        <f>SUM(G129,K129,O129,S129,#REF!)</f>
        <v>#REF!</v>
      </c>
      <c r="X129" s="159"/>
    </row>
    <row r="130" spans="1:24" s="26" customFormat="1" ht="15.6" customHeight="1">
      <c r="A130" s="173">
        <v>113</v>
      </c>
      <c r="B130" s="63" t="s">
        <v>168</v>
      </c>
      <c r="C130" s="55" t="s">
        <v>98</v>
      </c>
      <c r="D130" s="47"/>
      <c r="E130" s="10"/>
      <c r="F130" s="8"/>
      <c r="G130" s="8"/>
      <c r="H130" s="9"/>
      <c r="I130" s="10"/>
      <c r="J130" s="8"/>
      <c r="K130" s="8"/>
      <c r="L130" s="11"/>
      <c r="M130" s="7"/>
      <c r="N130" s="8"/>
      <c r="O130" s="8"/>
      <c r="P130" s="9"/>
      <c r="Q130" s="10"/>
      <c r="R130" s="8"/>
      <c r="S130" s="8"/>
      <c r="T130" s="11"/>
      <c r="U130" s="157"/>
      <c r="V130" s="158" t="e">
        <f>SUM(F130,J130,N130,R130,#REF!)</f>
        <v>#REF!</v>
      </c>
      <c r="W130" s="158" t="e">
        <f>SUM(G130,K130,O130,S130,#REF!)</f>
        <v>#REF!</v>
      </c>
      <c r="X130" s="159"/>
    </row>
    <row r="131" spans="1:24" s="26" customFormat="1" ht="15.6" customHeight="1">
      <c r="A131" s="173">
        <v>114</v>
      </c>
      <c r="B131" s="63" t="s">
        <v>169</v>
      </c>
      <c r="C131" s="55" t="s">
        <v>98</v>
      </c>
      <c r="D131" s="47"/>
      <c r="E131" s="10"/>
      <c r="F131" s="8"/>
      <c r="G131" s="8"/>
      <c r="H131" s="9"/>
      <c r="I131" s="10"/>
      <c r="J131" s="8"/>
      <c r="K131" s="8"/>
      <c r="L131" s="11"/>
      <c r="M131" s="7"/>
      <c r="N131" s="8"/>
      <c r="O131" s="8"/>
      <c r="P131" s="9"/>
      <c r="Q131" s="10"/>
      <c r="R131" s="8"/>
      <c r="S131" s="8"/>
      <c r="T131" s="11"/>
      <c r="U131" s="157"/>
      <c r="V131" s="158" t="e">
        <f>SUM(F131,J131,N131,R131,#REF!)</f>
        <v>#REF!</v>
      </c>
      <c r="W131" s="158" t="e">
        <f>SUM(G131,K131,O131,S131,#REF!)</f>
        <v>#REF!</v>
      </c>
      <c r="X131" s="159"/>
    </row>
    <row r="132" spans="1:24" s="26" customFormat="1" ht="15.6" customHeight="1">
      <c r="A132" s="173">
        <v>115</v>
      </c>
      <c r="B132" s="63" t="s">
        <v>170</v>
      </c>
      <c r="C132" s="55" t="s">
        <v>98</v>
      </c>
      <c r="D132" s="47"/>
      <c r="E132" s="10"/>
      <c r="F132" s="8"/>
      <c r="G132" s="8"/>
      <c r="H132" s="9"/>
      <c r="I132" s="10"/>
      <c r="J132" s="8"/>
      <c r="K132" s="8"/>
      <c r="L132" s="11"/>
      <c r="M132" s="7"/>
      <c r="N132" s="8"/>
      <c r="O132" s="8"/>
      <c r="P132" s="9"/>
      <c r="Q132" s="10"/>
      <c r="R132" s="8"/>
      <c r="S132" s="8"/>
      <c r="T132" s="11"/>
      <c r="U132" s="157"/>
      <c r="V132" s="158" t="e">
        <f>SUM(F132,J132,N132,R132,#REF!)</f>
        <v>#REF!</v>
      </c>
      <c r="W132" s="158" t="e">
        <f>SUM(G132,K132,O132,S132,#REF!)</f>
        <v>#REF!</v>
      </c>
      <c r="X132" s="159"/>
    </row>
    <row r="133" spans="1:24" ht="15.6" customHeight="1">
      <c r="A133" s="173">
        <v>116</v>
      </c>
      <c r="B133" s="63" t="s">
        <v>171</v>
      </c>
      <c r="C133" s="55" t="s">
        <v>98</v>
      </c>
      <c r="D133" s="48"/>
      <c r="E133" s="32"/>
      <c r="F133" s="52"/>
      <c r="G133" s="52"/>
      <c r="H133" s="31"/>
      <c r="I133" s="32"/>
      <c r="J133" s="52"/>
      <c r="K133" s="52"/>
      <c r="L133" s="33"/>
      <c r="M133" s="30"/>
      <c r="N133" s="52"/>
      <c r="O133" s="52"/>
      <c r="P133" s="31"/>
      <c r="Q133" s="32"/>
      <c r="R133" s="52"/>
      <c r="S133" s="52"/>
      <c r="T133" s="33"/>
      <c r="U133" s="160"/>
      <c r="V133" s="161" t="e">
        <f>SUM(F133,J133,N133,R133,#REF!)</f>
        <v>#REF!</v>
      </c>
      <c r="W133" s="161" t="e">
        <f>SUM(G133,K133,O133,S133,#REF!)</f>
        <v>#REF!</v>
      </c>
      <c r="X133" s="162"/>
    </row>
    <row r="134" spans="1:24" ht="15.6" customHeight="1">
      <c r="A134" s="173">
        <v>117</v>
      </c>
      <c r="B134" s="63" t="s">
        <v>172</v>
      </c>
      <c r="C134" s="55" t="s">
        <v>98</v>
      </c>
      <c r="D134" s="47"/>
      <c r="E134" s="10"/>
      <c r="F134" s="8"/>
      <c r="G134" s="8"/>
      <c r="H134" s="9"/>
      <c r="I134" s="10"/>
      <c r="J134" s="8"/>
      <c r="K134" s="8"/>
      <c r="L134" s="11"/>
      <c r="M134" s="7"/>
      <c r="N134" s="8"/>
      <c r="O134" s="8"/>
      <c r="P134" s="9"/>
      <c r="Q134" s="10"/>
      <c r="R134" s="8"/>
      <c r="S134" s="8"/>
      <c r="T134" s="11"/>
      <c r="U134" s="157"/>
      <c r="V134" s="158" t="e">
        <f>SUM(F134,J134,N134,R134,#REF!)</f>
        <v>#REF!</v>
      </c>
      <c r="W134" s="158" t="e">
        <f>SUM(G134,K134,O134,S134,#REF!)</f>
        <v>#REF!</v>
      </c>
      <c r="X134" s="159"/>
    </row>
    <row r="135" spans="1:24" ht="15.6" customHeight="1">
      <c r="A135" s="173">
        <v>118</v>
      </c>
      <c r="B135" s="63" t="s">
        <v>64</v>
      </c>
      <c r="C135" s="55" t="s">
        <v>98</v>
      </c>
      <c r="D135" s="47"/>
      <c r="E135" s="10"/>
      <c r="F135" s="8"/>
      <c r="G135" s="8"/>
      <c r="H135" s="9"/>
      <c r="I135" s="10"/>
      <c r="J135" s="8"/>
      <c r="K135" s="8"/>
      <c r="L135" s="11"/>
      <c r="M135" s="7"/>
      <c r="N135" s="8"/>
      <c r="O135" s="8"/>
      <c r="P135" s="9"/>
      <c r="Q135" s="10"/>
      <c r="R135" s="8"/>
      <c r="S135" s="8"/>
      <c r="T135" s="11"/>
      <c r="U135" s="157"/>
      <c r="V135" s="158" t="e">
        <f>SUM(F135,J135,N135,R135,#REF!)</f>
        <v>#REF!</v>
      </c>
      <c r="W135" s="158" t="e">
        <f>SUM(G135,K135,O135,S135,#REF!)</f>
        <v>#REF!</v>
      </c>
      <c r="X135" s="159"/>
    </row>
    <row r="136" spans="1:24" ht="15.6" customHeight="1">
      <c r="A136" s="173">
        <v>119</v>
      </c>
      <c r="B136" s="63" t="s">
        <v>65</v>
      </c>
      <c r="C136" s="55" t="s">
        <v>98</v>
      </c>
      <c r="D136" s="47"/>
      <c r="E136" s="10"/>
      <c r="F136" s="8"/>
      <c r="G136" s="8"/>
      <c r="H136" s="9"/>
      <c r="I136" s="10"/>
      <c r="J136" s="8"/>
      <c r="K136" s="8"/>
      <c r="L136" s="11"/>
      <c r="M136" s="7"/>
      <c r="N136" s="8"/>
      <c r="O136" s="8"/>
      <c r="P136" s="9"/>
      <c r="Q136" s="10"/>
      <c r="R136" s="8"/>
      <c r="S136" s="8"/>
      <c r="T136" s="11"/>
      <c r="U136" s="157"/>
      <c r="V136" s="158" t="e">
        <f>SUM(F136,J136,N136,R136,#REF!)</f>
        <v>#REF!</v>
      </c>
      <c r="W136" s="158" t="e">
        <f>SUM(G136,K136,O136,S136,#REF!)</f>
        <v>#REF!</v>
      </c>
      <c r="X136" s="159"/>
    </row>
    <row r="137" spans="1:24" ht="15.6" customHeight="1">
      <c r="A137" s="173">
        <v>120</v>
      </c>
      <c r="B137" s="63" t="s">
        <v>130</v>
      </c>
      <c r="C137" s="55" t="s">
        <v>27</v>
      </c>
      <c r="D137" s="47"/>
      <c r="E137" s="10"/>
      <c r="F137" s="8"/>
      <c r="G137" s="8"/>
      <c r="H137" s="9"/>
      <c r="I137" s="10"/>
      <c r="J137" s="8"/>
      <c r="K137" s="8"/>
      <c r="L137" s="11"/>
      <c r="M137" s="7"/>
      <c r="N137" s="8"/>
      <c r="O137" s="8"/>
      <c r="P137" s="9"/>
      <c r="Q137" s="10"/>
      <c r="R137" s="8"/>
      <c r="S137" s="8"/>
      <c r="T137" s="11"/>
      <c r="U137" s="157"/>
      <c r="V137" s="158" t="e">
        <f>SUM(F137,J137,N137,R137,#REF!)</f>
        <v>#REF!</v>
      </c>
      <c r="W137" s="158" t="e">
        <f>SUM(G137,K137,O137,S137,#REF!)</f>
        <v>#REF!</v>
      </c>
      <c r="X137" s="159"/>
    </row>
    <row r="138" spans="1:24" ht="15.6" customHeight="1">
      <c r="A138" s="173">
        <v>121</v>
      </c>
      <c r="B138" s="63" t="s">
        <v>66</v>
      </c>
      <c r="C138" s="55" t="s">
        <v>98</v>
      </c>
      <c r="D138" s="47"/>
      <c r="E138" s="10"/>
      <c r="F138" s="8"/>
      <c r="G138" s="8"/>
      <c r="H138" s="9"/>
      <c r="I138" s="10"/>
      <c r="J138" s="8"/>
      <c r="K138" s="8"/>
      <c r="L138" s="11"/>
      <c r="M138" s="7"/>
      <c r="N138" s="8"/>
      <c r="O138" s="8"/>
      <c r="P138" s="9"/>
      <c r="Q138" s="10"/>
      <c r="R138" s="8"/>
      <c r="S138" s="8"/>
      <c r="T138" s="11"/>
      <c r="U138" s="157"/>
      <c r="V138" s="158" t="e">
        <f>SUM(F138,J138,N138,R138,#REF!)</f>
        <v>#REF!</v>
      </c>
      <c r="W138" s="158" t="e">
        <f>SUM(G138,K138,O138,S138,#REF!)</f>
        <v>#REF!</v>
      </c>
      <c r="X138" s="159"/>
    </row>
    <row r="139" spans="1:24" ht="15.6" customHeight="1">
      <c r="A139" s="173">
        <v>122</v>
      </c>
      <c r="B139" s="64" t="s">
        <v>210</v>
      </c>
      <c r="C139" s="56" t="s">
        <v>0</v>
      </c>
      <c r="D139" s="48"/>
      <c r="E139" s="32"/>
      <c r="F139" s="52"/>
      <c r="G139" s="52"/>
      <c r="H139" s="31"/>
      <c r="I139" s="32"/>
      <c r="J139" s="52"/>
      <c r="K139" s="52"/>
      <c r="L139" s="33"/>
      <c r="M139" s="30"/>
      <c r="N139" s="52"/>
      <c r="O139" s="52"/>
      <c r="P139" s="31"/>
      <c r="Q139" s="32"/>
      <c r="R139" s="52"/>
      <c r="S139" s="52"/>
      <c r="T139" s="33"/>
      <c r="U139" s="160"/>
      <c r="V139" s="161" t="e">
        <f>SUM(F139,J139,N139,R139,#REF!)</f>
        <v>#REF!</v>
      </c>
      <c r="W139" s="161" t="e">
        <f>SUM(G139,K139,O139,S139,#REF!)</f>
        <v>#REF!</v>
      </c>
      <c r="X139" s="162"/>
    </row>
    <row r="140" spans="1:24" ht="15.6" customHeight="1">
      <c r="A140" s="174"/>
      <c r="B140" s="65" t="s">
        <v>173</v>
      </c>
      <c r="C140" s="7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163"/>
      <c r="V140" s="163"/>
      <c r="W140" s="163"/>
      <c r="X140" s="164"/>
    </row>
    <row r="141" spans="1:24" ht="15.6" customHeight="1">
      <c r="A141" s="175">
        <v>123</v>
      </c>
      <c r="B141" s="66" t="s">
        <v>174</v>
      </c>
      <c r="C141" s="57" t="s">
        <v>98</v>
      </c>
      <c r="D141" s="49"/>
      <c r="E141" s="36"/>
      <c r="F141" s="16"/>
      <c r="G141" s="16"/>
      <c r="H141" s="35"/>
      <c r="I141" s="36"/>
      <c r="J141" s="16"/>
      <c r="K141" s="16"/>
      <c r="L141" s="37"/>
      <c r="M141" s="34"/>
      <c r="N141" s="16"/>
      <c r="O141" s="16"/>
      <c r="P141" s="35"/>
      <c r="Q141" s="36"/>
      <c r="R141" s="16"/>
      <c r="S141" s="16"/>
      <c r="T141" s="37"/>
      <c r="U141" s="165"/>
      <c r="V141" s="155" t="e">
        <f>SUM(F141,J141,N141,R141,#REF!)</f>
        <v>#REF!</v>
      </c>
      <c r="W141" s="155" t="e">
        <f>SUM(G141,K141,O141,S141,#REF!)</f>
        <v>#REF!</v>
      </c>
      <c r="X141" s="156"/>
    </row>
    <row r="142" spans="1:24" ht="15.6" customHeight="1">
      <c r="A142" s="173">
        <v>124</v>
      </c>
      <c r="B142" s="64" t="s">
        <v>175</v>
      </c>
      <c r="C142" s="56" t="s">
        <v>98</v>
      </c>
      <c r="D142" s="48"/>
      <c r="E142" s="40"/>
      <c r="F142" s="8"/>
      <c r="G142" s="8"/>
      <c r="H142" s="39"/>
      <c r="I142" s="40"/>
      <c r="J142" s="8"/>
      <c r="K142" s="8"/>
      <c r="L142" s="41"/>
      <c r="M142" s="38"/>
      <c r="N142" s="8"/>
      <c r="O142" s="8"/>
      <c r="P142" s="39"/>
      <c r="Q142" s="40"/>
      <c r="R142" s="8"/>
      <c r="S142" s="8"/>
      <c r="T142" s="41"/>
      <c r="U142" s="157"/>
      <c r="V142" s="158" t="e">
        <f>SUM(F142,J142,N142,R142,#REF!)</f>
        <v>#REF!</v>
      </c>
      <c r="W142" s="158" t="e">
        <f>SUM(G142,K142,O142,S142,#REF!)</f>
        <v>#REF!</v>
      </c>
      <c r="X142" s="159"/>
    </row>
    <row r="143" spans="1:24" ht="15.6" customHeight="1">
      <c r="A143" s="173">
        <v>125</v>
      </c>
      <c r="B143" s="64" t="s">
        <v>14</v>
      </c>
      <c r="C143" s="56" t="s">
        <v>98</v>
      </c>
      <c r="D143" s="48"/>
      <c r="E143" s="40"/>
      <c r="F143" s="8"/>
      <c r="G143" s="8"/>
      <c r="H143" s="39"/>
      <c r="I143" s="40"/>
      <c r="J143" s="8"/>
      <c r="K143" s="8"/>
      <c r="L143" s="41"/>
      <c r="M143" s="38"/>
      <c r="N143" s="8"/>
      <c r="O143" s="8"/>
      <c r="P143" s="39"/>
      <c r="Q143" s="40"/>
      <c r="R143" s="8"/>
      <c r="S143" s="8"/>
      <c r="T143" s="41"/>
      <c r="U143" s="157"/>
      <c r="V143" s="158" t="e">
        <f>SUM(F143,J143,N143,R143,#REF!)</f>
        <v>#REF!</v>
      </c>
      <c r="W143" s="158" t="e">
        <f>SUM(G143,K143,O143,S143,#REF!)</f>
        <v>#REF!</v>
      </c>
      <c r="X143" s="159"/>
    </row>
    <row r="144" spans="1:24" ht="15.6" customHeight="1">
      <c r="A144" s="175">
        <v>126</v>
      </c>
      <c r="B144" s="64" t="s">
        <v>176</v>
      </c>
      <c r="C144" s="56" t="s">
        <v>98</v>
      </c>
      <c r="D144" s="48"/>
      <c r="E144" s="40"/>
      <c r="F144" s="8"/>
      <c r="G144" s="8"/>
      <c r="H144" s="39"/>
      <c r="I144" s="40"/>
      <c r="J144" s="8"/>
      <c r="K144" s="8"/>
      <c r="L144" s="41"/>
      <c r="M144" s="38"/>
      <c r="N144" s="8"/>
      <c r="O144" s="8"/>
      <c r="P144" s="39"/>
      <c r="Q144" s="40"/>
      <c r="R144" s="8"/>
      <c r="S144" s="8"/>
      <c r="T144" s="41"/>
      <c r="U144" s="157"/>
      <c r="V144" s="158" t="e">
        <f>SUM(F144,J144,N144,R144,#REF!)</f>
        <v>#REF!</v>
      </c>
      <c r="W144" s="158" t="e">
        <f>SUM(G144,K144,O144,S144,#REF!)</f>
        <v>#REF!</v>
      </c>
      <c r="X144" s="159"/>
    </row>
    <row r="145" spans="1:24" ht="15.6" customHeight="1">
      <c r="A145" s="173">
        <v>127</v>
      </c>
      <c r="B145" s="64" t="s">
        <v>177</v>
      </c>
      <c r="C145" s="56" t="s">
        <v>98</v>
      </c>
      <c r="D145" s="48"/>
      <c r="E145" s="40"/>
      <c r="F145" s="8"/>
      <c r="G145" s="8"/>
      <c r="H145" s="39"/>
      <c r="I145" s="40"/>
      <c r="J145" s="8"/>
      <c r="K145" s="8"/>
      <c r="L145" s="41"/>
      <c r="M145" s="38"/>
      <c r="N145" s="8"/>
      <c r="O145" s="8"/>
      <c r="P145" s="39"/>
      <c r="Q145" s="40"/>
      <c r="R145" s="8"/>
      <c r="S145" s="8"/>
      <c r="T145" s="41"/>
      <c r="U145" s="157"/>
      <c r="V145" s="158" t="e">
        <f>SUM(F145,J145,N145,R145,#REF!)</f>
        <v>#REF!</v>
      </c>
      <c r="W145" s="158" t="e">
        <f>SUM(G145,K145,O145,S145,#REF!)</f>
        <v>#REF!</v>
      </c>
      <c r="X145" s="159"/>
    </row>
    <row r="146" spans="1:24" ht="15.6" customHeight="1">
      <c r="A146" s="173">
        <v>128</v>
      </c>
      <c r="B146" s="64" t="s">
        <v>178</v>
      </c>
      <c r="C146" s="56" t="s">
        <v>98</v>
      </c>
      <c r="D146" s="48"/>
      <c r="E146" s="40"/>
      <c r="F146" s="8"/>
      <c r="G146" s="8"/>
      <c r="H146" s="39"/>
      <c r="I146" s="40"/>
      <c r="J146" s="8"/>
      <c r="K146" s="8"/>
      <c r="L146" s="41"/>
      <c r="M146" s="38"/>
      <c r="N146" s="8"/>
      <c r="O146" s="8"/>
      <c r="P146" s="39"/>
      <c r="Q146" s="40"/>
      <c r="R146" s="8"/>
      <c r="S146" s="8"/>
      <c r="T146" s="41"/>
      <c r="U146" s="157"/>
      <c r="V146" s="158" t="e">
        <f>SUM(F146,J146,N146,R146,#REF!)</f>
        <v>#REF!</v>
      </c>
      <c r="W146" s="158" t="e">
        <f>SUM(G146,K146,O146,S146,#REF!)</f>
        <v>#REF!</v>
      </c>
      <c r="X146" s="159"/>
    </row>
    <row r="147" spans="1:24" ht="15.6" customHeight="1">
      <c r="A147" s="175">
        <v>129</v>
      </c>
      <c r="B147" s="64" t="s">
        <v>179</v>
      </c>
      <c r="C147" s="56" t="s">
        <v>98</v>
      </c>
      <c r="D147" s="48"/>
      <c r="E147" s="40"/>
      <c r="F147" s="8"/>
      <c r="G147" s="8"/>
      <c r="H147" s="39"/>
      <c r="I147" s="40"/>
      <c r="J147" s="8"/>
      <c r="K147" s="8"/>
      <c r="L147" s="41"/>
      <c r="M147" s="38"/>
      <c r="N147" s="8"/>
      <c r="O147" s="8"/>
      <c r="P147" s="39"/>
      <c r="Q147" s="40"/>
      <c r="R147" s="8"/>
      <c r="S147" s="8"/>
      <c r="T147" s="41"/>
      <c r="U147" s="157"/>
      <c r="V147" s="158" t="e">
        <f>SUM(F147,J147,N147,R147,#REF!)</f>
        <v>#REF!</v>
      </c>
      <c r="W147" s="158" t="e">
        <f>SUM(G147,K147,O147,S147,#REF!)</f>
        <v>#REF!</v>
      </c>
      <c r="X147" s="159"/>
    </row>
    <row r="148" spans="1:24" ht="15.6" customHeight="1">
      <c r="A148" s="173">
        <v>130</v>
      </c>
      <c r="B148" s="64" t="s">
        <v>180</v>
      </c>
      <c r="C148" s="56" t="s">
        <v>98</v>
      </c>
      <c r="D148" s="48"/>
      <c r="E148" s="40"/>
      <c r="F148" s="8"/>
      <c r="G148" s="8"/>
      <c r="H148" s="39"/>
      <c r="I148" s="40"/>
      <c r="J148" s="8"/>
      <c r="K148" s="8"/>
      <c r="L148" s="41"/>
      <c r="M148" s="38"/>
      <c r="N148" s="8"/>
      <c r="O148" s="8"/>
      <c r="P148" s="39"/>
      <c r="Q148" s="40"/>
      <c r="R148" s="8"/>
      <c r="S148" s="8"/>
      <c r="T148" s="41"/>
      <c r="U148" s="157"/>
      <c r="V148" s="158" t="e">
        <f>SUM(F148,J148,N148,R148,#REF!)</f>
        <v>#REF!</v>
      </c>
      <c r="W148" s="158" t="e">
        <f>SUM(G148,K148,O148,S148,#REF!)</f>
        <v>#REF!</v>
      </c>
      <c r="X148" s="159"/>
    </row>
    <row r="149" spans="1:24" ht="15.6" customHeight="1">
      <c r="A149" s="173">
        <v>131</v>
      </c>
      <c r="B149" s="64" t="s">
        <v>181</v>
      </c>
      <c r="C149" s="56" t="s">
        <v>98</v>
      </c>
      <c r="D149" s="48"/>
      <c r="E149" s="40"/>
      <c r="F149" s="8"/>
      <c r="G149" s="8"/>
      <c r="H149" s="39"/>
      <c r="I149" s="40"/>
      <c r="J149" s="8"/>
      <c r="K149" s="8"/>
      <c r="L149" s="41"/>
      <c r="M149" s="38"/>
      <c r="N149" s="8"/>
      <c r="O149" s="8"/>
      <c r="P149" s="39"/>
      <c r="Q149" s="40"/>
      <c r="R149" s="8"/>
      <c r="S149" s="8"/>
      <c r="T149" s="41"/>
      <c r="U149" s="157"/>
      <c r="V149" s="158" t="e">
        <f>SUM(F149,J149,N149,R149,#REF!)</f>
        <v>#REF!</v>
      </c>
      <c r="W149" s="158" t="e">
        <f>SUM(G149,K149,O149,S149,#REF!)</f>
        <v>#REF!</v>
      </c>
      <c r="X149" s="159"/>
    </row>
    <row r="150" spans="1:24" ht="15.6" customHeight="1">
      <c r="A150" s="175">
        <v>132</v>
      </c>
      <c r="B150" s="64" t="s">
        <v>182</v>
      </c>
      <c r="C150" s="56" t="s">
        <v>98</v>
      </c>
      <c r="D150" s="48"/>
      <c r="E150" s="40"/>
      <c r="F150" s="8"/>
      <c r="G150" s="8"/>
      <c r="H150" s="39"/>
      <c r="I150" s="40"/>
      <c r="J150" s="8"/>
      <c r="K150" s="8"/>
      <c r="L150" s="41"/>
      <c r="M150" s="38"/>
      <c r="N150" s="8"/>
      <c r="O150" s="8"/>
      <c r="P150" s="39"/>
      <c r="Q150" s="40"/>
      <c r="R150" s="8"/>
      <c r="S150" s="8"/>
      <c r="T150" s="41"/>
      <c r="U150" s="157"/>
      <c r="V150" s="158" t="e">
        <f>SUM(F150,J150,N150,R150,#REF!)</f>
        <v>#REF!</v>
      </c>
      <c r="W150" s="158" t="e">
        <f>SUM(G150,K150,O150,S150,#REF!)</f>
        <v>#REF!</v>
      </c>
      <c r="X150" s="159"/>
    </row>
    <row r="151" spans="1:24" ht="15.6" customHeight="1">
      <c r="A151" s="173">
        <v>133</v>
      </c>
      <c r="B151" s="64" t="s">
        <v>183</v>
      </c>
      <c r="C151" s="56" t="s">
        <v>98</v>
      </c>
      <c r="D151" s="48"/>
      <c r="E151" s="40"/>
      <c r="F151" s="8"/>
      <c r="G151" s="8"/>
      <c r="H151" s="39"/>
      <c r="I151" s="40"/>
      <c r="J151" s="8"/>
      <c r="K151" s="8"/>
      <c r="L151" s="41"/>
      <c r="M151" s="38"/>
      <c r="N151" s="8"/>
      <c r="O151" s="8"/>
      <c r="P151" s="39"/>
      <c r="Q151" s="40"/>
      <c r="R151" s="8"/>
      <c r="S151" s="8"/>
      <c r="T151" s="41"/>
      <c r="U151" s="157"/>
      <c r="V151" s="158" t="e">
        <f>SUM(F151,J151,N151,R151,#REF!)</f>
        <v>#REF!</v>
      </c>
      <c r="W151" s="158" t="e">
        <f>SUM(G151,K151,O151,S151,#REF!)</f>
        <v>#REF!</v>
      </c>
      <c r="X151" s="159"/>
    </row>
    <row r="152" spans="1:24" ht="15.6" customHeight="1">
      <c r="A152" s="173">
        <v>134</v>
      </c>
      <c r="B152" s="64" t="s">
        <v>184</v>
      </c>
      <c r="C152" s="56" t="s">
        <v>98</v>
      </c>
      <c r="D152" s="48"/>
      <c r="E152" s="40"/>
      <c r="F152" s="8"/>
      <c r="G152" s="8"/>
      <c r="H152" s="39"/>
      <c r="I152" s="40"/>
      <c r="J152" s="8"/>
      <c r="K152" s="8"/>
      <c r="L152" s="41"/>
      <c r="M152" s="38"/>
      <c r="N152" s="8"/>
      <c r="O152" s="8"/>
      <c r="P152" s="39"/>
      <c r="Q152" s="40"/>
      <c r="R152" s="8"/>
      <c r="S152" s="8"/>
      <c r="T152" s="41"/>
      <c r="U152" s="157"/>
      <c r="V152" s="158" t="e">
        <f>SUM(F152,J152,N152,R152,#REF!)</f>
        <v>#REF!</v>
      </c>
      <c r="W152" s="158" t="e">
        <f>SUM(G152,K152,O152,S152,#REF!)</f>
        <v>#REF!</v>
      </c>
      <c r="X152" s="159"/>
    </row>
    <row r="153" spans="1:24" ht="15.6" customHeight="1">
      <c r="A153" s="175">
        <v>135</v>
      </c>
      <c r="B153" s="64" t="s">
        <v>185</v>
      </c>
      <c r="C153" s="56" t="s">
        <v>98</v>
      </c>
      <c r="D153" s="48"/>
      <c r="E153" s="40"/>
      <c r="F153" s="8"/>
      <c r="G153" s="8"/>
      <c r="H153" s="39"/>
      <c r="I153" s="40"/>
      <c r="J153" s="8"/>
      <c r="K153" s="8"/>
      <c r="L153" s="41"/>
      <c r="M153" s="38"/>
      <c r="N153" s="8"/>
      <c r="O153" s="8"/>
      <c r="P153" s="39"/>
      <c r="Q153" s="40"/>
      <c r="R153" s="8"/>
      <c r="S153" s="8"/>
      <c r="T153" s="41"/>
      <c r="U153" s="157"/>
      <c r="V153" s="158" t="e">
        <f>SUM(F153,J153,N153,R153,#REF!)</f>
        <v>#REF!</v>
      </c>
      <c r="W153" s="158" t="e">
        <f>SUM(G153,K153,O153,S153,#REF!)</f>
        <v>#REF!</v>
      </c>
      <c r="X153" s="159"/>
    </row>
    <row r="154" spans="1:24" ht="15.6" customHeight="1">
      <c r="A154" s="173">
        <v>136</v>
      </c>
      <c r="B154" s="64" t="s">
        <v>186</v>
      </c>
      <c r="C154" s="56" t="s">
        <v>98</v>
      </c>
      <c r="D154" s="48"/>
      <c r="E154" s="40"/>
      <c r="F154" s="8"/>
      <c r="G154" s="8"/>
      <c r="H154" s="39"/>
      <c r="I154" s="40"/>
      <c r="J154" s="8"/>
      <c r="K154" s="8"/>
      <c r="L154" s="41"/>
      <c r="M154" s="38"/>
      <c r="N154" s="8"/>
      <c r="O154" s="8"/>
      <c r="P154" s="39"/>
      <c r="Q154" s="40"/>
      <c r="R154" s="8"/>
      <c r="S154" s="8"/>
      <c r="T154" s="41"/>
      <c r="U154" s="157"/>
      <c r="V154" s="158" t="e">
        <f>SUM(F154,J154,N154,R154,#REF!)</f>
        <v>#REF!</v>
      </c>
      <c r="W154" s="158" t="e">
        <f>SUM(G154,K154,O154,S154,#REF!)</f>
        <v>#REF!</v>
      </c>
      <c r="X154" s="159"/>
    </row>
    <row r="155" spans="1:24" ht="15.6" customHeight="1">
      <c r="A155" s="173">
        <v>137</v>
      </c>
      <c r="B155" s="64" t="s">
        <v>187</v>
      </c>
      <c r="C155" s="56" t="s">
        <v>98</v>
      </c>
      <c r="D155" s="48"/>
      <c r="E155" s="40"/>
      <c r="F155" s="8"/>
      <c r="G155" s="8"/>
      <c r="H155" s="39"/>
      <c r="I155" s="40"/>
      <c r="J155" s="8"/>
      <c r="K155" s="8"/>
      <c r="L155" s="41"/>
      <c r="M155" s="38"/>
      <c r="N155" s="8"/>
      <c r="O155" s="8"/>
      <c r="P155" s="39"/>
      <c r="Q155" s="40"/>
      <c r="R155" s="8"/>
      <c r="S155" s="8"/>
      <c r="T155" s="41"/>
      <c r="U155" s="157"/>
      <c r="V155" s="158" t="e">
        <f>SUM(F155,J155,N155,R155,#REF!)</f>
        <v>#REF!</v>
      </c>
      <c r="W155" s="158" t="e">
        <f>SUM(G155,K155,O155,S155,#REF!)</f>
        <v>#REF!</v>
      </c>
      <c r="X155" s="159"/>
    </row>
    <row r="156" spans="1:24" ht="15.6" customHeight="1">
      <c r="A156" s="175">
        <v>138</v>
      </c>
      <c r="B156" s="64" t="s">
        <v>188</v>
      </c>
      <c r="C156" s="56" t="s">
        <v>98</v>
      </c>
      <c r="D156" s="48"/>
      <c r="E156" s="40"/>
      <c r="F156" s="8"/>
      <c r="G156" s="8"/>
      <c r="H156" s="39"/>
      <c r="I156" s="40"/>
      <c r="J156" s="8"/>
      <c r="K156" s="8"/>
      <c r="L156" s="41"/>
      <c r="M156" s="38"/>
      <c r="N156" s="8"/>
      <c r="O156" s="8"/>
      <c r="P156" s="39"/>
      <c r="Q156" s="40"/>
      <c r="R156" s="8"/>
      <c r="S156" s="8"/>
      <c r="T156" s="41"/>
      <c r="U156" s="157"/>
      <c r="V156" s="158" t="e">
        <f>SUM(F156,J156,N156,R156,#REF!)</f>
        <v>#REF!</v>
      </c>
      <c r="W156" s="158" t="e">
        <f>SUM(G156,K156,O156,S156,#REF!)</f>
        <v>#REF!</v>
      </c>
      <c r="X156" s="159"/>
    </row>
    <row r="157" spans="1:24" ht="15.6" customHeight="1">
      <c r="A157" s="173">
        <v>139</v>
      </c>
      <c r="B157" s="64" t="s">
        <v>189</v>
      </c>
      <c r="C157" s="56" t="s">
        <v>98</v>
      </c>
      <c r="D157" s="48"/>
      <c r="E157" s="40"/>
      <c r="F157" s="8"/>
      <c r="G157" s="8"/>
      <c r="H157" s="39"/>
      <c r="I157" s="40"/>
      <c r="J157" s="8"/>
      <c r="K157" s="8"/>
      <c r="L157" s="41"/>
      <c r="M157" s="38"/>
      <c r="N157" s="8"/>
      <c r="O157" s="8"/>
      <c r="P157" s="39"/>
      <c r="Q157" s="40"/>
      <c r="R157" s="8"/>
      <c r="S157" s="8"/>
      <c r="T157" s="41"/>
      <c r="U157" s="157"/>
      <c r="V157" s="158" t="e">
        <f>SUM(F157,J157,N157,R157,#REF!)</f>
        <v>#REF!</v>
      </c>
      <c r="W157" s="158" t="e">
        <f>SUM(G157,K157,O157,S157,#REF!)</f>
        <v>#REF!</v>
      </c>
      <c r="X157" s="159"/>
    </row>
    <row r="158" spans="1:24" ht="15.6" customHeight="1">
      <c r="A158" s="173">
        <v>140</v>
      </c>
      <c r="B158" s="63" t="s">
        <v>190</v>
      </c>
      <c r="C158" s="56" t="s">
        <v>98</v>
      </c>
      <c r="D158" s="48"/>
      <c r="E158" s="40"/>
      <c r="F158" s="8"/>
      <c r="G158" s="8"/>
      <c r="H158" s="39"/>
      <c r="I158" s="40"/>
      <c r="J158" s="8"/>
      <c r="K158" s="8"/>
      <c r="L158" s="41"/>
      <c r="M158" s="38"/>
      <c r="N158" s="8"/>
      <c r="O158" s="8"/>
      <c r="P158" s="39"/>
      <c r="Q158" s="40"/>
      <c r="R158" s="8"/>
      <c r="S158" s="8"/>
      <c r="T158" s="41"/>
      <c r="U158" s="157"/>
      <c r="V158" s="158" t="e">
        <f>SUM(F158,J158,N158,R158,#REF!)</f>
        <v>#REF!</v>
      </c>
      <c r="W158" s="158" t="e">
        <f>SUM(G158,K158,O158,S158,#REF!)</f>
        <v>#REF!</v>
      </c>
      <c r="X158" s="159"/>
    </row>
    <row r="159" spans="1:24" s="26" customFormat="1" ht="15.6" customHeight="1">
      <c r="A159" s="175">
        <v>141</v>
      </c>
      <c r="B159" s="67" t="s">
        <v>191</v>
      </c>
      <c r="C159" s="56" t="s">
        <v>98</v>
      </c>
      <c r="D159" s="48"/>
      <c r="E159" s="40"/>
      <c r="F159" s="8"/>
      <c r="G159" s="8"/>
      <c r="H159" s="39"/>
      <c r="I159" s="40"/>
      <c r="J159" s="8"/>
      <c r="K159" s="8"/>
      <c r="L159" s="41"/>
      <c r="M159" s="38"/>
      <c r="N159" s="8"/>
      <c r="O159" s="8"/>
      <c r="P159" s="39"/>
      <c r="Q159" s="40"/>
      <c r="R159" s="8"/>
      <c r="S159" s="8"/>
      <c r="T159" s="41"/>
      <c r="U159" s="157"/>
      <c r="V159" s="158" t="e">
        <f>SUM(F159,J159,N159,R159,#REF!)</f>
        <v>#REF!</v>
      </c>
      <c r="W159" s="158" t="e">
        <f>SUM(G159,K159,O159,S159,#REF!)</f>
        <v>#REF!</v>
      </c>
      <c r="X159" s="159"/>
    </row>
    <row r="160" spans="1:24" s="26" customFormat="1" ht="15.6" customHeight="1">
      <c r="A160" s="173">
        <v>142</v>
      </c>
      <c r="B160" s="64" t="s">
        <v>192</v>
      </c>
      <c r="C160" s="56" t="s">
        <v>98</v>
      </c>
      <c r="D160" s="48"/>
      <c r="E160" s="40"/>
      <c r="F160" s="8"/>
      <c r="G160" s="8"/>
      <c r="H160" s="39"/>
      <c r="I160" s="40"/>
      <c r="J160" s="8"/>
      <c r="K160" s="8"/>
      <c r="L160" s="41"/>
      <c r="M160" s="38"/>
      <c r="N160" s="8"/>
      <c r="O160" s="8"/>
      <c r="P160" s="39"/>
      <c r="Q160" s="40"/>
      <c r="R160" s="8"/>
      <c r="S160" s="8"/>
      <c r="T160" s="41"/>
      <c r="U160" s="157"/>
      <c r="V160" s="158" t="e">
        <f>SUM(F160,J160,N160,R160,#REF!)</f>
        <v>#REF!</v>
      </c>
      <c r="W160" s="158" t="e">
        <f>SUM(G160,K160,O160,S160,#REF!)</f>
        <v>#REF!</v>
      </c>
      <c r="X160" s="159"/>
    </row>
    <row r="161" spans="1:24" s="26" customFormat="1" ht="15.6" customHeight="1">
      <c r="A161" s="173">
        <v>143</v>
      </c>
      <c r="B161" s="64" t="s">
        <v>193</v>
      </c>
      <c r="C161" s="56" t="s">
        <v>98</v>
      </c>
      <c r="D161" s="48"/>
      <c r="E161" s="40"/>
      <c r="F161" s="8"/>
      <c r="G161" s="8"/>
      <c r="H161" s="39"/>
      <c r="I161" s="40"/>
      <c r="J161" s="8"/>
      <c r="K161" s="8"/>
      <c r="L161" s="41"/>
      <c r="M161" s="38"/>
      <c r="N161" s="8"/>
      <c r="O161" s="8"/>
      <c r="P161" s="39"/>
      <c r="Q161" s="40"/>
      <c r="R161" s="8"/>
      <c r="S161" s="8"/>
      <c r="T161" s="41"/>
      <c r="U161" s="157"/>
      <c r="V161" s="158" t="e">
        <f>SUM(F161,J161,N161,R161,#REF!)</f>
        <v>#REF!</v>
      </c>
      <c r="W161" s="158" t="e">
        <f>SUM(G161,K161,O161,S161,#REF!)</f>
        <v>#REF!</v>
      </c>
      <c r="X161" s="159"/>
    </row>
    <row r="162" spans="1:24" s="26" customFormat="1" ht="15.6" customHeight="1">
      <c r="A162" s="175">
        <v>144</v>
      </c>
      <c r="B162" s="64" t="s">
        <v>194</v>
      </c>
      <c r="C162" s="56" t="s">
        <v>98</v>
      </c>
      <c r="D162" s="48"/>
      <c r="E162" s="40"/>
      <c r="F162" s="8"/>
      <c r="G162" s="8"/>
      <c r="H162" s="39"/>
      <c r="I162" s="40"/>
      <c r="J162" s="8"/>
      <c r="K162" s="8"/>
      <c r="L162" s="41"/>
      <c r="M162" s="38"/>
      <c r="N162" s="8"/>
      <c r="O162" s="8"/>
      <c r="P162" s="39"/>
      <c r="Q162" s="40"/>
      <c r="R162" s="8"/>
      <c r="S162" s="8"/>
      <c r="T162" s="41"/>
      <c r="U162" s="157"/>
      <c r="V162" s="158" t="e">
        <f>SUM(F162,J162,N162,R162,#REF!)</f>
        <v>#REF!</v>
      </c>
      <c r="W162" s="158" t="e">
        <f>SUM(G162,K162,O162,S162,#REF!)</f>
        <v>#REF!</v>
      </c>
      <c r="X162" s="159"/>
    </row>
    <row r="163" spans="1:24" s="26" customFormat="1" ht="15.6" customHeight="1">
      <c r="A163" s="173">
        <v>145</v>
      </c>
      <c r="B163" s="64" t="s">
        <v>195</v>
      </c>
      <c r="C163" s="56" t="s">
        <v>98</v>
      </c>
      <c r="D163" s="48"/>
      <c r="E163" s="40"/>
      <c r="F163" s="8"/>
      <c r="G163" s="8"/>
      <c r="H163" s="39"/>
      <c r="I163" s="40"/>
      <c r="J163" s="8"/>
      <c r="K163" s="8"/>
      <c r="L163" s="41"/>
      <c r="M163" s="38"/>
      <c r="N163" s="8"/>
      <c r="O163" s="8"/>
      <c r="P163" s="39"/>
      <c r="Q163" s="40"/>
      <c r="R163" s="8"/>
      <c r="S163" s="8"/>
      <c r="T163" s="41"/>
      <c r="U163" s="157"/>
      <c r="V163" s="158" t="e">
        <f>SUM(F163,J163,N163,R163,#REF!)</f>
        <v>#REF!</v>
      </c>
      <c r="W163" s="158" t="e">
        <f>SUM(G163,K163,O163,S163,#REF!)</f>
        <v>#REF!</v>
      </c>
      <c r="X163" s="159"/>
    </row>
    <row r="164" spans="1:24" s="26" customFormat="1" ht="15.6" customHeight="1" thickBot="1">
      <c r="A164" s="176">
        <v>146</v>
      </c>
      <c r="B164" s="68" t="s">
        <v>196</v>
      </c>
      <c r="C164" s="58" t="s">
        <v>98</v>
      </c>
      <c r="D164" s="50"/>
      <c r="E164" s="32"/>
      <c r="F164" s="52"/>
      <c r="G164" s="52"/>
      <c r="H164" s="31"/>
      <c r="I164" s="32"/>
      <c r="J164" s="52"/>
      <c r="K164" s="52"/>
      <c r="L164" s="33"/>
      <c r="M164" s="30"/>
      <c r="N164" s="52"/>
      <c r="O164" s="52"/>
      <c r="P164" s="31"/>
      <c r="Q164" s="32"/>
      <c r="R164" s="52"/>
      <c r="S164" s="52"/>
      <c r="T164" s="33"/>
      <c r="U164" s="160"/>
      <c r="V164" s="161" t="e">
        <f>SUM(F164,J164,N164,R164,#REF!)</f>
        <v>#REF!</v>
      </c>
      <c r="W164" s="161" t="e">
        <f>SUM(G164,K164,O164,S164,#REF!)</f>
        <v>#REF!</v>
      </c>
      <c r="X164" s="162"/>
    </row>
    <row r="165" spans="1:24" s="26" customFormat="1" ht="15.6" customHeight="1">
      <c r="A165" s="172">
        <v>1</v>
      </c>
      <c r="B165" s="62" t="s">
        <v>113</v>
      </c>
      <c r="C165" s="54" t="s">
        <v>98</v>
      </c>
      <c r="D165" s="51"/>
      <c r="E165" s="19"/>
      <c r="F165" s="20"/>
      <c r="G165" s="20"/>
      <c r="H165" s="21"/>
      <c r="I165" s="22"/>
      <c r="J165" s="20"/>
      <c r="K165" s="20"/>
      <c r="L165" s="23"/>
      <c r="M165" s="19"/>
      <c r="N165" s="20"/>
      <c r="O165" s="20"/>
      <c r="P165" s="21"/>
      <c r="Q165" s="22"/>
      <c r="R165" s="20"/>
      <c r="S165" s="20"/>
      <c r="T165" s="23"/>
      <c r="U165" s="166"/>
      <c r="V165" s="167" t="e">
        <f>SUM(F165,J165,N165,R165,#REF!)</f>
        <v>#REF!</v>
      </c>
      <c r="W165" s="167" t="e">
        <f>SUM(G165,K165,O165,S165,#REF!)</f>
        <v>#REF!</v>
      </c>
      <c r="X165" s="168"/>
    </row>
    <row r="166" spans="1:24" s="26" customFormat="1" ht="15.6" customHeight="1">
      <c r="A166" s="175">
        <v>2</v>
      </c>
      <c r="B166" s="67" t="s">
        <v>68</v>
      </c>
      <c r="C166" s="59" t="s">
        <v>69</v>
      </c>
      <c r="D166" s="47"/>
      <c r="E166" s="7"/>
      <c r="F166" s="8"/>
      <c r="G166" s="8"/>
      <c r="H166" s="9"/>
      <c r="I166" s="10"/>
      <c r="J166" s="8"/>
      <c r="K166" s="8"/>
      <c r="L166" s="11"/>
      <c r="M166" s="7"/>
      <c r="N166" s="8"/>
      <c r="O166" s="8"/>
      <c r="P166" s="9"/>
      <c r="Q166" s="10"/>
      <c r="R166" s="8"/>
      <c r="S166" s="8"/>
      <c r="T166" s="11"/>
      <c r="U166" s="157"/>
      <c r="V166" s="158" t="e">
        <f>SUM(F166,J166,N166,R166,#REF!)</f>
        <v>#REF!</v>
      </c>
      <c r="W166" s="158" t="e">
        <f>SUM(G166,K166,O166,S166,#REF!)</f>
        <v>#REF!</v>
      </c>
      <c r="X166" s="159"/>
    </row>
    <row r="167" spans="1:24" s="26" customFormat="1" ht="15.6" customHeight="1">
      <c r="A167" s="173">
        <v>3</v>
      </c>
      <c r="B167" s="63" t="s">
        <v>70</v>
      </c>
      <c r="C167" s="55" t="s">
        <v>69</v>
      </c>
      <c r="D167" s="47"/>
      <c r="E167" s="7"/>
      <c r="F167" s="8"/>
      <c r="G167" s="8"/>
      <c r="H167" s="9"/>
      <c r="I167" s="10"/>
      <c r="J167" s="8"/>
      <c r="K167" s="8"/>
      <c r="L167" s="11"/>
      <c r="M167" s="7"/>
      <c r="N167" s="8"/>
      <c r="O167" s="8"/>
      <c r="P167" s="9"/>
      <c r="Q167" s="10"/>
      <c r="R167" s="8"/>
      <c r="S167" s="8"/>
      <c r="T167" s="11"/>
      <c r="U167" s="157"/>
      <c r="V167" s="158" t="e">
        <f>SUM(F167,J167,N167,R167,#REF!)</f>
        <v>#REF!</v>
      </c>
      <c r="W167" s="158" t="e">
        <f>SUM(G167,K167,O167,S167,#REF!)</f>
        <v>#REF!</v>
      </c>
      <c r="X167" s="159"/>
    </row>
    <row r="168" spans="1:24" s="26" customFormat="1" ht="15.6" customHeight="1">
      <c r="A168" s="173">
        <v>4</v>
      </c>
      <c r="B168" s="63" t="s">
        <v>71</v>
      </c>
      <c r="C168" s="55" t="s">
        <v>98</v>
      </c>
      <c r="D168" s="47"/>
      <c r="E168" s="7"/>
      <c r="F168" s="8"/>
      <c r="G168" s="8"/>
      <c r="H168" s="9"/>
      <c r="I168" s="10"/>
      <c r="J168" s="8"/>
      <c r="K168" s="8"/>
      <c r="L168" s="11"/>
      <c r="M168" s="7"/>
      <c r="N168" s="8"/>
      <c r="O168" s="8"/>
      <c r="P168" s="9"/>
      <c r="Q168" s="10"/>
      <c r="R168" s="8"/>
      <c r="S168" s="8"/>
      <c r="T168" s="11"/>
      <c r="U168" s="157"/>
      <c r="V168" s="158" t="e">
        <f>SUM(F168,J168,N168,R168,#REF!)</f>
        <v>#REF!</v>
      </c>
      <c r="W168" s="158" t="e">
        <f>SUM(G168,K168,O168,S168,#REF!)</f>
        <v>#REF!</v>
      </c>
      <c r="X168" s="159"/>
    </row>
    <row r="169" spans="1:24" s="26" customFormat="1" ht="15.6" customHeight="1">
      <c r="A169" s="173">
        <v>5</v>
      </c>
      <c r="B169" s="63" t="s">
        <v>72</v>
      </c>
      <c r="C169" s="55" t="s">
        <v>98</v>
      </c>
      <c r="D169" s="47"/>
      <c r="I169" s="10"/>
      <c r="J169" s="8"/>
      <c r="K169" s="8"/>
      <c r="L169" s="11"/>
      <c r="M169" s="7"/>
      <c r="N169" s="8"/>
      <c r="O169" s="8"/>
      <c r="P169" s="9"/>
      <c r="Q169" s="10"/>
      <c r="R169" s="8"/>
      <c r="S169" s="8"/>
      <c r="T169" s="11"/>
      <c r="U169" s="157"/>
      <c r="V169" s="158" t="e">
        <f>SUM(F25,J169,N169,R169,#REF!)</f>
        <v>#REF!</v>
      </c>
      <c r="W169" s="158" t="e">
        <f>SUM(G25,K169,O169,S169,#REF!)</f>
        <v>#REF!</v>
      </c>
      <c r="X169" s="159"/>
    </row>
    <row r="170" spans="1:24" s="26" customFormat="1" ht="15.6" customHeight="1">
      <c r="A170" s="173">
        <v>6</v>
      </c>
      <c r="B170" s="63" t="s">
        <v>197</v>
      </c>
      <c r="C170" s="55" t="s">
        <v>69</v>
      </c>
      <c r="D170" s="47"/>
      <c r="E170" s="189"/>
      <c r="F170" s="8"/>
      <c r="G170" s="8"/>
      <c r="H170" s="190"/>
      <c r="I170" s="10"/>
      <c r="J170" s="8"/>
      <c r="K170" s="8"/>
      <c r="L170" s="11"/>
      <c r="M170" s="7"/>
      <c r="N170" s="8"/>
      <c r="O170" s="8"/>
      <c r="P170" s="9"/>
      <c r="Q170" s="10"/>
      <c r="R170" s="8"/>
      <c r="S170" s="8"/>
      <c r="T170" s="11"/>
      <c r="U170" s="157"/>
      <c r="V170" s="158" t="e">
        <f>SUM(F170,J170,N170,R170,#REF!)</f>
        <v>#REF!</v>
      </c>
      <c r="W170" s="158" t="e">
        <f>SUM(G170,K170,O170,S170,#REF!)</f>
        <v>#REF!</v>
      </c>
      <c r="X170" s="159"/>
    </row>
    <row r="171" spans="1:24" s="26" customFormat="1" ht="15.6" customHeight="1">
      <c r="A171" s="173">
        <v>7</v>
      </c>
      <c r="B171" s="63" t="s">
        <v>198</v>
      </c>
      <c r="C171" s="55" t="s">
        <v>69</v>
      </c>
      <c r="D171" s="47"/>
      <c r="E171" s="7"/>
      <c r="F171" s="8"/>
      <c r="G171" s="8"/>
      <c r="H171" s="9"/>
      <c r="I171" s="10"/>
      <c r="J171" s="8"/>
      <c r="K171" s="8"/>
      <c r="L171" s="11"/>
      <c r="M171" s="7"/>
      <c r="N171" s="8"/>
      <c r="O171" s="8"/>
      <c r="P171" s="9"/>
      <c r="Q171" s="10"/>
      <c r="R171" s="8"/>
      <c r="S171" s="8"/>
      <c r="T171" s="11"/>
      <c r="U171" s="157"/>
      <c r="V171" s="158" t="e">
        <f>SUM(F171,J171,N171,R171,#REF!)</f>
        <v>#REF!</v>
      </c>
      <c r="W171" s="158" t="e">
        <f>SUM(G171,K171,O171,S171,#REF!)</f>
        <v>#REF!</v>
      </c>
      <c r="X171" s="159"/>
    </row>
    <row r="172" spans="1:24" s="26" customFormat="1" ht="15.6" customHeight="1">
      <c r="A172" s="173">
        <v>8</v>
      </c>
      <c r="B172" s="63" t="s">
        <v>73</v>
      </c>
      <c r="C172" s="55" t="s">
        <v>98</v>
      </c>
      <c r="D172" s="47"/>
      <c r="E172" s="7"/>
      <c r="F172" s="8"/>
      <c r="G172" s="8"/>
      <c r="H172" s="9"/>
      <c r="I172" s="10"/>
      <c r="J172" s="8"/>
      <c r="K172" s="8"/>
      <c r="L172" s="11"/>
      <c r="M172" s="7"/>
      <c r="N172" s="8"/>
      <c r="O172" s="8"/>
      <c r="P172" s="9"/>
      <c r="Q172" s="10"/>
      <c r="R172" s="8"/>
      <c r="S172" s="8"/>
      <c r="T172" s="11"/>
      <c r="U172" s="157"/>
      <c r="V172" s="158" t="e">
        <f>SUM(F172,J172,N172,R172,#REF!)</f>
        <v>#REF!</v>
      </c>
      <c r="W172" s="158" t="e">
        <f>SUM(G172,K172,O172,S172,#REF!)</f>
        <v>#REF!</v>
      </c>
      <c r="X172" s="159"/>
    </row>
    <row r="173" spans="1:24" s="26" customFormat="1" ht="15.6" customHeight="1">
      <c r="A173" s="173">
        <v>9</v>
      </c>
      <c r="B173" s="63" t="s">
        <v>199</v>
      </c>
      <c r="C173" s="55" t="s">
        <v>98</v>
      </c>
      <c r="D173" s="47"/>
      <c r="E173" s="7"/>
      <c r="F173" s="8"/>
      <c r="G173" s="8"/>
      <c r="H173" s="9"/>
      <c r="I173" s="10"/>
      <c r="J173" s="8"/>
      <c r="K173" s="8"/>
      <c r="L173" s="11"/>
      <c r="M173" s="7"/>
      <c r="N173" s="8"/>
      <c r="O173" s="8"/>
      <c r="P173" s="9"/>
      <c r="Q173" s="10"/>
      <c r="R173" s="8"/>
      <c r="S173" s="8"/>
      <c r="T173" s="11"/>
      <c r="U173" s="157"/>
      <c r="V173" s="158" t="e">
        <f>SUM(F173,J173,N173,R173,#REF!)</f>
        <v>#REF!</v>
      </c>
      <c r="W173" s="158" t="e">
        <f>SUM(G173,K173,O173,S173,#REF!)</f>
        <v>#REF!</v>
      </c>
      <c r="X173" s="159"/>
    </row>
    <row r="174" spans="1:24" s="26" customFormat="1" ht="15.6" customHeight="1">
      <c r="A174" s="173">
        <v>10</v>
      </c>
      <c r="B174" s="63" t="s">
        <v>200</v>
      </c>
      <c r="C174" s="55" t="s">
        <v>98</v>
      </c>
      <c r="D174" s="47"/>
      <c r="E174" s="7"/>
      <c r="F174" s="8"/>
      <c r="G174" s="8"/>
      <c r="H174" s="9"/>
      <c r="I174" s="10"/>
      <c r="J174" s="8"/>
      <c r="K174" s="8"/>
      <c r="L174" s="11"/>
      <c r="M174" s="7"/>
      <c r="N174" s="8"/>
      <c r="O174" s="8"/>
      <c r="P174" s="9"/>
      <c r="Q174" s="10"/>
      <c r="R174" s="8"/>
      <c r="S174" s="8"/>
      <c r="T174" s="11"/>
      <c r="U174" s="157"/>
      <c r="V174" s="158" t="e">
        <f>SUM(F174,J174,N174,R174,#REF!)</f>
        <v>#REF!</v>
      </c>
      <c r="W174" s="158" t="e">
        <f>SUM(G174,K174,O174,S174,#REF!)</f>
        <v>#REF!</v>
      </c>
      <c r="X174" s="159"/>
    </row>
    <row r="175" spans="1:24" s="26" customFormat="1" ht="15.6" customHeight="1">
      <c r="A175" s="173">
        <v>11</v>
      </c>
      <c r="B175" s="63" t="s">
        <v>74</v>
      </c>
      <c r="C175" s="55" t="s">
        <v>98</v>
      </c>
      <c r="D175" s="47"/>
      <c r="E175" s="7"/>
      <c r="F175" s="8"/>
      <c r="G175" s="8"/>
      <c r="H175" s="9"/>
      <c r="I175" s="10"/>
      <c r="J175" s="8"/>
      <c r="K175" s="8"/>
      <c r="L175" s="11"/>
      <c r="M175" s="7"/>
      <c r="N175" s="8"/>
      <c r="O175" s="8"/>
      <c r="P175" s="9"/>
      <c r="Q175" s="10"/>
      <c r="R175" s="8"/>
      <c r="S175" s="8"/>
      <c r="T175" s="11"/>
      <c r="U175" s="157"/>
      <c r="V175" s="158" t="e">
        <f>SUM(F175,J175,N175,R175,#REF!)</f>
        <v>#REF!</v>
      </c>
      <c r="W175" s="158" t="e">
        <f>SUM(G175,K175,O175,S175,#REF!)</f>
        <v>#REF!</v>
      </c>
      <c r="X175" s="159"/>
    </row>
    <row r="176" spans="1:24" s="26" customFormat="1" ht="15.6" customHeight="1">
      <c r="A176" s="173">
        <v>12</v>
      </c>
      <c r="B176" s="63" t="s">
        <v>115</v>
      </c>
      <c r="C176" s="55" t="s">
        <v>98</v>
      </c>
      <c r="D176" s="47"/>
      <c r="E176" s="7"/>
      <c r="F176" s="8"/>
      <c r="G176" s="8"/>
      <c r="H176" s="9"/>
      <c r="I176" s="10"/>
      <c r="J176" s="8"/>
      <c r="K176" s="8"/>
      <c r="L176" s="11"/>
      <c r="M176" s="7"/>
      <c r="N176" s="8"/>
      <c r="O176" s="8"/>
      <c r="P176" s="9"/>
      <c r="Q176" s="10"/>
      <c r="R176" s="8"/>
      <c r="S176" s="8"/>
      <c r="T176" s="11"/>
      <c r="U176" s="157"/>
      <c r="V176" s="158" t="e">
        <f>SUM(F176,J176,N176,R176,#REF!)</f>
        <v>#REF!</v>
      </c>
      <c r="W176" s="158" t="e">
        <f>SUM(G176,K176,O176,S176,#REF!)</f>
        <v>#REF!</v>
      </c>
      <c r="X176" s="159"/>
    </row>
    <row r="177" spans="1:24" s="26" customFormat="1" ht="15.6" customHeight="1">
      <c r="A177" s="173">
        <v>13</v>
      </c>
      <c r="B177" s="63" t="s">
        <v>75</v>
      </c>
      <c r="C177" s="55" t="s">
        <v>98</v>
      </c>
      <c r="D177" s="47"/>
      <c r="E177" s="7"/>
      <c r="F177" s="8"/>
      <c r="G177" s="8"/>
      <c r="H177" s="9"/>
      <c r="I177" s="10"/>
      <c r="J177" s="8"/>
      <c r="K177" s="8"/>
      <c r="L177" s="11"/>
      <c r="M177" s="7"/>
      <c r="N177" s="8"/>
      <c r="O177" s="8"/>
      <c r="P177" s="9"/>
      <c r="Q177" s="10"/>
      <c r="R177" s="8"/>
      <c r="S177" s="8"/>
      <c r="T177" s="11"/>
      <c r="U177" s="157"/>
      <c r="V177" s="158" t="e">
        <f>SUM(F177,J177,N177,R177,#REF!)</f>
        <v>#REF!</v>
      </c>
      <c r="W177" s="158" t="e">
        <f>SUM(G177,K177,O177,S177,#REF!)</f>
        <v>#REF!</v>
      </c>
      <c r="X177" s="159"/>
    </row>
    <row r="178" spans="1:24" s="26" customFormat="1" ht="15.6" customHeight="1">
      <c r="A178" s="173">
        <v>14</v>
      </c>
      <c r="B178" s="63" t="s">
        <v>76</v>
      </c>
      <c r="C178" s="55" t="s">
        <v>98</v>
      </c>
      <c r="D178" s="47"/>
      <c r="E178" s="7"/>
      <c r="F178" s="8"/>
      <c r="G178" s="8"/>
      <c r="H178" s="9"/>
      <c r="I178" s="10"/>
      <c r="J178" s="8"/>
      <c r="K178" s="8"/>
      <c r="L178" s="11"/>
      <c r="M178" s="7"/>
      <c r="N178" s="8"/>
      <c r="O178" s="8"/>
      <c r="P178" s="9"/>
      <c r="Q178" s="10"/>
      <c r="R178" s="8"/>
      <c r="S178" s="8"/>
      <c r="T178" s="11"/>
      <c r="U178" s="157"/>
      <c r="V178" s="158" t="e">
        <f>SUM(F178,J178,N178,R178,#REF!)</f>
        <v>#REF!</v>
      </c>
      <c r="W178" s="158" t="e">
        <f>SUM(G178,K178,O178,S178,#REF!)</f>
        <v>#REF!</v>
      </c>
      <c r="X178" s="159"/>
    </row>
    <row r="179" spans="1:24" s="26" customFormat="1" ht="15.6" customHeight="1">
      <c r="A179" s="173">
        <v>15</v>
      </c>
      <c r="B179" s="63" t="s">
        <v>77</v>
      </c>
      <c r="C179" s="55" t="s">
        <v>98</v>
      </c>
      <c r="D179" s="47"/>
      <c r="E179" s="7"/>
      <c r="F179" s="8"/>
      <c r="G179" s="8"/>
      <c r="H179" s="9"/>
      <c r="I179" s="10"/>
      <c r="J179" s="8"/>
      <c r="K179" s="8"/>
      <c r="L179" s="11"/>
      <c r="M179" s="7"/>
      <c r="N179" s="8"/>
      <c r="O179" s="8"/>
      <c r="P179" s="9"/>
      <c r="Q179" s="10"/>
      <c r="R179" s="8"/>
      <c r="S179" s="8"/>
      <c r="T179" s="11"/>
      <c r="U179" s="157"/>
      <c r="V179" s="158" t="e">
        <f>SUM(F179,J179,N179,R179,#REF!)</f>
        <v>#REF!</v>
      </c>
      <c r="W179" s="158" t="e">
        <f>SUM(G179,K179,O179,S179,#REF!)</f>
        <v>#REF!</v>
      </c>
      <c r="X179" s="159"/>
    </row>
    <row r="180" spans="1:24" s="26" customFormat="1" ht="15.6" customHeight="1">
      <c r="A180" s="173">
        <v>16</v>
      </c>
      <c r="B180" s="63" t="s">
        <v>78</v>
      </c>
      <c r="C180" s="55" t="s">
        <v>98</v>
      </c>
      <c r="D180" s="47"/>
      <c r="E180" s="7"/>
      <c r="F180" s="8"/>
      <c r="G180" s="8"/>
      <c r="H180" s="9"/>
      <c r="I180" s="10"/>
      <c r="J180" s="8"/>
      <c r="K180" s="8"/>
      <c r="L180" s="11"/>
      <c r="M180" s="7"/>
      <c r="N180" s="8"/>
      <c r="O180" s="8"/>
      <c r="P180" s="9"/>
      <c r="Q180" s="10"/>
      <c r="R180" s="8"/>
      <c r="S180" s="8"/>
      <c r="T180" s="11"/>
      <c r="U180" s="157"/>
      <c r="V180" s="158" t="e">
        <f>SUM(F180,J180,N180,R180,#REF!)</f>
        <v>#REF!</v>
      </c>
      <c r="W180" s="158" t="e">
        <f>SUM(G180,K180,O180,S180,#REF!)</f>
        <v>#REF!</v>
      </c>
      <c r="X180" s="159"/>
    </row>
    <row r="181" spans="1:24" s="26" customFormat="1" ht="15.6" customHeight="1">
      <c r="A181" s="173">
        <v>17</v>
      </c>
      <c r="B181" s="63" t="s">
        <v>303</v>
      </c>
      <c r="C181" s="55" t="s">
        <v>98</v>
      </c>
      <c r="D181" s="47"/>
      <c r="E181" s="7"/>
      <c r="F181" s="8"/>
      <c r="G181" s="8"/>
      <c r="H181" s="9"/>
      <c r="I181" s="10"/>
      <c r="J181" s="8"/>
      <c r="K181" s="8"/>
      <c r="L181" s="11"/>
      <c r="M181" s="7"/>
      <c r="N181" s="8"/>
      <c r="O181" s="8"/>
      <c r="P181" s="9"/>
      <c r="Q181" s="10"/>
      <c r="R181" s="8"/>
      <c r="S181" s="8"/>
      <c r="T181" s="11"/>
      <c r="U181" s="157"/>
      <c r="V181" s="158" t="e">
        <f>SUM(F181,J181,N181,R181,#REF!)</f>
        <v>#REF!</v>
      </c>
      <c r="W181" s="158" t="e">
        <f>SUM(G181,K181,O181,S181,#REF!)</f>
        <v>#REF!</v>
      </c>
      <c r="X181" s="159"/>
    </row>
    <row r="182" spans="1:24" s="26" customFormat="1" ht="15.6" customHeight="1">
      <c r="A182" s="173">
        <v>18</v>
      </c>
      <c r="B182" s="63" t="s">
        <v>79</v>
      </c>
      <c r="C182" s="55" t="s">
        <v>98</v>
      </c>
      <c r="D182" s="178"/>
      <c r="E182" s="8"/>
      <c r="F182" s="8"/>
      <c r="G182" s="8"/>
      <c r="H182" s="8"/>
      <c r="I182" s="8"/>
      <c r="J182" s="8"/>
      <c r="K182" s="8"/>
      <c r="L182" s="8"/>
      <c r="M182" s="10"/>
      <c r="N182" s="8"/>
      <c r="O182" s="8"/>
      <c r="P182" s="9"/>
      <c r="Q182" s="10"/>
      <c r="R182" s="8"/>
      <c r="S182" s="8"/>
      <c r="T182" s="11"/>
      <c r="U182" s="157"/>
      <c r="V182" s="158" t="e">
        <f>SUM(F182,J182,N182,R182,#REF!)</f>
        <v>#REF!</v>
      </c>
      <c r="W182" s="158" t="e">
        <f>SUM(G182,K182,O182,S182,#REF!)</f>
        <v>#REF!</v>
      </c>
      <c r="X182" s="159"/>
    </row>
    <row r="183" spans="1:24" s="26" customFormat="1" ht="15.6" customHeight="1">
      <c r="A183" s="173">
        <v>19</v>
      </c>
      <c r="B183" s="63" t="s">
        <v>80</v>
      </c>
      <c r="C183" s="55" t="s">
        <v>98</v>
      </c>
      <c r="D183" s="178"/>
      <c r="E183" s="179"/>
      <c r="F183" s="179"/>
      <c r="G183" s="179"/>
      <c r="H183" s="179"/>
      <c r="I183" s="8"/>
      <c r="J183" s="8"/>
      <c r="K183" s="8"/>
      <c r="L183" s="8"/>
      <c r="M183" s="10"/>
      <c r="N183" s="8"/>
      <c r="O183" s="8"/>
      <c r="P183" s="9"/>
      <c r="Q183" s="10"/>
      <c r="R183" s="8"/>
      <c r="S183" s="8"/>
      <c r="T183" s="11"/>
      <c r="U183" s="157"/>
      <c r="V183" s="158" t="e">
        <f>SUM(F184,J183,N183,R183,#REF!)</f>
        <v>#REF!</v>
      </c>
      <c r="W183" s="158" t="e">
        <f>SUM(G184,K183,O183,S183,#REF!)</f>
        <v>#REF!</v>
      </c>
      <c r="X183" s="159"/>
    </row>
    <row r="184" spans="1:24" s="26" customFormat="1" ht="15.6" customHeight="1">
      <c r="A184" s="173">
        <v>20</v>
      </c>
      <c r="B184" s="63" t="s">
        <v>81</v>
      </c>
      <c r="C184" s="55" t="s">
        <v>98</v>
      </c>
      <c r="D184" s="178"/>
      <c r="E184" s="8"/>
      <c r="F184" s="8"/>
      <c r="G184" s="8"/>
      <c r="H184" s="8"/>
      <c r="I184" s="8"/>
      <c r="J184" s="8"/>
      <c r="K184" s="8"/>
      <c r="L184" s="8"/>
      <c r="M184" s="10"/>
      <c r="N184" s="8"/>
      <c r="O184" s="8"/>
      <c r="P184" s="9"/>
      <c r="Q184" s="10"/>
      <c r="R184" s="8"/>
      <c r="S184" s="8"/>
      <c r="T184" s="11"/>
      <c r="U184" s="157"/>
      <c r="V184" s="158" t="e">
        <f>SUM(#REF!,J184,N184,R184,#REF!)</f>
        <v>#REF!</v>
      </c>
      <c r="W184" s="158" t="e">
        <f>SUM(#REF!,K184,O184,S184,#REF!)</f>
        <v>#REF!</v>
      </c>
      <c r="X184" s="159"/>
    </row>
    <row r="185" spans="1:24" s="26" customFormat="1" ht="15.6" customHeight="1">
      <c r="A185" s="173">
        <v>21</v>
      </c>
      <c r="B185" s="63" t="s">
        <v>82</v>
      </c>
      <c r="C185" s="55" t="s">
        <v>98</v>
      </c>
      <c r="D185" s="47"/>
      <c r="E185" s="7"/>
      <c r="F185" s="8"/>
      <c r="G185" s="8"/>
      <c r="H185" s="9"/>
      <c r="I185" s="10"/>
      <c r="J185" s="8"/>
      <c r="K185" s="8"/>
      <c r="L185" s="11"/>
      <c r="M185" s="7"/>
      <c r="N185" s="8"/>
      <c r="O185" s="8"/>
      <c r="P185" s="9"/>
      <c r="Q185" s="10"/>
      <c r="R185" s="8"/>
      <c r="S185" s="8"/>
      <c r="T185" s="11"/>
      <c r="U185" s="157"/>
      <c r="V185" s="158" t="e">
        <f>SUM(F185,J185,N185,R185,#REF!)</f>
        <v>#REF!</v>
      </c>
      <c r="W185" s="158" t="e">
        <f>SUM(G185,K185,O185,S185,#REF!)</f>
        <v>#REF!</v>
      </c>
      <c r="X185" s="159"/>
    </row>
    <row r="186" spans="1:24" s="26" customFormat="1" ht="15.6" customHeight="1">
      <c r="A186" s="173">
        <v>22</v>
      </c>
      <c r="B186" s="63" t="s">
        <v>83</v>
      </c>
      <c r="C186" s="55" t="s">
        <v>98</v>
      </c>
      <c r="D186" s="47"/>
      <c r="E186" s="7"/>
      <c r="F186" s="8"/>
      <c r="G186" s="8"/>
      <c r="H186" s="9"/>
      <c r="I186" s="10"/>
      <c r="J186" s="8"/>
      <c r="K186" s="8"/>
      <c r="L186" s="11"/>
      <c r="M186" s="7"/>
      <c r="N186" s="8"/>
      <c r="O186" s="8"/>
      <c r="P186" s="9"/>
      <c r="Q186" s="10"/>
      <c r="R186" s="8"/>
      <c r="S186" s="8"/>
      <c r="T186" s="11"/>
      <c r="U186" s="157"/>
      <c r="V186" s="158" t="e">
        <f>SUM(F186,J186,N186,R186,#REF!)</f>
        <v>#REF!</v>
      </c>
      <c r="W186" s="158" t="e">
        <f>SUM(G186,K186,O186,S186,#REF!)</f>
        <v>#REF!</v>
      </c>
      <c r="X186" s="159"/>
    </row>
    <row r="187" spans="1:24" s="26" customFormat="1" ht="15.6" customHeight="1">
      <c r="A187" s="173">
        <v>23</v>
      </c>
      <c r="B187" s="63" t="s">
        <v>84</v>
      </c>
      <c r="C187" s="55" t="s">
        <v>98</v>
      </c>
      <c r="D187" s="47"/>
      <c r="E187" s="7"/>
      <c r="F187" s="8"/>
      <c r="G187" s="8"/>
      <c r="H187" s="9"/>
      <c r="I187" s="10"/>
      <c r="J187" s="8"/>
      <c r="K187" s="8"/>
      <c r="L187" s="11"/>
      <c r="M187" s="7"/>
      <c r="N187" s="8"/>
      <c r="O187" s="8"/>
      <c r="P187" s="9"/>
      <c r="Q187" s="10"/>
      <c r="R187" s="8"/>
      <c r="S187" s="8"/>
      <c r="T187" s="11"/>
      <c r="U187" s="157"/>
      <c r="V187" s="158" t="e">
        <f>SUM(F187,J187,N187,R187,#REF!)</f>
        <v>#REF!</v>
      </c>
      <c r="W187" s="158" t="e">
        <f>SUM(G187,K187,O187,S187,#REF!)</f>
        <v>#REF!</v>
      </c>
      <c r="X187" s="159"/>
    </row>
    <row r="188" spans="1:24" s="26" customFormat="1" ht="15.6" customHeight="1">
      <c r="A188" s="173">
        <v>24</v>
      </c>
      <c r="B188" s="63" t="s">
        <v>85</v>
      </c>
      <c r="C188" s="55" t="s">
        <v>98</v>
      </c>
      <c r="D188" s="47"/>
      <c r="E188" s="7"/>
      <c r="F188" s="8"/>
      <c r="G188" s="8"/>
      <c r="H188" s="9"/>
      <c r="I188" s="10"/>
      <c r="J188" s="8"/>
      <c r="K188" s="8"/>
      <c r="L188" s="11"/>
      <c r="M188" s="7"/>
      <c r="N188" s="8"/>
      <c r="O188" s="8"/>
      <c r="P188" s="9"/>
      <c r="Q188" s="10"/>
      <c r="R188" s="8"/>
      <c r="S188" s="8"/>
      <c r="T188" s="11"/>
      <c r="U188" s="157"/>
      <c r="V188" s="158" t="e">
        <f>SUM(F188,J188,N188,R188,#REF!)</f>
        <v>#REF!</v>
      </c>
      <c r="W188" s="158" t="e">
        <f>SUM(G188,K188,O188,S188,#REF!)</f>
        <v>#REF!</v>
      </c>
      <c r="X188" s="159"/>
    </row>
    <row r="189" spans="1:24" s="26" customFormat="1" ht="15.6" customHeight="1">
      <c r="A189" s="173">
        <v>25</v>
      </c>
      <c r="B189" s="63" t="s">
        <v>86</v>
      </c>
      <c r="C189" s="55" t="s">
        <v>98</v>
      </c>
      <c r="D189" s="47"/>
      <c r="E189" s="7"/>
      <c r="F189" s="8"/>
      <c r="G189" s="8"/>
      <c r="H189" s="9"/>
      <c r="I189" s="10"/>
      <c r="J189" s="8"/>
      <c r="K189" s="8"/>
      <c r="L189" s="11"/>
      <c r="M189" s="7"/>
      <c r="N189" s="8"/>
      <c r="O189" s="8"/>
      <c r="P189" s="9"/>
      <c r="Q189" s="10"/>
      <c r="R189" s="8"/>
      <c r="S189" s="8"/>
      <c r="T189" s="11"/>
      <c r="U189" s="157"/>
      <c r="V189" s="158" t="e">
        <f>SUM(F189,J189,N189,R189,#REF!)</f>
        <v>#REF!</v>
      </c>
      <c r="W189" s="158" t="e">
        <f>SUM(G189,K189,O189,S189,#REF!)</f>
        <v>#REF!</v>
      </c>
      <c r="X189" s="159"/>
    </row>
    <row r="190" spans="1:24" s="26" customFormat="1" ht="15.6" customHeight="1">
      <c r="A190" s="173">
        <v>26</v>
      </c>
      <c r="B190" s="63" t="s">
        <v>87</v>
      </c>
      <c r="C190" s="55" t="s">
        <v>98</v>
      </c>
      <c r="D190" s="47"/>
      <c r="E190" s="7"/>
      <c r="F190" s="8"/>
      <c r="G190" s="8"/>
      <c r="H190" s="9"/>
      <c r="I190" s="10"/>
      <c r="J190" s="8"/>
      <c r="K190" s="8"/>
      <c r="L190" s="11"/>
      <c r="M190" s="7"/>
      <c r="N190" s="8"/>
      <c r="O190" s="8"/>
      <c r="P190" s="9"/>
      <c r="Q190" s="10"/>
      <c r="R190" s="8"/>
      <c r="S190" s="8"/>
      <c r="T190" s="11"/>
      <c r="U190" s="157"/>
      <c r="V190" s="158" t="e">
        <f>SUM(F190,J190,N190,R190,#REF!)</f>
        <v>#REF!</v>
      </c>
      <c r="W190" s="158" t="e">
        <f>SUM(G190,K190,O190,S190,#REF!)</f>
        <v>#REF!</v>
      </c>
      <c r="X190" s="159"/>
    </row>
    <row r="191" spans="1:24" s="26" customFormat="1" ht="15.6" customHeight="1">
      <c r="A191" s="173">
        <v>27</v>
      </c>
      <c r="B191" s="63" t="s">
        <v>88</v>
      </c>
      <c r="C191" s="55" t="s">
        <v>98</v>
      </c>
      <c r="D191" s="47"/>
      <c r="E191" s="7"/>
      <c r="F191" s="8"/>
      <c r="G191" s="8"/>
      <c r="H191" s="9"/>
      <c r="I191" s="10"/>
      <c r="J191" s="8"/>
      <c r="K191" s="8"/>
      <c r="L191" s="11"/>
      <c r="M191" s="7"/>
      <c r="N191" s="8"/>
      <c r="O191" s="8"/>
      <c r="P191" s="9"/>
      <c r="Q191" s="10"/>
      <c r="R191" s="8"/>
      <c r="S191" s="8"/>
      <c r="T191" s="11"/>
      <c r="U191" s="157"/>
      <c r="V191" s="158" t="e">
        <f>SUM(F191,J191,N191,R191,#REF!)</f>
        <v>#REF!</v>
      </c>
      <c r="W191" s="158" t="e">
        <f>SUM(G191,K191,O191,S191,#REF!)</f>
        <v>#REF!</v>
      </c>
      <c r="X191" s="159"/>
    </row>
    <row r="192" spans="1:24" s="26" customFormat="1" ht="15.6" customHeight="1">
      <c r="A192" s="173">
        <v>28</v>
      </c>
      <c r="B192" s="63" t="s">
        <v>89</v>
      </c>
      <c r="C192" s="55" t="s">
        <v>98</v>
      </c>
      <c r="D192" s="47"/>
      <c r="E192" s="7"/>
      <c r="F192" s="8"/>
      <c r="G192" s="8"/>
      <c r="H192" s="9"/>
      <c r="I192" s="10"/>
      <c r="J192" s="8"/>
      <c r="K192" s="8"/>
      <c r="L192" s="11"/>
      <c r="M192" s="7"/>
      <c r="N192" s="8"/>
      <c r="O192" s="8"/>
      <c r="P192" s="9"/>
      <c r="Q192" s="10"/>
      <c r="R192" s="8"/>
      <c r="S192" s="8"/>
      <c r="T192" s="11"/>
      <c r="U192" s="157"/>
      <c r="V192" s="158" t="e">
        <f>SUM(F192,J192,N192,R192,#REF!)</f>
        <v>#REF!</v>
      </c>
      <c r="W192" s="158" t="e">
        <f>SUM(G192,K192,O192,S192,#REF!)</f>
        <v>#REF!</v>
      </c>
      <c r="X192" s="159"/>
    </row>
    <row r="193" spans="1:24" s="26" customFormat="1" ht="15.6" customHeight="1">
      <c r="A193" s="173">
        <v>29</v>
      </c>
      <c r="B193" s="63" t="s">
        <v>90</v>
      </c>
      <c r="C193" s="55" t="s">
        <v>98</v>
      </c>
      <c r="D193" s="47"/>
      <c r="E193" s="7"/>
      <c r="F193" s="8"/>
      <c r="G193" s="8"/>
      <c r="H193" s="9"/>
      <c r="I193" s="10"/>
      <c r="J193" s="8"/>
      <c r="K193" s="8"/>
      <c r="L193" s="11"/>
      <c r="M193" s="7"/>
      <c r="N193" s="8"/>
      <c r="O193" s="8"/>
      <c r="P193" s="9"/>
      <c r="Q193" s="10"/>
      <c r="R193" s="8"/>
      <c r="S193" s="8"/>
      <c r="T193" s="11"/>
      <c r="U193" s="157"/>
      <c r="V193" s="158" t="e">
        <f>SUM(F193,J193,N193,R193,#REF!)</f>
        <v>#REF!</v>
      </c>
      <c r="W193" s="158" t="e">
        <f>SUM(G193,K193,O193,S193,#REF!)</f>
        <v>#REF!</v>
      </c>
      <c r="X193" s="159"/>
    </row>
    <row r="194" spans="1:24" s="26" customFormat="1" ht="15.6" customHeight="1">
      <c r="A194" s="173">
        <v>30</v>
      </c>
      <c r="B194" s="63" t="s">
        <v>91</v>
      </c>
      <c r="C194" s="55" t="s">
        <v>98</v>
      </c>
      <c r="D194" s="47"/>
      <c r="E194" s="7"/>
      <c r="F194" s="8"/>
      <c r="G194" s="8"/>
      <c r="H194" s="9"/>
      <c r="I194" s="10"/>
      <c r="J194" s="8"/>
      <c r="K194" s="8"/>
      <c r="L194" s="11"/>
      <c r="M194" s="7"/>
      <c r="N194" s="8"/>
      <c r="O194" s="8"/>
      <c r="P194" s="9"/>
      <c r="Q194" s="10"/>
      <c r="R194" s="8"/>
      <c r="S194" s="8"/>
      <c r="T194" s="11"/>
      <c r="U194" s="157"/>
      <c r="V194" s="158" t="e">
        <f>SUM(F194,J194,N194,R194,#REF!)</f>
        <v>#REF!</v>
      </c>
      <c r="W194" s="158" t="e">
        <f>SUM(G194,K194,O194,S194,#REF!)</f>
        <v>#REF!</v>
      </c>
      <c r="X194" s="159"/>
    </row>
    <row r="195" spans="1:24" s="26" customFormat="1" ht="15.6" customHeight="1">
      <c r="A195" s="173">
        <v>31</v>
      </c>
      <c r="B195" s="63" t="s">
        <v>114</v>
      </c>
      <c r="C195" s="55" t="s">
        <v>2</v>
      </c>
      <c r="D195" s="47"/>
      <c r="E195" s="7"/>
      <c r="F195" s="8"/>
      <c r="G195" s="8"/>
      <c r="H195" s="9"/>
      <c r="I195" s="10"/>
      <c r="J195" s="8"/>
      <c r="K195" s="8"/>
      <c r="L195" s="11"/>
      <c r="M195" s="7"/>
      <c r="N195" s="8"/>
      <c r="O195" s="8"/>
      <c r="P195" s="9"/>
      <c r="Q195" s="10"/>
      <c r="R195" s="8"/>
      <c r="S195" s="8"/>
      <c r="T195" s="11"/>
      <c r="U195" s="157"/>
      <c r="V195" s="158" t="e">
        <f>SUM(F195,J195,N195,R195,#REF!)</f>
        <v>#REF!</v>
      </c>
      <c r="W195" s="158" t="e">
        <f>SUM(G195,K195,O195,S195,#REF!)</f>
        <v>#REF!</v>
      </c>
      <c r="X195" s="159"/>
    </row>
    <row r="196" spans="1:24" s="26" customFormat="1" ht="15.6" customHeight="1">
      <c r="A196" s="173">
        <v>32</v>
      </c>
      <c r="B196" s="63" t="s">
        <v>92</v>
      </c>
      <c r="C196" s="55" t="s">
        <v>98</v>
      </c>
      <c r="D196" s="47"/>
      <c r="E196" s="7"/>
      <c r="F196" s="8"/>
      <c r="G196" s="8"/>
      <c r="H196" s="9"/>
      <c r="I196" s="10"/>
      <c r="J196" s="8"/>
      <c r="K196" s="8"/>
      <c r="L196" s="11"/>
      <c r="M196" s="7"/>
      <c r="N196" s="8"/>
      <c r="O196" s="8"/>
      <c r="P196" s="9"/>
      <c r="Q196" s="10"/>
      <c r="R196" s="8"/>
      <c r="S196" s="8"/>
      <c r="T196" s="11"/>
      <c r="U196" s="157"/>
      <c r="V196" s="158" t="e">
        <f>SUM(F196,J196,N196,R196,#REF!)</f>
        <v>#REF!</v>
      </c>
      <c r="W196" s="158" t="e">
        <f>SUM(G196,K196,O196,S196,#REF!)</f>
        <v>#REF!</v>
      </c>
      <c r="X196" s="159"/>
    </row>
    <row r="197" spans="1:24">
      <c r="A197" s="173">
        <v>33</v>
      </c>
      <c r="B197" s="63" t="s">
        <v>313</v>
      </c>
      <c r="C197" s="55" t="s">
        <v>98</v>
      </c>
      <c r="D197" s="47"/>
      <c r="E197" s="7"/>
      <c r="F197" s="8"/>
      <c r="G197" s="8"/>
      <c r="H197" s="9"/>
      <c r="I197" s="10"/>
      <c r="J197" s="8"/>
      <c r="K197" s="8"/>
      <c r="L197" s="11"/>
      <c r="M197" s="7"/>
      <c r="N197" s="8"/>
      <c r="O197" s="8"/>
      <c r="P197" s="9"/>
      <c r="Q197" s="10"/>
      <c r="R197" s="8"/>
      <c r="S197" s="8"/>
      <c r="T197" s="11"/>
      <c r="U197" s="157"/>
      <c r="V197" s="158" t="e">
        <f>SUM(F197,J197,N197,R197,#REF!)</f>
        <v>#REF!</v>
      </c>
      <c r="W197" s="158" t="e">
        <f>SUM(G197,K197,O197,S197,#REF!)</f>
        <v>#REF!</v>
      </c>
      <c r="X197" s="159"/>
    </row>
    <row r="198" spans="1:24">
      <c r="A198" s="173">
        <v>34</v>
      </c>
      <c r="B198" s="63" t="s">
        <v>93</v>
      </c>
      <c r="C198" s="55" t="s">
        <v>98</v>
      </c>
      <c r="D198" s="47"/>
      <c r="E198" s="7"/>
      <c r="F198" s="8"/>
      <c r="G198" s="8"/>
      <c r="H198" s="9"/>
      <c r="I198" s="10"/>
      <c r="J198" s="8"/>
      <c r="K198" s="8"/>
      <c r="L198" s="11"/>
      <c r="M198" s="7"/>
      <c r="N198" s="8"/>
      <c r="O198" s="8"/>
      <c r="P198" s="9"/>
      <c r="Q198" s="10"/>
      <c r="R198" s="8"/>
      <c r="S198" s="8"/>
      <c r="T198" s="11"/>
      <c r="U198" s="157"/>
      <c r="V198" s="158" t="e">
        <f>SUM(F198,J198,N198,R198,#REF!)</f>
        <v>#REF!</v>
      </c>
      <c r="W198" s="158" t="e">
        <f>SUM(G198,K198,O198,S198,#REF!)</f>
        <v>#REF!</v>
      </c>
      <c r="X198" s="159"/>
    </row>
    <row r="199" spans="1:24">
      <c r="A199" s="173">
        <v>35</v>
      </c>
      <c r="B199" s="63" t="s">
        <v>94</v>
      </c>
      <c r="C199" s="55" t="s">
        <v>98</v>
      </c>
      <c r="D199" s="47"/>
      <c r="E199" s="7"/>
      <c r="F199" s="8"/>
      <c r="G199" s="8"/>
      <c r="H199" s="9"/>
      <c r="I199" s="10"/>
      <c r="J199" s="8"/>
      <c r="K199" s="8"/>
      <c r="L199" s="11"/>
      <c r="M199" s="7"/>
      <c r="N199" s="8"/>
      <c r="O199" s="8"/>
      <c r="P199" s="9"/>
      <c r="Q199" s="10"/>
      <c r="R199" s="8"/>
      <c r="S199" s="8"/>
      <c r="T199" s="11"/>
      <c r="U199" s="157"/>
      <c r="V199" s="158" t="e">
        <f>SUM(F199,J199,N199,R199,#REF!)</f>
        <v>#REF!</v>
      </c>
      <c r="W199" s="158" t="e">
        <f>SUM(G199,K199,O199,S199,#REF!)</f>
        <v>#REF!</v>
      </c>
      <c r="X199" s="159"/>
    </row>
    <row r="200" spans="1:24">
      <c r="A200" s="173">
        <v>36</v>
      </c>
      <c r="B200" s="63" t="s">
        <v>201</v>
      </c>
      <c r="C200" s="55" t="s">
        <v>98</v>
      </c>
      <c r="D200" s="47"/>
      <c r="E200" s="7"/>
      <c r="F200" s="8"/>
      <c r="G200" s="8"/>
      <c r="H200" s="9"/>
      <c r="I200" s="10"/>
      <c r="J200" s="8"/>
      <c r="K200" s="8"/>
      <c r="L200" s="11"/>
      <c r="M200" s="7"/>
      <c r="N200" s="8"/>
      <c r="O200" s="8"/>
      <c r="P200" s="9"/>
      <c r="Q200" s="10"/>
      <c r="R200" s="8"/>
      <c r="S200" s="8"/>
      <c r="T200" s="11"/>
      <c r="U200" s="157"/>
      <c r="V200" s="158" t="e">
        <f>SUM(F200,J200,N200,R200,#REF!)</f>
        <v>#REF!</v>
      </c>
      <c r="W200" s="158" t="e">
        <f>SUM(G200,K200,O200,S200,#REF!)</f>
        <v>#REF!</v>
      </c>
      <c r="X200" s="159"/>
    </row>
    <row r="201" spans="1:24">
      <c r="A201" s="173">
        <v>37</v>
      </c>
      <c r="B201" s="63" t="s">
        <v>95</v>
      </c>
      <c r="C201" s="55" t="s">
        <v>98</v>
      </c>
      <c r="D201" s="47"/>
      <c r="E201" s="7"/>
      <c r="F201" s="8"/>
      <c r="G201" s="8"/>
      <c r="H201" s="9"/>
      <c r="I201" s="10"/>
      <c r="J201" s="8"/>
      <c r="K201" s="8"/>
      <c r="L201" s="11"/>
      <c r="M201" s="7"/>
      <c r="N201" s="8"/>
      <c r="O201" s="8"/>
      <c r="P201" s="9"/>
      <c r="Q201" s="10"/>
      <c r="R201" s="8"/>
      <c r="S201" s="8"/>
      <c r="T201" s="11"/>
      <c r="U201" s="157"/>
      <c r="V201" s="158" t="e">
        <f>SUM(F201,J201,N201,R201,#REF!)</f>
        <v>#REF!</v>
      </c>
      <c r="W201" s="158" t="e">
        <f>SUM(G201,K201,O201,S201,#REF!)</f>
        <v>#REF!</v>
      </c>
      <c r="X201" s="159"/>
    </row>
    <row r="202" spans="1:24" customFormat="1">
      <c r="A202" s="173">
        <v>38</v>
      </c>
      <c r="B202" s="63" t="s">
        <v>96</v>
      </c>
      <c r="C202" s="55" t="s">
        <v>98</v>
      </c>
      <c r="D202" s="47"/>
      <c r="E202" s="7"/>
      <c r="F202" s="8"/>
      <c r="G202" s="8"/>
      <c r="H202" s="9"/>
      <c r="I202" s="10"/>
      <c r="J202" s="8"/>
      <c r="K202" s="8"/>
      <c r="L202" s="11"/>
      <c r="M202" s="7"/>
      <c r="N202" s="8"/>
      <c r="O202" s="8"/>
      <c r="P202" s="9"/>
      <c r="Q202" s="10"/>
      <c r="R202" s="8"/>
      <c r="S202" s="8"/>
      <c r="T202" s="11"/>
      <c r="U202" s="157"/>
      <c r="V202" s="158" t="e">
        <f>SUM(F202,J202,N202,R202,#REF!)</f>
        <v>#REF!</v>
      </c>
      <c r="W202" s="158" t="e">
        <f>SUM(G202,K202,O202,S202,#REF!)</f>
        <v>#REF!</v>
      </c>
      <c r="X202" s="159"/>
    </row>
    <row r="203" spans="1:24" customFormat="1" ht="15.75" thickBot="1">
      <c r="A203" s="176">
        <v>39</v>
      </c>
      <c r="B203" s="68" t="s">
        <v>97</v>
      </c>
      <c r="C203" s="58" t="s">
        <v>98</v>
      </c>
      <c r="D203" s="50"/>
      <c r="E203" s="27"/>
      <c r="F203" s="12"/>
      <c r="G203" s="12"/>
      <c r="H203" s="13"/>
      <c r="I203" s="24"/>
      <c r="J203" s="12"/>
      <c r="K203" s="12"/>
      <c r="L203" s="14"/>
      <c r="M203" s="27"/>
      <c r="N203" s="12"/>
      <c r="O203" s="12"/>
      <c r="P203" s="13"/>
      <c r="Q203" s="24"/>
      <c r="R203" s="12"/>
      <c r="S203" s="12"/>
      <c r="T203" s="14"/>
      <c r="U203" s="169"/>
      <c r="V203" s="170" t="e">
        <f>SUM(F203,J203,N203,R203,#REF!)</f>
        <v>#REF!</v>
      </c>
      <c r="W203" s="170" t="e">
        <f>SUM(G203,K203,O203,S203,#REF!)</f>
        <v>#REF!</v>
      </c>
      <c r="X203" s="171"/>
    </row>
    <row r="204" spans="1:24" customFormat="1">
      <c r="A204" s="183"/>
      <c r="B204" s="184"/>
      <c r="C204" s="184"/>
      <c r="D204" s="185"/>
      <c r="E204" s="186"/>
      <c r="F204" s="186"/>
      <c r="G204" s="186"/>
      <c r="H204" s="186"/>
      <c r="I204" s="186"/>
      <c r="J204" s="186"/>
      <c r="K204" s="186"/>
      <c r="L204" s="186"/>
      <c r="M204" s="186"/>
      <c r="N204" s="186"/>
      <c r="O204" s="186"/>
      <c r="P204" s="186"/>
      <c r="Q204" s="186"/>
      <c r="R204" s="186"/>
      <c r="S204" s="186"/>
      <c r="T204" s="187"/>
      <c r="U204" s="188"/>
      <c r="V204" s="188"/>
      <c r="W204" s="188"/>
      <c r="X204" s="188"/>
    </row>
    <row r="205" spans="1:24" customFormat="1">
      <c r="A205" s="177"/>
      <c r="D205" s="44"/>
      <c r="E205" s="2"/>
      <c r="F205" s="2"/>
      <c r="G205" s="4"/>
      <c r="H205" s="4"/>
      <c r="I205" s="2"/>
      <c r="J205" s="2"/>
      <c r="K205" s="4"/>
      <c r="L205" s="4"/>
      <c r="M205" s="2"/>
      <c r="N205" s="2"/>
      <c r="O205" s="4"/>
      <c r="P205" s="4"/>
      <c r="Q205" s="2"/>
      <c r="R205" s="2"/>
      <c r="S205" s="4"/>
      <c r="T205" s="4"/>
      <c r="U205" s="131"/>
      <c r="V205" s="131"/>
      <c r="W205" s="132"/>
      <c r="X205" s="132"/>
    </row>
    <row r="206" spans="1:24" customFormat="1">
      <c r="A206" s="177"/>
      <c r="D206" s="44"/>
      <c r="E206" s="6"/>
      <c r="F206" s="6"/>
      <c r="G206" s="6"/>
      <c r="H206" s="4"/>
      <c r="I206" s="2"/>
      <c r="J206" s="2"/>
      <c r="K206" s="4"/>
      <c r="L206" s="4"/>
      <c r="M206" s="2"/>
      <c r="N206" s="2"/>
      <c r="O206" s="4"/>
      <c r="P206" s="4"/>
      <c r="Q206" s="2"/>
      <c r="R206" s="2"/>
      <c r="S206" s="4"/>
      <c r="T206" s="4"/>
      <c r="U206" s="131"/>
      <c r="V206" s="131"/>
      <c r="W206" s="132"/>
      <c r="X206" s="132"/>
    </row>
    <row r="207" spans="1:24" customFormat="1">
      <c r="A207" s="177"/>
      <c r="D207" s="44"/>
      <c r="E207" s="6"/>
      <c r="F207" s="2"/>
      <c r="G207" s="6"/>
      <c r="H207" s="4"/>
      <c r="I207" s="2"/>
      <c r="J207" s="2"/>
      <c r="K207" s="4"/>
      <c r="L207" s="4"/>
      <c r="M207" s="2"/>
      <c r="N207" s="2"/>
      <c r="O207" s="4"/>
      <c r="P207" s="4"/>
      <c r="Q207" s="2"/>
      <c r="R207" s="2"/>
      <c r="S207" s="4"/>
      <c r="T207" s="4"/>
      <c r="U207" s="131"/>
      <c r="V207" s="131"/>
      <c r="W207" s="132"/>
      <c r="X207" s="132"/>
    </row>
    <row r="208" spans="1:24" customFormat="1">
      <c r="A208" s="177"/>
      <c r="D208" s="44"/>
      <c r="E208" s="6"/>
      <c r="F208" s="2"/>
      <c r="G208" s="6"/>
      <c r="H208" s="4"/>
      <c r="I208" s="2"/>
      <c r="J208" s="2"/>
      <c r="K208" s="4"/>
      <c r="L208" s="4"/>
      <c r="M208" s="2"/>
      <c r="N208" s="2"/>
      <c r="O208" s="4"/>
      <c r="P208" s="4"/>
      <c r="Q208" s="2"/>
      <c r="R208" s="2"/>
      <c r="S208" s="4"/>
      <c r="T208" s="4"/>
      <c r="U208" s="131"/>
      <c r="V208" s="131"/>
      <c r="W208" s="132"/>
      <c r="X208" s="132"/>
    </row>
    <row r="209" spans="1:24" customFormat="1">
      <c r="A209" s="177"/>
      <c r="D209" s="45"/>
      <c r="U209" s="153"/>
      <c r="V209" s="153"/>
      <c r="W209" s="153"/>
      <c r="X209" s="153"/>
    </row>
    <row r="210" spans="1:24" customFormat="1">
      <c r="A210" s="177"/>
      <c r="D210" s="45"/>
      <c r="U210" s="153"/>
      <c r="V210" s="153"/>
      <c r="W210" s="153"/>
      <c r="X210" s="153"/>
    </row>
    <row r="211" spans="1:24" customFormat="1">
      <c r="A211" s="177"/>
      <c r="D211" s="45"/>
      <c r="U211" s="153"/>
      <c r="V211" s="153"/>
      <c r="W211" s="153"/>
      <c r="X211" s="153"/>
    </row>
    <row r="212" spans="1:24" customFormat="1">
      <c r="A212" s="177"/>
      <c r="D212" s="45"/>
      <c r="U212" s="153"/>
      <c r="V212" s="153"/>
      <c r="W212" s="153"/>
      <c r="X212" s="153"/>
    </row>
    <row r="213" spans="1:24" customFormat="1">
      <c r="A213" s="177"/>
      <c r="D213" s="45"/>
      <c r="U213" s="153"/>
      <c r="V213" s="153"/>
      <c r="W213" s="153"/>
      <c r="X213" s="153"/>
    </row>
    <row r="214" spans="1:24" customFormat="1">
      <c r="A214" s="177"/>
      <c r="D214" s="45"/>
      <c r="U214" s="153"/>
      <c r="V214" s="153"/>
      <c r="W214" s="153"/>
      <c r="X214" s="153"/>
    </row>
    <row r="215" spans="1:24" customFormat="1">
      <c r="A215" s="177"/>
      <c r="D215" s="45"/>
      <c r="U215" s="153"/>
      <c r="V215" s="153"/>
      <c r="W215" s="153"/>
      <c r="X215" s="153"/>
    </row>
    <row r="216" spans="1:24" customFormat="1">
      <c r="A216" s="177"/>
      <c r="D216" s="45"/>
      <c r="U216" s="153"/>
      <c r="V216" s="153"/>
      <c r="W216" s="153"/>
      <c r="X216" s="153"/>
    </row>
    <row r="217" spans="1:24" customFormat="1">
      <c r="A217" s="177"/>
      <c r="D217" s="45"/>
      <c r="U217" s="153"/>
      <c r="V217" s="153"/>
      <c r="W217" s="153"/>
      <c r="X217" s="153"/>
    </row>
    <row r="218" spans="1:24" customFormat="1">
      <c r="A218" s="177"/>
      <c r="D218" s="45"/>
      <c r="U218" s="153"/>
      <c r="V218" s="153"/>
      <c r="W218" s="153"/>
      <c r="X218" s="153"/>
    </row>
    <row r="219" spans="1:24" customFormat="1">
      <c r="A219" s="177"/>
      <c r="D219" s="45"/>
      <c r="U219" s="153"/>
      <c r="V219" s="153"/>
      <c r="W219" s="153"/>
      <c r="X219" s="153"/>
    </row>
    <row r="220" spans="1:24" customFormat="1">
      <c r="A220" s="177"/>
      <c r="D220" s="45"/>
      <c r="U220" s="153"/>
      <c r="V220" s="153"/>
      <c r="W220" s="153"/>
      <c r="X220" s="153"/>
    </row>
    <row r="221" spans="1:24" customFormat="1">
      <c r="A221" s="177"/>
      <c r="D221" s="45"/>
      <c r="U221" s="153"/>
      <c r="V221" s="153"/>
      <c r="W221" s="153"/>
      <c r="X221" s="153"/>
    </row>
    <row r="222" spans="1:24" customFormat="1">
      <c r="A222" s="177"/>
      <c r="D222" s="45"/>
      <c r="U222" s="153"/>
      <c r="V222" s="153"/>
      <c r="W222" s="153"/>
      <c r="X222" s="153"/>
    </row>
    <row r="223" spans="1:24" customFormat="1">
      <c r="A223" s="177"/>
      <c r="D223" s="45"/>
      <c r="U223" s="153"/>
      <c r="V223" s="153"/>
      <c r="W223" s="153"/>
      <c r="X223" s="153"/>
    </row>
    <row r="224" spans="1:24" customFormat="1">
      <c r="A224" s="177"/>
      <c r="D224" s="45"/>
      <c r="U224" s="153"/>
      <c r="V224" s="153"/>
      <c r="W224" s="153"/>
      <c r="X224" s="153"/>
    </row>
    <row r="225" spans="1:24" customFormat="1">
      <c r="A225" s="177"/>
      <c r="D225" s="45"/>
      <c r="U225" s="153"/>
      <c r="V225" s="153"/>
      <c r="W225" s="153"/>
      <c r="X225" s="153"/>
    </row>
    <row r="226" spans="1:24" customFormat="1">
      <c r="A226" s="177"/>
      <c r="D226" s="45"/>
      <c r="U226" s="153"/>
      <c r="V226" s="153"/>
      <c r="W226" s="153"/>
      <c r="X226" s="153"/>
    </row>
    <row r="227" spans="1:24" customFormat="1">
      <c r="A227" s="177"/>
      <c r="D227" s="45"/>
      <c r="U227" s="153"/>
      <c r="V227" s="153"/>
      <c r="W227" s="153"/>
      <c r="X227" s="153"/>
    </row>
    <row r="228" spans="1:24" customFormat="1">
      <c r="A228" s="177"/>
      <c r="D228" s="45"/>
      <c r="U228" s="153"/>
      <c r="V228" s="153"/>
      <c r="W228" s="153"/>
      <c r="X228" s="153"/>
    </row>
    <row r="229" spans="1:24" customFormat="1">
      <c r="A229" s="177"/>
      <c r="D229" s="45"/>
      <c r="U229" s="153"/>
      <c r="V229" s="153"/>
      <c r="W229" s="153"/>
      <c r="X229" s="153"/>
    </row>
    <row r="230" spans="1:24" customFormat="1">
      <c r="A230" s="177"/>
      <c r="D230" s="45"/>
      <c r="U230" s="153"/>
      <c r="V230" s="153"/>
      <c r="W230" s="153"/>
      <c r="X230" s="153"/>
    </row>
    <row r="231" spans="1:24" customFormat="1">
      <c r="A231" s="177"/>
      <c r="D231" s="45"/>
      <c r="U231" s="153"/>
      <c r="V231" s="153"/>
      <c r="W231" s="153"/>
      <c r="X231" s="153"/>
    </row>
    <row r="232" spans="1:24" customFormat="1">
      <c r="A232" s="177"/>
      <c r="D232" s="45"/>
      <c r="U232" s="153"/>
      <c r="V232" s="153"/>
      <c r="W232" s="153"/>
      <c r="X232" s="153"/>
    </row>
    <row r="233" spans="1:24" customFormat="1">
      <c r="A233" s="177"/>
      <c r="D233" s="45"/>
      <c r="U233" s="153"/>
      <c r="V233" s="153"/>
      <c r="W233" s="153"/>
      <c r="X233" s="153"/>
    </row>
    <row r="234" spans="1:24" customFormat="1">
      <c r="A234" s="177"/>
      <c r="D234" s="45"/>
      <c r="U234" s="153"/>
      <c r="V234" s="153"/>
      <c r="W234" s="153"/>
      <c r="X234" s="153"/>
    </row>
    <row r="235" spans="1:24" customFormat="1">
      <c r="A235" s="177"/>
      <c r="D235" s="45"/>
      <c r="U235" s="153"/>
      <c r="V235" s="153"/>
      <c r="W235" s="153"/>
      <c r="X235" s="153"/>
    </row>
    <row r="236" spans="1:24" customFormat="1">
      <c r="A236" s="177"/>
      <c r="D236" s="45"/>
      <c r="U236" s="153"/>
      <c r="V236" s="153"/>
      <c r="W236" s="153"/>
      <c r="X236" s="153"/>
    </row>
    <row r="237" spans="1:24" customFormat="1">
      <c r="A237" s="177"/>
      <c r="D237" s="45"/>
      <c r="U237" s="153"/>
      <c r="V237" s="153"/>
      <c r="W237" s="153"/>
      <c r="X237" s="153"/>
    </row>
    <row r="238" spans="1:24" customFormat="1">
      <c r="A238" s="177"/>
      <c r="D238" s="45"/>
      <c r="U238" s="153"/>
      <c r="V238" s="153"/>
      <c r="W238" s="153"/>
      <c r="X238" s="153"/>
    </row>
    <row r="239" spans="1:24" customFormat="1">
      <c r="A239" s="177"/>
      <c r="D239" s="45"/>
      <c r="U239" s="153"/>
      <c r="V239" s="153"/>
      <c r="W239" s="153"/>
      <c r="X239" s="153"/>
    </row>
    <row r="240" spans="1:24" customFormat="1">
      <c r="A240" s="177"/>
      <c r="D240" s="45"/>
      <c r="U240" s="153"/>
      <c r="V240" s="153"/>
      <c r="W240" s="153"/>
      <c r="X240" s="153"/>
    </row>
    <row r="241" spans="1:24" customFormat="1">
      <c r="A241" s="177"/>
      <c r="D241" s="45"/>
      <c r="U241" s="153"/>
      <c r="V241" s="153"/>
      <c r="W241" s="153"/>
      <c r="X241" s="153"/>
    </row>
    <row r="242" spans="1:24" customFormat="1">
      <c r="A242" s="177"/>
      <c r="D242" s="45"/>
      <c r="U242" s="153"/>
      <c r="V242" s="153"/>
      <c r="W242" s="153"/>
      <c r="X242" s="153"/>
    </row>
    <row r="243" spans="1:24" customFormat="1">
      <c r="A243" s="177"/>
      <c r="D243" s="45"/>
      <c r="U243" s="153"/>
      <c r="V243" s="153"/>
      <c r="W243" s="153"/>
      <c r="X243" s="153"/>
    </row>
    <row r="244" spans="1:24" customFormat="1">
      <c r="A244" s="177"/>
      <c r="D244" s="45"/>
      <c r="U244" s="153"/>
      <c r="V244" s="153"/>
      <c r="W244" s="153"/>
      <c r="X244" s="153"/>
    </row>
    <row r="245" spans="1:24" customFormat="1">
      <c r="A245" s="177"/>
      <c r="D245" s="45"/>
      <c r="U245" s="153"/>
      <c r="V245" s="153"/>
      <c r="W245" s="153"/>
      <c r="X245" s="153"/>
    </row>
    <row r="246" spans="1:24" customFormat="1">
      <c r="A246" s="177"/>
      <c r="D246" s="45"/>
      <c r="U246" s="153"/>
      <c r="V246" s="153"/>
      <c r="W246" s="153"/>
      <c r="X246" s="153"/>
    </row>
    <row r="247" spans="1:24" customFormat="1">
      <c r="A247" s="177"/>
      <c r="D247" s="45"/>
      <c r="U247" s="153"/>
      <c r="V247" s="153"/>
      <c r="W247" s="153"/>
      <c r="X247" s="153"/>
    </row>
    <row r="248" spans="1:24" customFormat="1">
      <c r="A248" s="177"/>
      <c r="D248" s="45"/>
      <c r="U248" s="153"/>
      <c r="V248" s="153"/>
      <c r="W248" s="153"/>
      <c r="X248" s="153"/>
    </row>
    <row r="249" spans="1:24" customFormat="1">
      <c r="A249" s="177"/>
      <c r="D249" s="45"/>
      <c r="U249" s="153"/>
      <c r="V249" s="153"/>
      <c r="W249" s="153"/>
      <c r="X249" s="153"/>
    </row>
    <row r="250" spans="1:24" customFormat="1">
      <c r="A250" s="177"/>
      <c r="D250" s="45"/>
      <c r="U250" s="153"/>
      <c r="V250" s="153"/>
      <c r="W250" s="153"/>
      <c r="X250" s="153"/>
    </row>
    <row r="251" spans="1:24" customFormat="1">
      <c r="A251" s="177"/>
      <c r="D251" s="45"/>
      <c r="U251" s="153"/>
      <c r="V251" s="153"/>
      <c r="W251" s="153"/>
      <c r="X251" s="153"/>
    </row>
    <row r="252" spans="1:24" customFormat="1">
      <c r="A252" s="177"/>
      <c r="D252" s="45"/>
      <c r="U252" s="153"/>
      <c r="V252" s="153"/>
      <c r="W252" s="153"/>
      <c r="X252" s="153"/>
    </row>
    <row r="253" spans="1:24" customFormat="1">
      <c r="A253" s="177"/>
      <c r="D253" s="45"/>
      <c r="U253" s="153"/>
      <c r="V253" s="153"/>
      <c r="W253" s="153"/>
      <c r="X253" s="153"/>
    </row>
    <row r="254" spans="1:24" customFormat="1">
      <c r="A254" s="177"/>
      <c r="D254" s="45"/>
      <c r="U254" s="153"/>
      <c r="V254" s="153"/>
      <c r="W254" s="153"/>
      <c r="X254" s="153"/>
    </row>
    <row r="255" spans="1:24" customFormat="1">
      <c r="A255" s="177"/>
      <c r="D255" s="45"/>
      <c r="U255" s="153"/>
      <c r="V255" s="153"/>
      <c r="W255" s="153"/>
      <c r="X255" s="153"/>
    </row>
    <row r="256" spans="1:24" customFormat="1">
      <c r="A256" s="177"/>
      <c r="D256" s="45"/>
      <c r="U256" s="153"/>
      <c r="V256" s="153"/>
      <c r="W256" s="153"/>
      <c r="X256" s="153"/>
    </row>
    <row r="257" spans="1:24" customFormat="1">
      <c r="A257" s="177"/>
      <c r="D257" s="45"/>
      <c r="U257" s="153"/>
      <c r="V257" s="153"/>
      <c r="W257" s="153"/>
      <c r="X257" s="153"/>
    </row>
    <row r="258" spans="1:24" customFormat="1">
      <c r="A258" s="177"/>
      <c r="D258" s="45"/>
      <c r="U258" s="153"/>
      <c r="V258" s="153"/>
      <c r="W258" s="153"/>
      <c r="X258" s="153"/>
    </row>
    <row r="259" spans="1:24" customFormat="1">
      <c r="A259" s="177"/>
      <c r="D259" s="45"/>
      <c r="U259" s="153"/>
      <c r="V259" s="153"/>
      <c r="W259" s="153"/>
      <c r="X259" s="153"/>
    </row>
    <row r="260" spans="1:24" customFormat="1">
      <c r="A260" s="177"/>
      <c r="D260" s="45"/>
      <c r="U260" s="153"/>
      <c r="V260" s="153"/>
      <c r="W260" s="153"/>
      <c r="X260" s="153"/>
    </row>
    <row r="261" spans="1:24" customFormat="1">
      <c r="A261" s="177"/>
      <c r="D261" s="45"/>
      <c r="U261" s="153"/>
      <c r="V261" s="153"/>
      <c r="W261" s="153"/>
      <c r="X261" s="153"/>
    </row>
    <row r="262" spans="1:24" customFormat="1">
      <c r="A262" s="177"/>
      <c r="D262" s="45"/>
      <c r="U262" s="153"/>
      <c r="V262" s="153"/>
      <c r="W262" s="153"/>
      <c r="X262" s="153"/>
    </row>
    <row r="263" spans="1:24" customFormat="1">
      <c r="A263" s="177"/>
      <c r="D263" s="45"/>
      <c r="U263" s="153"/>
      <c r="V263" s="153"/>
      <c r="W263" s="153"/>
      <c r="X263" s="153"/>
    </row>
    <row r="264" spans="1:24" customFormat="1">
      <c r="A264" s="177"/>
      <c r="D264" s="45"/>
      <c r="U264" s="153"/>
      <c r="V264" s="153"/>
      <c r="W264" s="153"/>
      <c r="X264" s="153"/>
    </row>
    <row r="265" spans="1:24" customFormat="1">
      <c r="A265" s="177"/>
      <c r="D265" s="45"/>
      <c r="U265" s="153"/>
      <c r="V265" s="153"/>
      <c r="W265" s="153"/>
      <c r="X265" s="153"/>
    </row>
    <row r="266" spans="1:24" customFormat="1">
      <c r="A266" s="177"/>
      <c r="D266" s="45"/>
      <c r="U266" s="153"/>
      <c r="V266" s="153"/>
      <c r="W266" s="153"/>
      <c r="X266" s="153"/>
    </row>
    <row r="267" spans="1:24" customFormat="1">
      <c r="A267" s="177"/>
      <c r="D267" s="45"/>
      <c r="U267" s="153"/>
      <c r="V267" s="153"/>
      <c r="W267" s="153"/>
      <c r="X267" s="153"/>
    </row>
    <row r="268" spans="1:24" customFormat="1">
      <c r="A268" s="177"/>
      <c r="D268" s="45"/>
      <c r="U268" s="153"/>
      <c r="V268" s="153"/>
      <c r="W268" s="153"/>
      <c r="X268" s="153"/>
    </row>
    <row r="269" spans="1:24" customFormat="1">
      <c r="A269" s="177"/>
      <c r="D269" s="45"/>
      <c r="U269" s="153"/>
      <c r="V269" s="153"/>
      <c r="W269" s="153"/>
      <c r="X269" s="153"/>
    </row>
    <row r="270" spans="1:24" customFormat="1">
      <c r="A270" s="177"/>
      <c r="D270" s="45"/>
      <c r="U270" s="153"/>
      <c r="V270" s="153"/>
      <c r="W270" s="153"/>
      <c r="X270" s="153"/>
    </row>
    <row r="271" spans="1:24" customFormat="1">
      <c r="A271" s="177"/>
      <c r="D271" s="45"/>
      <c r="U271" s="153"/>
      <c r="V271" s="153"/>
      <c r="W271" s="153"/>
      <c r="X271" s="153"/>
    </row>
    <row r="272" spans="1:24" customFormat="1">
      <c r="A272" s="177"/>
      <c r="D272" s="45"/>
      <c r="U272" s="153"/>
      <c r="V272" s="153"/>
      <c r="W272" s="153"/>
      <c r="X272" s="153"/>
    </row>
    <row r="273" spans="1:24" customFormat="1">
      <c r="A273" s="177"/>
      <c r="D273" s="45"/>
      <c r="U273" s="153"/>
      <c r="V273" s="153"/>
      <c r="W273" s="153"/>
      <c r="X273" s="153"/>
    </row>
    <row r="274" spans="1:24" customFormat="1">
      <c r="A274" s="177"/>
      <c r="D274" s="45"/>
      <c r="U274" s="153"/>
      <c r="V274" s="153"/>
      <c r="W274" s="153"/>
      <c r="X274" s="153"/>
    </row>
    <row r="275" spans="1:24" customFormat="1">
      <c r="A275" s="177"/>
      <c r="D275" s="45"/>
      <c r="U275" s="153"/>
      <c r="V275" s="153"/>
      <c r="W275" s="153"/>
      <c r="X275" s="153"/>
    </row>
    <row r="276" spans="1:24" customFormat="1">
      <c r="A276" s="177"/>
      <c r="D276" s="45"/>
      <c r="U276" s="153"/>
      <c r="V276" s="153"/>
      <c r="W276" s="153"/>
      <c r="X276" s="153"/>
    </row>
    <row r="277" spans="1:24" customFormat="1">
      <c r="A277" s="177"/>
      <c r="D277" s="45"/>
      <c r="U277" s="153"/>
      <c r="V277" s="153"/>
      <c r="W277" s="153"/>
      <c r="X277" s="153"/>
    </row>
    <row r="278" spans="1:24" customFormat="1">
      <c r="A278" s="177"/>
      <c r="D278" s="45"/>
      <c r="U278" s="153"/>
      <c r="V278" s="153"/>
      <c r="W278" s="153"/>
      <c r="X278" s="153"/>
    </row>
    <row r="279" spans="1:24" customFormat="1">
      <c r="A279" s="177"/>
      <c r="D279" s="45"/>
      <c r="U279" s="153"/>
      <c r="V279" s="153"/>
      <c r="W279" s="153"/>
      <c r="X279" s="153"/>
    </row>
    <row r="280" spans="1:24" customFormat="1">
      <c r="A280" s="177"/>
      <c r="D280" s="45"/>
      <c r="U280" s="153"/>
      <c r="V280" s="153"/>
      <c r="W280" s="153"/>
      <c r="X280" s="153"/>
    </row>
    <row r="281" spans="1:24" customFormat="1">
      <c r="A281" s="177"/>
      <c r="D281" s="45"/>
      <c r="U281" s="153"/>
      <c r="V281" s="153"/>
      <c r="W281" s="153"/>
      <c r="X281" s="153"/>
    </row>
    <row r="282" spans="1:24" customFormat="1">
      <c r="A282" s="177"/>
      <c r="D282" s="45"/>
      <c r="U282" s="153"/>
      <c r="V282" s="153"/>
      <c r="W282" s="153"/>
      <c r="X282" s="153"/>
    </row>
    <row r="283" spans="1:24" customFormat="1">
      <c r="A283" s="177"/>
      <c r="D283" s="45"/>
      <c r="U283" s="153"/>
      <c r="V283" s="153"/>
      <c r="W283" s="153"/>
      <c r="X283" s="153"/>
    </row>
    <row r="284" spans="1:24" customFormat="1">
      <c r="A284" s="177"/>
      <c r="D284" s="45"/>
      <c r="U284" s="153"/>
      <c r="V284" s="153"/>
      <c r="W284" s="153"/>
      <c r="X284" s="153"/>
    </row>
    <row r="285" spans="1:24" customFormat="1">
      <c r="A285" s="177"/>
      <c r="D285" s="45"/>
      <c r="U285" s="153"/>
      <c r="V285" s="153"/>
      <c r="W285" s="153"/>
      <c r="X285" s="153"/>
    </row>
    <row r="286" spans="1:24" customFormat="1">
      <c r="A286" s="177"/>
      <c r="D286" s="45"/>
      <c r="U286" s="153"/>
      <c r="V286" s="153"/>
      <c r="W286" s="153"/>
      <c r="X286" s="153"/>
    </row>
    <row r="287" spans="1:24" customFormat="1">
      <c r="A287" s="177"/>
      <c r="D287" s="45"/>
      <c r="U287" s="153"/>
      <c r="V287" s="153"/>
      <c r="W287" s="153"/>
      <c r="X287" s="153"/>
    </row>
    <row r="288" spans="1:24" customFormat="1">
      <c r="A288" s="177"/>
      <c r="D288" s="45"/>
      <c r="U288" s="153"/>
      <c r="V288" s="153"/>
      <c r="W288" s="153"/>
      <c r="X288" s="153"/>
    </row>
    <row r="289" spans="1:24" customFormat="1">
      <c r="A289" s="177"/>
      <c r="D289" s="45"/>
      <c r="U289" s="153"/>
      <c r="V289" s="153"/>
      <c r="W289" s="153"/>
      <c r="X289" s="153"/>
    </row>
    <row r="290" spans="1:24" customFormat="1">
      <c r="A290" s="177"/>
      <c r="D290" s="45"/>
      <c r="U290" s="153"/>
      <c r="V290" s="153"/>
      <c r="W290" s="153"/>
      <c r="X290" s="153"/>
    </row>
    <row r="291" spans="1:24" customFormat="1">
      <c r="A291" s="177"/>
      <c r="D291" s="45"/>
      <c r="U291" s="153"/>
      <c r="V291" s="153"/>
      <c r="W291" s="153"/>
      <c r="X291" s="153"/>
    </row>
    <row r="292" spans="1:24" customFormat="1">
      <c r="A292" s="177"/>
      <c r="D292" s="45"/>
      <c r="U292" s="153"/>
      <c r="V292" s="153"/>
      <c r="W292" s="153"/>
      <c r="X292" s="153"/>
    </row>
    <row r="293" spans="1:24" customFormat="1">
      <c r="A293" s="177"/>
      <c r="D293" s="45"/>
      <c r="U293" s="153"/>
      <c r="V293" s="153"/>
      <c r="W293" s="153"/>
      <c r="X293" s="153"/>
    </row>
    <row r="294" spans="1:24" customFormat="1">
      <c r="A294" s="177"/>
      <c r="D294" s="45"/>
      <c r="U294" s="153"/>
      <c r="V294" s="153"/>
      <c r="W294" s="153"/>
      <c r="X294" s="153"/>
    </row>
    <row r="295" spans="1:24" customFormat="1">
      <c r="A295" s="177"/>
      <c r="D295" s="45"/>
      <c r="U295" s="153"/>
      <c r="V295" s="153"/>
      <c r="W295" s="153"/>
      <c r="X295" s="153"/>
    </row>
    <row r="296" spans="1:24" customFormat="1">
      <c r="A296" s="177"/>
      <c r="D296" s="45"/>
      <c r="U296" s="153"/>
      <c r="V296" s="153"/>
      <c r="W296" s="153"/>
      <c r="X296" s="153"/>
    </row>
    <row r="297" spans="1:24" customFormat="1">
      <c r="A297" s="177"/>
      <c r="D297" s="45"/>
      <c r="U297" s="153"/>
      <c r="V297" s="153"/>
      <c r="W297" s="153"/>
      <c r="X297" s="153"/>
    </row>
    <row r="298" spans="1:24" customFormat="1">
      <c r="A298" s="177"/>
      <c r="D298" s="45"/>
      <c r="U298" s="153"/>
      <c r="V298" s="153"/>
      <c r="W298" s="153"/>
      <c r="X298" s="153"/>
    </row>
    <row r="299" spans="1:24" customFormat="1">
      <c r="A299" s="177"/>
      <c r="D299" s="45"/>
      <c r="U299" s="153"/>
      <c r="V299" s="153"/>
      <c r="W299" s="153"/>
      <c r="X299" s="153"/>
    </row>
    <row r="300" spans="1:24" customFormat="1">
      <c r="A300" s="177"/>
      <c r="D300" s="45"/>
      <c r="U300" s="153"/>
      <c r="V300" s="153"/>
      <c r="W300" s="153"/>
      <c r="X300" s="153"/>
    </row>
    <row r="301" spans="1:24" customFormat="1">
      <c r="A301" s="177"/>
      <c r="D301" s="45"/>
      <c r="U301" s="153"/>
      <c r="V301" s="153"/>
      <c r="W301" s="153"/>
      <c r="X301" s="153"/>
    </row>
    <row r="302" spans="1:24" customFormat="1">
      <c r="A302" s="177"/>
      <c r="D302" s="45"/>
      <c r="U302" s="153"/>
      <c r="V302" s="153"/>
      <c r="W302" s="153"/>
      <c r="X302" s="153"/>
    </row>
    <row r="303" spans="1:24" customFormat="1">
      <c r="A303" s="177"/>
      <c r="D303" s="45"/>
      <c r="U303" s="153"/>
      <c r="V303" s="153"/>
      <c r="W303" s="153"/>
      <c r="X303" s="153"/>
    </row>
    <row r="304" spans="1:24" customFormat="1">
      <c r="A304" s="177"/>
      <c r="D304" s="45"/>
      <c r="U304" s="153"/>
      <c r="V304" s="153"/>
      <c r="W304" s="153"/>
      <c r="X304" s="153"/>
    </row>
    <row r="305" spans="1:24" customFormat="1">
      <c r="A305" s="177"/>
      <c r="D305" s="45"/>
      <c r="U305" s="153"/>
      <c r="V305" s="153"/>
      <c r="W305" s="153"/>
      <c r="X305" s="153"/>
    </row>
    <row r="306" spans="1:24" customFormat="1">
      <c r="A306" s="177"/>
      <c r="D306" s="45"/>
      <c r="U306" s="153"/>
      <c r="V306" s="153"/>
      <c r="W306" s="153"/>
      <c r="X306" s="153"/>
    </row>
    <row r="307" spans="1:24" customFormat="1">
      <c r="A307" s="177"/>
      <c r="D307" s="45"/>
      <c r="U307" s="153"/>
      <c r="V307" s="153"/>
      <c r="W307" s="153"/>
      <c r="X307" s="153"/>
    </row>
    <row r="308" spans="1:24" customFormat="1">
      <c r="A308" s="177"/>
      <c r="D308" s="45"/>
      <c r="U308" s="153"/>
      <c r="V308" s="153"/>
      <c r="W308" s="153"/>
      <c r="X308" s="153"/>
    </row>
    <row r="309" spans="1:24" customFormat="1">
      <c r="A309" s="177"/>
      <c r="D309" s="45"/>
      <c r="U309" s="153"/>
      <c r="V309" s="153"/>
      <c r="W309" s="153"/>
      <c r="X309" s="153"/>
    </row>
    <row r="310" spans="1:24" customFormat="1">
      <c r="A310" s="177"/>
      <c r="D310" s="45"/>
      <c r="U310" s="153"/>
      <c r="V310" s="153"/>
      <c r="W310" s="153"/>
      <c r="X310" s="153"/>
    </row>
    <row r="311" spans="1:24" customFormat="1">
      <c r="A311" s="177"/>
      <c r="D311" s="45"/>
      <c r="U311" s="153"/>
      <c r="V311" s="153"/>
      <c r="W311" s="153"/>
      <c r="X311" s="153"/>
    </row>
    <row r="312" spans="1:24" customFormat="1">
      <c r="A312" s="177"/>
      <c r="D312" s="45"/>
      <c r="U312" s="153"/>
      <c r="V312" s="153"/>
      <c r="W312" s="153"/>
      <c r="X312" s="153"/>
    </row>
    <row r="313" spans="1:24" customFormat="1">
      <c r="A313" s="177"/>
      <c r="D313" s="45"/>
      <c r="U313" s="153"/>
      <c r="V313" s="153"/>
      <c r="W313" s="153"/>
      <c r="X313" s="153"/>
    </row>
    <row r="314" spans="1:24" customFormat="1">
      <c r="A314" s="177"/>
      <c r="D314" s="45"/>
      <c r="U314" s="153"/>
      <c r="V314" s="153"/>
      <c r="W314" s="153"/>
      <c r="X314" s="153"/>
    </row>
    <row r="315" spans="1:24" customFormat="1">
      <c r="A315" s="177"/>
      <c r="D315" s="45"/>
      <c r="U315" s="153"/>
      <c r="V315" s="153"/>
      <c r="W315" s="153"/>
      <c r="X315" s="153"/>
    </row>
    <row r="316" spans="1:24" customFormat="1">
      <c r="A316" s="177"/>
      <c r="D316" s="45"/>
      <c r="U316" s="153"/>
      <c r="V316" s="153"/>
      <c r="W316" s="153"/>
      <c r="X316" s="153"/>
    </row>
    <row r="317" spans="1:24" customFormat="1">
      <c r="A317" s="177"/>
      <c r="D317" s="45"/>
      <c r="U317" s="153"/>
      <c r="V317" s="153"/>
      <c r="W317" s="153"/>
      <c r="X317" s="153"/>
    </row>
    <row r="318" spans="1:24" customFormat="1">
      <c r="A318" s="177"/>
      <c r="D318" s="45"/>
      <c r="U318" s="153"/>
      <c r="V318" s="153"/>
      <c r="W318" s="153"/>
      <c r="X318" s="153"/>
    </row>
    <row r="319" spans="1:24" customFormat="1">
      <c r="A319" s="177"/>
      <c r="D319" s="45"/>
      <c r="U319" s="153"/>
      <c r="V319" s="153"/>
      <c r="W319" s="153"/>
      <c r="X319" s="153"/>
    </row>
    <row r="320" spans="1:24" customFormat="1">
      <c r="A320" s="177"/>
      <c r="D320" s="45"/>
      <c r="U320" s="153"/>
      <c r="V320" s="153"/>
      <c r="W320" s="153"/>
      <c r="X320" s="153"/>
    </row>
    <row r="321" spans="1:24" customFormat="1">
      <c r="A321" s="177"/>
      <c r="D321" s="45"/>
      <c r="U321" s="153"/>
      <c r="V321" s="153"/>
      <c r="W321" s="153"/>
      <c r="X321" s="153"/>
    </row>
    <row r="322" spans="1:24" customFormat="1">
      <c r="A322" s="177"/>
      <c r="D322" s="45"/>
      <c r="U322" s="153"/>
      <c r="V322" s="153"/>
      <c r="W322" s="153"/>
      <c r="X322" s="153"/>
    </row>
    <row r="323" spans="1:24" customFormat="1">
      <c r="A323" s="177"/>
      <c r="D323" s="45"/>
      <c r="U323" s="153"/>
      <c r="V323" s="153"/>
      <c r="W323" s="153"/>
      <c r="X323" s="153"/>
    </row>
    <row r="324" spans="1:24" customFormat="1">
      <c r="A324" s="177"/>
      <c r="D324" s="45"/>
      <c r="U324" s="153"/>
      <c r="V324" s="153"/>
      <c r="W324" s="153"/>
      <c r="X324" s="153"/>
    </row>
    <row r="325" spans="1:24" customFormat="1">
      <c r="A325" s="177"/>
      <c r="D325" s="45"/>
      <c r="U325" s="153"/>
      <c r="V325" s="153"/>
      <c r="W325" s="153"/>
      <c r="X325" s="153"/>
    </row>
    <row r="326" spans="1:24" customFormat="1">
      <c r="A326" s="177"/>
      <c r="D326" s="45"/>
      <c r="U326" s="153"/>
      <c r="V326" s="153"/>
      <c r="W326" s="153"/>
      <c r="X326" s="153"/>
    </row>
    <row r="327" spans="1:24" customFormat="1">
      <c r="A327" s="177"/>
      <c r="D327" s="45"/>
      <c r="U327" s="153"/>
      <c r="V327" s="153"/>
      <c r="W327" s="153"/>
      <c r="X327" s="153"/>
    </row>
    <row r="328" spans="1:24" customFormat="1">
      <c r="A328" s="177"/>
      <c r="D328" s="45"/>
      <c r="U328" s="153"/>
      <c r="V328" s="153"/>
      <c r="W328" s="153"/>
      <c r="X328" s="153"/>
    </row>
    <row r="329" spans="1:24" customFormat="1">
      <c r="A329" s="177"/>
      <c r="D329" s="45"/>
      <c r="U329" s="153"/>
      <c r="V329" s="153"/>
      <c r="W329" s="153"/>
      <c r="X329" s="153"/>
    </row>
    <row r="330" spans="1:24" customFormat="1">
      <c r="A330" s="177"/>
      <c r="D330" s="45"/>
      <c r="U330" s="153"/>
      <c r="V330" s="153"/>
      <c r="W330" s="153"/>
      <c r="X330" s="153"/>
    </row>
    <row r="331" spans="1:24" customFormat="1">
      <c r="A331" s="177"/>
      <c r="D331" s="45"/>
      <c r="U331" s="153"/>
      <c r="V331" s="153"/>
      <c r="W331" s="153"/>
      <c r="X331" s="153"/>
    </row>
    <row r="332" spans="1:24" customFormat="1">
      <c r="A332" s="177"/>
      <c r="D332" s="45"/>
      <c r="U332" s="153"/>
      <c r="V332" s="153"/>
      <c r="W332" s="153"/>
      <c r="X332" s="153"/>
    </row>
    <row r="333" spans="1:24" customFormat="1">
      <c r="A333" s="177"/>
      <c r="D333" s="45"/>
      <c r="U333" s="153"/>
      <c r="V333" s="153"/>
      <c r="W333" s="153"/>
      <c r="X333" s="153"/>
    </row>
    <row r="334" spans="1:24" customFormat="1">
      <c r="A334" s="177"/>
      <c r="D334" s="45"/>
      <c r="U334" s="153"/>
      <c r="V334" s="153"/>
      <c r="W334" s="153"/>
      <c r="X334" s="153"/>
    </row>
    <row r="335" spans="1:24" customFormat="1">
      <c r="A335" s="177"/>
      <c r="D335" s="45"/>
      <c r="U335" s="153"/>
      <c r="V335" s="153"/>
      <c r="W335" s="153"/>
      <c r="X335" s="153"/>
    </row>
    <row r="336" spans="1:24" customFormat="1">
      <c r="A336" s="177"/>
      <c r="D336" s="45"/>
      <c r="U336" s="153"/>
      <c r="V336" s="153"/>
      <c r="W336" s="153"/>
      <c r="X336" s="153"/>
    </row>
    <row r="337" spans="1:24" customFormat="1">
      <c r="A337" s="177"/>
      <c r="D337" s="45"/>
      <c r="U337" s="153"/>
      <c r="V337" s="153"/>
      <c r="W337" s="153"/>
      <c r="X337" s="153"/>
    </row>
    <row r="338" spans="1:24" customFormat="1">
      <c r="A338" s="177"/>
      <c r="D338" s="45"/>
      <c r="U338" s="153"/>
      <c r="V338" s="153"/>
      <c r="W338" s="153"/>
      <c r="X338" s="153"/>
    </row>
    <row r="339" spans="1:24" customFormat="1">
      <c r="A339" s="177"/>
      <c r="D339" s="45"/>
      <c r="U339" s="153"/>
      <c r="V339" s="153"/>
      <c r="W339" s="153"/>
      <c r="X339" s="153"/>
    </row>
    <row r="340" spans="1:24" customFormat="1">
      <c r="A340" s="177"/>
      <c r="D340" s="45"/>
      <c r="U340" s="153"/>
      <c r="V340" s="153"/>
      <c r="W340" s="153"/>
      <c r="X340" s="153"/>
    </row>
    <row r="341" spans="1:24" customFormat="1">
      <c r="A341" s="177"/>
      <c r="D341" s="45"/>
      <c r="U341" s="153"/>
      <c r="V341" s="153"/>
      <c r="W341" s="153"/>
      <c r="X341" s="153"/>
    </row>
    <row r="342" spans="1:24" customFormat="1">
      <c r="A342" s="177"/>
      <c r="D342" s="45"/>
      <c r="U342" s="153"/>
      <c r="V342" s="153"/>
      <c r="W342" s="153"/>
      <c r="X342" s="153"/>
    </row>
    <row r="343" spans="1:24" customFormat="1">
      <c r="A343" s="177"/>
      <c r="D343" s="45"/>
      <c r="U343" s="153"/>
      <c r="V343" s="153"/>
      <c r="W343" s="153"/>
      <c r="X343" s="153"/>
    </row>
    <row r="344" spans="1:24" s="4" customFormat="1">
      <c r="A344" s="61"/>
      <c r="B344" s="5"/>
      <c r="C344" s="5"/>
      <c r="D344" s="45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 s="153"/>
      <c r="V344" s="153"/>
      <c r="W344" s="153"/>
      <c r="X344" s="153"/>
    </row>
    <row r="345" spans="1:24" s="4" customFormat="1">
      <c r="A345" s="61"/>
      <c r="B345" s="5"/>
      <c r="C345" s="5"/>
      <c r="D345" s="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 s="153"/>
      <c r="V345" s="153"/>
      <c r="W345" s="153"/>
      <c r="X345" s="153"/>
    </row>
    <row r="346" spans="1:24" s="4" customFormat="1">
      <c r="A346" s="61"/>
      <c r="B346" s="5"/>
      <c r="C346" s="5"/>
      <c r="D346" s="45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 s="153"/>
      <c r="V346" s="153"/>
      <c r="W346" s="153"/>
      <c r="X346" s="153"/>
    </row>
    <row r="347" spans="1:24">
      <c r="D347" s="45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 s="153"/>
      <c r="V347" s="153"/>
      <c r="W347" s="153"/>
      <c r="X347" s="153"/>
    </row>
    <row r="348" spans="1:24">
      <c r="D348" s="45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 s="153"/>
      <c r="V348" s="153"/>
      <c r="W348" s="153"/>
      <c r="X348" s="153"/>
    </row>
    <row r="349" spans="1:24">
      <c r="D349" s="45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 s="153"/>
      <c r="V349" s="153"/>
      <c r="W349" s="153"/>
      <c r="X349" s="153"/>
    </row>
    <row r="350" spans="1:24">
      <c r="E350" s="1"/>
      <c r="G350" s="1"/>
    </row>
    <row r="351" spans="1:24">
      <c r="E351" s="1"/>
      <c r="F351" s="1"/>
      <c r="G351" s="1"/>
    </row>
    <row r="352" spans="1:24">
      <c r="E352" s="1"/>
      <c r="F352" s="1"/>
      <c r="G352" s="1"/>
    </row>
  </sheetData>
  <mergeCells count="46">
    <mergeCell ref="A13:X13"/>
    <mergeCell ref="A1:X1"/>
    <mergeCell ref="A2:X2"/>
    <mergeCell ref="A3:X3"/>
    <mergeCell ref="A4:X4"/>
    <mergeCell ref="A5:X5"/>
    <mergeCell ref="A6:X6"/>
    <mergeCell ref="A7:X7"/>
    <mergeCell ref="A9:X9"/>
    <mergeCell ref="A10:X10"/>
    <mergeCell ref="A11:X11"/>
    <mergeCell ref="A12:X12"/>
    <mergeCell ref="A14:A17"/>
    <mergeCell ref="B14:B17"/>
    <mergeCell ref="C14:C15"/>
    <mergeCell ref="D14:D17"/>
    <mergeCell ref="E14:H14"/>
    <mergeCell ref="C16:C17"/>
    <mergeCell ref="I14:L14"/>
    <mergeCell ref="M14:P14"/>
    <mergeCell ref="Q14:T14"/>
    <mergeCell ref="U14:X15"/>
    <mergeCell ref="E15:H15"/>
    <mergeCell ref="I15:L15"/>
    <mergeCell ref="M15:P15"/>
    <mergeCell ref="Q15:T15"/>
    <mergeCell ref="O16:O17"/>
    <mergeCell ref="E16:E17"/>
    <mergeCell ref="F16:F17"/>
    <mergeCell ref="G16:G17"/>
    <mergeCell ref="H16:H17"/>
    <mergeCell ref="I16:I17"/>
    <mergeCell ref="J16:J17"/>
    <mergeCell ref="K16:K17"/>
    <mergeCell ref="L16:L17"/>
    <mergeCell ref="M16:M17"/>
    <mergeCell ref="N16:N17"/>
    <mergeCell ref="V16:V17"/>
    <mergeCell ref="W16:W17"/>
    <mergeCell ref="X16:X17"/>
    <mergeCell ref="P16:P17"/>
    <mergeCell ref="Q16:Q17"/>
    <mergeCell ref="R16:R17"/>
    <mergeCell ref="S16:S17"/>
    <mergeCell ref="T16:T17"/>
    <mergeCell ref="U16:U17"/>
  </mergeCells>
  <printOptions horizontalCentered="1"/>
  <pageMargins left="0.2" right="0.2" top="0.5" bottom="0.5" header="0.3" footer="0.3"/>
  <pageSetup paperSize="256" scale="83" orientation="landscape" horizontalDpi="4294967294" verticalDpi="4294967294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351"/>
  <sheetViews>
    <sheetView topLeftCell="A103" zoomScale="112" zoomScaleNormal="112" workbookViewId="0">
      <selection activeCell="T118" sqref="T118"/>
    </sheetView>
  </sheetViews>
  <sheetFormatPr defaultRowHeight="15"/>
  <cols>
    <col min="1" max="1" width="4" style="61" bestFit="1" customWidth="1"/>
    <col min="2" max="2" width="30" style="5" bestFit="1" customWidth="1"/>
    <col min="3" max="3" width="4.42578125" style="5" customWidth="1"/>
    <col min="4" max="4" width="4.42578125" style="44" customWidth="1"/>
    <col min="5" max="6" width="5.7109375" style="2" customWidth="1"/>
    <col min="7" max="7" width="5.7109375" style="4" customWidth="1"/>
    <col min="8" max="8" width="4.7109375" style="4" customWidth="1"/>
    <col min="9" max="9" width="3.85546875" style="2" customWidth="1"/>
    <col min="10" max="10" width="6.7109375" style="2" customWidth="1"/>
    <col min="11" max="11" width="6.28515625" style="4" customWidth="1"/>
    <col min="12" max="12" width="4.7109375" style="4" customWidth="1"/>
    <col min="13" max="14" width="5.7109375" style="2" customWidth="1"/>
    <col min="15" max="15" width="5.7109375" style="4" customWidth="1"/>
    <col min="16" max="16" width="4.7109375" style="4" customWidth="1"/>
    <col min="17" max="18" width="5.7109375" style="2" customWidth="1"/>
    <col min="19" max="19" width="5.7109375" style="4" customWidth="1"/>
    <col min="20" max="20" width="4.7109375" style="4" customWidth="1"/>
    <col min="21" max="22" width="5.7109375" style="2" customWidth="1"/>
    <col min="23" max="23" width="5.7109375" style="4" customWidth="1"/>
    <col min="24" max="24" width="4.7109375" style="4" customWidth="1"/>
    <col min="25" max="26" width="5.7109375" style="131" customWidth="1"/>
    <col min="27" max="27" width="5.7109375" style="132" customWidth="1"/>
    <col min="28" max="28" width="4.7109375" style="132" customWidth="1"/>
    <col min="29" max="16384" width="9.140625" style="3"/>
  </cols>
  <sheetData>
    <row r="1" spans="1:28">
      <c r="A1" s="239" t="s">
        <v>305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</row>
    <row r="2" spans="1:28">
      <c r="A2" s="239" t="s">
        <v>306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</row>
    <row r="3" spans="1:28">
      <c r="A3" s="240" t="s">
        <v>307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</row>
    <row r="4" spans="1:28">
      <c r="A4" s="239" t="s">
        <v>308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</row>
    <row r="5" spans="1:28">
      <c r="A5" s="239"/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</row>
    <row r="6" spans="1:28">
      <c r="A6" s="239" t="s">
        <v>309</v>
      </c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</row>
    <row r="7" spans="1:28" ht="18.75">
      <c r="A7" s="241" t="s">
        <v>310</v>
      </c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</row>
    <row r="8" spans="1:28">
      <c r="A8" s="133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4"/>
      <c r="Z8" s="134"/>
      <c r="AA8" s="134"/>
      <c r="AB8" s="134"/>
    </row>
    <row r="9" spans="1:28">
      <c r="A9" s="242" t="s">
        <v>311</v>
      </c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</row>
    <row r="10" spans="1:28">
      <c r="A10" s="243" t="s">
        <v>321</v>
      </c>
      <c r="B10" s="243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</row>
    <row r="11" spans="1:28" ht="9.9499999999999993" customHeight="1">
      <c r="A11" s="244" t="s">
        <v>118</v>
      </c>
      <c r="B11" s="244"/>
      <c r="C11" s="244"/>
      <c r="D11" s="244"/>
      <c r="E11" s="244"/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</row>
    <row r="12" spans="1:28">
      <c r="A12" s="202" t="s">
        <v>318</v>
      </c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</row>
    <row r="13" spans="1:28" ht="9.9499999999999993" customHeight="1" thickBot="1">
      <c r="A13" s="203" t="s">
        <v>117</v>
      </c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</row>
    <row r="14" spans="1:28" ht="15" customHeight="1">
      <c r="A14" s="212" t="s">
        <v>208</v>
      </c>
      <c r="B14" s="218" t="s">
        <v>209</v>
      </c>
      <c r="C14" s="221" t="s">
        <v>125</v>
      </c>
      <c r="D14" s="215" t="s">
        <v>101</v>
      </c>
      <c r="E14" s="223" t="s">
        <v>123</v>
      </c>
      <c r="F14" s="224"/>
      <c r="G14" s="224"/>
      <c r="H14" s="225"/>
      <c r="I14" s="223" t="s">
        <v>119</v>
      </c>
      <c r="J14" s="224"/>
      <c r="K14" s="224"/>
      <c r="L14" s="225"/>
      <c r="M14" s="223" t="s">
        <v>120</v>
      </c>
      <c r="N14" s="224"/>
      <c r="O14" s="224"/>
      <c r="P14" s="225"/>
      <c r="Q14" s="223" t="s">
        <v>121</v>
      </c>
      <c r="R14" s="224"/>
      <c r="S14" s="224"/>
      <c r="T14" s="225"/>
      <c r="U14" s="223" t="s">
        <v>122</v>
      </c>
      <c r="V14" s="224"/>
      <c r="W14" s="224"/>
      <c r="X14" s="225"/>
      <c r="Y14" s="226" t="s">
        <v>99</v>
      </c>
      <c r="Z14" s="227"/>
      <c r="AA14" s="227"/>
      <c r="AB14" s="228"/>
    </row>
    <row r="15" spans="1:28" ht="15" customHeight="1" thickBot="1">
      <c r="A15" s="213"/>
      <c r="B15" s="219"/>
      <c r="C15" s="222"/>
      <c r="D15" s="216"/>
      <c r="E15" s="232" t="s">
        <v>320</v>
      </c>
      <c r="F15" s="233"/>
      <c r="G15" s="233"/>
      <c r="H15" s="234"/>
      <c r="I15" s="232" t="s">
        <v>324</v>
      </c>
      <c r="J15" s="233"/>
      <c r="K15" s="233"/>
      <c r="L15" s="234"/>
      <c r="M15" s="232" t="s">
        <v>325</v>
      </c>
      <c r="N15" s="233"/>
      <c r="O15" s="233"/>
      <c r="P15" s="234"/>
      <c r="Q15" s="232" t="s">
        <v>326</v>
      </c>
      <c r="R15" s="233"/>
      <c r="S15" s="233"/>
      <c r="T15" s="234"/>
      <c r="U15" s="232"/>
      <c r="V15" s="233"/>
      <c r="W15" s="233"/>
      <c r="X15" s="234"/>
      <c r="Y15" s="229"/>
      <c r="Z15" s="230"/>
      <c r="AA15" s="230"/>
      <c r="AB15" s="231"/>
    </row>
    <row r="16" spans="1:28" ht="6.95" customHeight="1" thickTop="1">
      <c r="A16" s="213"/>
      <c r="B16" s="219"/>
      <c r="C16" s="206" t="s">
        <v>124</v>
      </c>
      <c r="D16" s="216"/>
      <c r="E16" s="204" t="s">
        <v>101</v>
      </c>
      <c r="F16" s="208" t="s">
        <v>102</v>
      </c>
      <c r="G16" s="208" t="s">
        <v>100</v>
      </c>
      <c r="H16" s="210" t="s">
        <v>319</v>
      </c>
      <c r="I16" s="204" t="s">
        <v>101</v>
      </c>
      <c r="J16" s="208" t="s">
        <v>102</v>
      </c>
      <c r="K16" s="208" t="s">
        <v>100</v>
      </c>
      <c r="L16" s="210" t="s">
        <v>319</v>
      </c>
      <c r="M16" s="204" t="s">
        <v>101</v>
      </c>
      <c r="N16" s="208" t="s">
        <v>102</v>
      </c>
      <c r="O16" s="208" t="s">
        <v>100</v>
      </c>
      <c r="P16" s="210" t="s">
        <v>319</v>
      </c>
      <c r="Q16" s="204" t="s">
        <v>101</v>
      </c>
      <c r="R16" s="208" t="s">
        <v>102</v>
      </c>
      <c r="S16" s="208" t="s">
        <v>100</v>
      </c>
      <c r="T16" s="210" t="s">
        <v>319</v>
      </c>
      <c r="U16" s="204" t="s">
        <v>101</v>
      </c>
      <c r="V16" s="208" t="s">
        <v>102</v>
      </c>
      <c r="W16" s="208" t="s">
        <v>100</v>
      </c>
      <c r="X16" s="210" t="s">
        <v>319</v>
      </c>
      <c r="Y16" s="204" t="s">
        <v>101</v>
      </c>
      <c r="Z16" s="208" t="s">
        <v>102</v>
      </c>
      <c r="AA16" s="208" t="s">
        <v>100</v>
      </c>
      <c r="AB16" s="210" t="s">
        <v>319</v>
      </c>
    </row>
    <row r="17" spans="1:28" ht="6.95" customHeight="1" thickBot="1">
      <c r="A17" s="214"/>
      <c r="B17" s="220"/>
      <c r="C17" s="207"/>
      <c r="D17" s="217"/>
      <c r="E17" s="205"/>
      <c r="F17" s="209"/>
      <c r="G17" s="209"/>
      <c r="H17" s="211"/>
      <c r="I17" s="205"/>
      <c r="J17" s="209"/>
      <c r="K17" s="209"/>
      <c r="L17" s="211"/>
      <c r="M17" s="205"/>
      <c r="N17" s="209"/>
      <c r="O17" s="209"/>
      <c r="P17" s="211"/>
      <c r="Q17" s="205"/>
      <c r="R17" s="209"/>
      <c r="S17" s="209"/>
      <c r="T17" s="211"/>
      <c r="U17" s="205"/>
      <c r="V17" s="209"/>
      <c r="W17" s="209"/>
      <c r="X17" s="211"/>
      <c r="Y17" s="205"/>
      <c r="Z17" s="209"/>
      <c r="AA17" s="209"/>
      <c r="AB17" s="211"/>
    </row>
    <row r="18" spans="1:28" s="26" customFormat="1" ht="15.6" customHeight="1">
      <c r="A18" s="172">
        <v>1</v>
      </c>
      <c r="B18" s="62" t="s">
        <v>146</v>
      </c>
      <c r="C18" s="54" t="s">
        <v>0</v>
      </c>
      <c r="D18" s="46"/>
      <c r="E18" s="25"/>
      <c r="F18" s="16"/>
      <c r="G18" s="16"/>
      <c r="H18" s="17"/>
      <c r="I18" s="25">
        <v>1.6</v>
      </c>
      <c r="J18" s="16">
        <v>0</v>
      </c>
      <c r="K18" s="197" t="s">
        <v>348</v>
      </c>
      <c r="L18" s="18">
        <v>400</v>
      </c>
      <c r="M18" s="15">
        <v>1.3</v>
      </c>
      <c r="N18" s="197" t="s">
        <v>344</v>
      </c>
      <c r="O18" s="16">
        <v>1.3</v>
      </c>
      <c r="P18" s="201" t="s">
        <v>344</v>
      </c>
      <c r="Q18" s="25">
        <v>700</v>
      </c>
      <c r="R18" s="16">
        <v>0</v>
      </c>
      <c r="S18" s="16">
        <v>300</v>
      </c>
      <c r="T18" s="18">
        <v>400</v>
      </c>
      <c r="U18" s="15"/>
      <c r="V18" s="16"/>
      <c r="W18" s="16"/>
      <c r="X18" s="42"/>
      <c r="Y18" s="154"/>
      <c r="Z18" s="155">
        <f t="shared" ref="Z18:AA51" si="0">SUM(F18,J18,N18,R18,V18)</f>
        <v>0</v>
      </c>
      <c r="AA18" s="155">
        <f t="shared" si="0"/>
        <v>301.3</v>
      </c>
      <c r="AB18" s="156"/>
    </row>
    <row r="19" spans="1:28" s="26" customFormat="1" ht="15.6" customHeight="1">
      <c r="A19" s="173">
        <v>2</v>
      </c>
      <c r="B19" s="63" t="s">
        <v>322</v>
      </c>
      <c r="C19" s="55" t="s">
        <v>0</v>
      </c>
      <c r="D19" s="47"/>
      <c r="E19" s="10"/>
      <c r="F19" s="8"/>
      <c r="G19" s="8"/>
      <c r="H19" s="9"/>
      <c r="I19" s="10"/>
      <c r="J19" s="8"/>
      <c r="K19" s="8"/>
      <c r="L19" s="11"/>
      <c r="M19" s="7"/>
      <c r="N19" s="8"/>
      <c r="O19" s="8"/>
      <c r="P19" s="9"/>
      <c r="Q19" s="10"/>
      <c r="R19" s="8"/>
      <c r="S19" s="8"/>
      <c r="T19" s="11"/>
      <c r="U19" s="7"/>
      <c r="V19" s="8"/>
      <c r="W19" s="8"/>
      <c r="X19" s="29"/>
      <c r="Y19" s="157"/>
      <c r="Z19" s="158">
        <f t="shared" si="0"/>
        <v>0</v>
      </c>
      <c r="AA19" s="158">
        <f t="shared" si="0"/>
        <v>0</v>
      </c>
      <c r="AB19" s="159"/>
    </row>
    <row r="20" spans="1:28" s="26" customFormat="1" ht="15.6" customHeight="1">
      <c r="A20" s="173">
        <v>3</v>
      </c>
      <c r="B20" s="63" t="s">
        <v>224</v>
      </c>
      <c r="C20" s="55" t="s">
        <v>98</v>
      </c>
      <c r="D20" s="47"/>
      <c r="E20" s="10"/>
      <c r="F20" s="8"/>
      <c r="G20" s="8"/>
      <c r="H20" s="9"/>
      <c r="I20" s="10"/>
      <c r="J20" s="8"/>
      <c r="K20" s="8"/>
      <c r="L20" s="11"/>
      <c r="M20" s="7"/>
      <c r="N20" s="8"/>
      <c r="O20" s="8"/>
      <c r="P20" s="9"/>
      <c r="Q20" s="10"/>
      <c r="R20" s="8"/>
      <c r="S20" s="8"/>
      <c r="T20" s="11"/>
      <c r="U20" s="7"/>
      <c r="V20" s="8"/>
      <c r="W20" s="8"/>
      <c r="X20" s="29"/>
      <c r="Y20" s="157"/>
      <c r="Z20" s="158">
        <f t="shared" si="0"/>
        <v>0</v>
      </c>
      <c r="AA20" s="158">
        <f t="shared" si="0"/>
        <v>0</v>
      </c>
      <c r="AB20" s="159"/>
    </row>
    <row r="21" spans="1:28" s="26" customFormat="1" ht="15.6" customHeight="1">
      <c r="A21" s="173">
        <v>4</v>
      </c>
      <c r="B21" s="63" t="s">
        <v>147</v>
      </c>
      <c r="C21" s="55" t="s">
        <v>2</v>
      </c>
      <c r="D21" s="47"/>
      <c r="E21" s="10"/>
      <c r="F21" s="8"/>
      <c r="G21" s="8"/>
      <c r="H21" s="9"/>
      <c r="I21" s="10"/>
      <c r="J21" s="8"/>
      <c r="K21" s="8"/>
      <c r="L21" s="11"/>
      <c r="M21" s="7"/>
      <c r="N21" s="8"/>
      <c r="O21" s="8"/>
      <c r="P21" s="9"/>
      <c r="Q21" s="10"/>
      <c r="R21" s="8"/>
      <c r="S21" s="8"/>
      <c r="T21" s="11"/>
      <c r="U21" s="7"/>
      <c r="V21" s="8"/>
      <c r="W21" s="8"/>
      <c r="X21" s="29"/>
      <c r="Y21" s="157"/>
      <c r="Z21" s="158">
        <f t="shared" si="0"/>
        <v>0</v>
      </c>
      <c r="AA21" s="158">
        <f t="shared" si="0"/>
        <v>0</v>
      </c>
      <c r="AB21" s="159"/>
    </row>
    <row r="22" spans="1:28" s="26" customFormat="1" ht="15.6" customHeight="1">
      <c r="A22" s="173">
        <v>5</v>
      </c>
      <c r="B22" s="63" t="s">
        <v>142</v>
      </c>
      <c r="C22" s="55" t="s">
        <v>104</v>
      </c>
      <c r="D22" s="47"/>
      <c r="E22" s="10"/>
      <c r="F22" s="8"/>
      <c r="G22" s="8"/>
      <c r="H22" s="9"/>
      <c r="I22" s="181" t="s">
        <v>350</v>
      </c>
      <c r="J22" s="8">
        <v>9</v>
      </c>
      <c r="K22" s="8">
        <v>1</v>
      </c>
      <c r="L22" s="11">
        <v>10</v>
      </c>
      <c r="M22" s="7">
        <v>9</v>
      </c>
      <c r="N22" s="8">
        <v>1</v>
      </c>
      <c r="O22" s="8">
        <v>1</v>
      </c>
      <c r="P22" s="9">
        <v>9</v>
      </c>
      <c r="Q22" s="10">
        <v>9</v>
      </c>
      <c r="R22" s="8">
        <v>0</v>
      </c>
      <c r="S22" s="8">
        <v>0</v>
      </c>
      <c r="T22" s="11">
        <v>9</v>
      </c>
      <c r="U22" s="7"/>
      <c r="V22" s="8"/>
      <c r="W22" s="8"/>
      <c r="X22" s="29"/>
      <c r="Y22" s="157"/>
      <c r="Z22" s="158">
        <f t="shared" si="0"/>
        <v>10</v>
      </c>
      <c r="AA22" s="158">
        <f t="shared" si="0"/>
        <v>2</v>
      </c>
      <c r="AB22" s="159"/>
    </row>
    <row r="23" spans="1:28" s="26" customFormat="1" ht="15.6" customHeight="1">
      <c r="A23" s="173">
        <v>6</v>
      </c>
      <c r="B23" s="63" t="s">
        <v>141</v>
      </c>
      <c r="C23" s="55" t="s">
        <v>98</v>
      </c>
      <c r="D23" s="47"/>
      <c r="E23" s="10"/>
      <c r="F23" s="8"/>
      <c r="G23" s="8"/>
      <c r="H23" s="9"/>
      <c r="I23" s="10"/>
      <c r="J23" s="8"/>
      <c r="K23" s="8"/>
      <c r="L23" s="11"/>
      <c r="M23" s="7"/>
      <c r="N23" s="8"/>
      <c r="O23" s="8"/>
      <c r="P23" s="9"/>
      <c r="Q23" s="10"/>
      <c r="R23" s="8"/>
      <c r="S23" s="8"/>
      <c r="T23" s="11"/>
      <c r="U23" s="7"/>
      <c r="V23" s="8"/>
      <c r="W23" s="8"/>
      <c r="X23" s="29"/>
      <c r="Y23" s="157"/>
      <c r="Z23" s="158">
        <f t="shared" si="0"/>
        <v>0</v>
      </c>
      <c r="AA23" s="158">
        <f t="shared" si="0"/>
        <v>0</v>
      </c>
      <c r="AB23" s="159"/>
    </row>
    <row r="24" spans="1:28" s="26" customFormat="1" ht="15.6" customHeight="1">
      <c r="A24" s="173">
        <v>7</v>
      </c>
      <c r="B24" s="63" t="s">
        <v>3</v>
      </c>
      <c r="C24" s="55" t="s">
        <v>98</v>
      </c>
      <c r="D24" s="47"/>
      <c r="E24" s="10"/>
      <c r="F24" s="8"/>
      <c r="G24" s="8"/>
      <c r="H24" s="9"/>
      <c r="I24" s="10"/>
      <c r="J24" s="8"/>
      <c r="K24" s="8"/>
      <c r="L24" s="11"/>
      <c r="M24" s="7">
        <v>2</v>
      </c>
      <c r="N24" s="8">
        <v>2</v>
      </c>
      <c r="O24" s="8">
        <v>2</v>
      </c>
      <c r="P24" s="9">
        <v>2</v>
      </c>
      <c r="Q24" s="10">
        <v>2</v>
      </c>
      <c r="R24" s="8">
        <v>2</v>
      </c>
      <c r="S24" s="8">
        <v>0</v>
      </c>
      <c r="T24" s="11">
        <v>2</v>
      </c>
      <c r="U24" s="7"/>
      <c r="V24" s="8"/>
      <c r="W24" s="8"/>
      <c r="X24" s="29"/>
      <c r="Y24" s="157"/>
      <c r="Z24" s="158">
        <f t="shared" si="0"/>
        <v>4</v>
      </c>
      <c r="AA24" s="158">
        <f t="shared" si="0"/>
        <v>2</v>
      </c>
      <c r="AB24" s="159"/>
    </row>
    <row r="25" spans="1:28" s="26" customFormat="1" ht="15.6" customHeight="1">
      <c r="A25" s="173">
        <v>8</v>
      </c>
      <c r="B25" s="63" t="s">
        <v>110</v>
      </c>
      <c r="C25" s="55" t="s">
        <v>98</v>
      </c>
      <c r="D25" s="47"/>
      <c r="E25" s="10"/>
      <c r="F25" s="8"/>
      <c r="G25" s="8"/>
      <c r="H25" s="9"/>
      <c r="I25" s="10">
        <v>4</v>
      </c>
      <c r="J25" s="8">
        <v>0</v>
      </c>
      <c r="K25" s="8">
        <v>2</v>
      </c>
      <c r="L25" s="11">
        <v>2</v>
      </c>
      <c r="M25" s="7">
        <v>2</v>
      </c>
      <c r="N25" s="8">
        <v>0</v>
      </c>
      <c r="O25" s="8">
        <v>0</v>
      </c>
      <c r="P25" s="9">
        <v>2</v>
      </c>
      <c r="Q25" s="10">
        <v>2</v>
      </c>
      <c r="R25" s="8">
        <v>2</v>
      </c>
      <c r="S25" s="8">
        <v>0</v>
      </c>
      <c r="T25" s="11">
        <v>2</v>
      </c>
      <c r="U25" s="7"/>
      <c r="V25" s="8"/>
      <c r="W25" s="8"/>
      <c r="X25" s="29"/>
      <c r="Y25" s="157"/>
      <c r="Z25" s="158">
        <f t="shared" si="0"/>
        <v>2</v>
      </c>
      <c r="AA25" s="158">
        <f t="shared" si="0"/>
        <v>2</v>
      </c>
      <c r="AB25" s="159"/>
    </row>
    <row r="26" spans="1:28" s="26" customFormat="1" ht="15.6" customHeight="1">
      <c r="A26" s="173">
        <v>9</v>
      </c>
      <c r="B26" s="63" t="s">
        <v>4</v>
      </c>
      <c r="C26" s="55" t="s">
        <v>98</v>
      </c>
      <c r="D26" s="47"/>
      <c r="E26" s="10"/>
      <c r="F26" s="8"/>
      <c r="G26" s="8"/>
      <c r="H26" s="9"/>
      <c r="I26" s="10">
        <v>0</v>
      </c>
      <c r="J26" s="8">
        <v>0</v>
      </c>
      <c r="K26" s="8">
        <v>2</v>
      </c>
      <c r="L26" s="11">
        <v>2</v>
      </c>
      <c r="M26" s="7">
        <v>2</v>
      </c>
      <c r="N26" s="8">
        <v>0</v>
      </c>
      <c r="O26" s="8">
        <v>0</v>
      </c>
      <c r="P26" s="9">
        <v>2</v>
      </c>
      <c r="Q26" s="10"/>
      <c r="R26" s="8"/>
      <c r="S26" s="8"/>
      <c r="T26" s="11"/>
      <c r="U26" s="7"/>
      <c r="V26" s="8"/>
      <c r="W26" s="8"/>
      <c r="X26" s="29"/>
      <c r="Y26" s="157"/>
      <c r="Z26" s="158">
        <f t="shared" si="0"/>
        <v>0</v>
      </c>
      <c r="AA26" s="158">
        <f t="shared" si="0"/>
        <v>2</v>
      </c>
      <c r="AB26" s="159"/>
    </row>
    <row r="27" spans="1:28" s="26" customFormat="1" ht="15.6" customHeight="1">
      <c r="A27" s="173">
        <v>10</v>
      </c>
      <c r="B27" s="63" t="s">
        <v>5</v>
      </c>
      <c r="C27" s="55" t="s">
        <v>98</v>
      </c>
      <c r="D27" s="47"/>
      <c r="E27" s="10"/>
      <c r="F27" s="8"/>
      <c r="G27" s="8"/>
      <c r="H27" s="9"/>
      <c r="I27" s="10"/>
      <c r="J27" s="8"/>
      <c r="K27" s="8"/>
      <c r="L27" s="11"/>
      <c r="M27" s="7"/>
      <c r="N27" s="8"/>
      <c r="O27" s="8"/>
      <c r="P27" s="9"/>
      <c r="Q27" s="10"/>
      <c r="R27" s="8"/>
      <c r="S27" s="8"/>
      <c r="T27" s="11"/>
      <c r="U27" s="7"/>
      <c r="V27" s="8"/>
      <c r="W27" s="8"/>
      <c r="X27" s="29"/>
      <c r="Y27" s="157"/>
      <c r="Z27" s="158">
        <f t="shared" si="0"/>
        <v>0</v>
      </c>
      <c r="AA27" s="158">
        <f t="shared" si="0"/>
        <v>0</v>
      </c>
      <c r="AB27" s="159"/>
    </row>
    <row r="28" spans="1:28" s="26" customFormat="1" ht="15.6" customHeight="1">
      <c r="A28" s="173">
        <v>11</v>
      </c>
      <c r="B28" s="63" t="s">
        <v>143</v>
      </c>
      <c r="C28" s="55" t="s">
        <v>98</v>
      </c>
      <c r="D28" s="47"/>
      <c r="E28" s="10"/>
      <c r="F28" s="8"/>
      <c r="G28" s="8"/>
      <c r="H28" s="9"/>
      <c r="I28" s="10">
        <v>5</v>
      </c>
      <c r="J28" s="8">
        <v>0</v>
      </c>
      <c r="K28" s="8">
        <v>4</v>
      </c>
      <c r="L28" s="11">
        <v>1</v>
      </c>
      <c r="M28" s="7">
        <v>21</v>
      </c>
      <c r="N28" s="8">
        <v>20</v>
      </c>
      <c r="O28" s="8">
        <v>20</v>
      </c>
      <c r="P28" s="9">
        <v>21</v>
      </c>
      <c r="Q28" s="10">
        <v>19</v>
      </c>
      <c r="R28" s="8">
        <v>10</v>
      </c>
      <c r="S28" s="8">
        <v>0</v>
      </c>
      <c r="T28" s="11">
        <v>29</v>
      </c>
      <c r="U28" s="7"/>
      <c r="V28" s="8"/>
      <c r="W28" s="8"/>
      <c r="X28" s="29"/>
      <c r="Y28" s="157"/>
      <c r="Z28" s="158">
        <f t="shared" si="0"/>
        <v>30</v>
      </c>
      <c r="AA28" s="158">
        <f t="shared" si="0"/>
        <v>24</v>
      </c>
      <c r="AB28" s="159"/>
    </row>
    <row r="29" spans="1:28" s="26" customFormat="1" ht="15.6" customHeight="1">
      <c r="A29" s="173">
        <v>12</v>
      </c>
      <c r="B29" s="63" t="s">
        <v>6</v>
      </c>
      <c r="C29" s="55" t="s">
        <v>98</v>
      </c>
      <c r="D29" s="47"/>
      <c r="E29" s="10"/>
      <c r="F29" s="8"/>
      <c r="G29" s="8"/>
      <c r="H29" s="9"/>
      <c r="I29" s="10"/>
      <c r="J29" s="8"/>
      <c r="K29" s="8"/>
      <c r="L29" s="11"/>
      <c r="M29" s="7"/>
      <c r="N29" s="8"/>
      <c r="O29" s="8"/>
      <c r="P29" s="9"/>
      <c r="Q29" s="10"/>
      <c r="R29" s="8"/>
      <c r="S29" s="8"/>
      <c r="T29" s="11"/>
      <c r="U29" s="7"/>
      <c r="V29" s="8"/>
      <c r="W29" s="8"/>
      <c r="X29" s="29"/>
      <c r="Y29" s="157"/>
      <c r="Z29" s="158">
        <f t="shared" si="0"/>
        <v>0</v>
      </c>
      <c r="AA29" s="158">
        <f t="shared" si="0"/>
        <v>0</v>
      </c>
      <c r="AB29" s="159"/>
    </row>
    <row r="30" spans="1:28" s="26" customFormat="1" ht="15.6" customHeight="1">
      <c r="A30" s="173">
        <v>13</v>
      </c>
      <c r="B30" s="63" t="s">
        <v>7</v>
      </c>
      <c r="C30" s="55" t="s">
        <v>8</v>
      </c>
      <c r="D30" s="47"/>
      <c r="E30" s="10"/>
      <c r="F30" s="8"/>
      <c r="G30" s="8"/>
      <c r="H30" s="9"/>
      <c r="I30" s="10">
        <v>0</v>
      </c>
      <c r="J30" s="8">
        <v>20</v>
      </c>
      <c r="K30" s="8">
        <v>20</v>
      </c>
      <c r="L30" s="11">
        <v>0</v>
      </c>
      <c r="M30" s="7">
        <v>0</v>
      </c>
      <c r="N30" s="8">
        <v>30</v>
      </c>
      <c r="O30" s="8">
        <v>5</v>
      </c>
      <c r="P30" s="9">
        <v>25</v>
      </c>
      <c r="Q30" s="10"/>
      <c r="R30" s="8"/>
      <c r="S30" s="8"/>
      <c r="T30" s="11"/>
      <c r="U30" s="7"/>
      <c r="V30" s="8"/>
      <c r="W30" s="8"/>
      <c r="X30" s="29"/>
      <c r="Y30" s="157"/>
      <c r="Z30" s="158">
        <f t="shared" si="0"/>
        <v>50</v>
      </c>
      <c r="AA30" s="158">
        <f t="shared" si="0"/>
        <v>25</v>
      </c>
      <c r="AB30" s="159"/>
    </row>
    <row r="31" spans="1:28" s="26" customFormat="1" ht="15.6" customHeight="1">
      <c r="A31" s="173">
        <v>14</v>
      </c>
      <c r="B31" s="63" t="s">
        <v>148</v>
      </c>
      <c r="C31" s="55" t="s">
        <v>98</v>
      </c>
      <c r="D31" s="47"/>
      <c r="E31" s="10"/>
      <c r="F31" s="8"/>
      <c r="G31" s="8"/>
      <c r="H31" s="9"/>
      <c r="I31" s="10">
        <v>16</v>
      </c>
      <c r="J31" s="8">
        <v>0</v>
      </c>
      <c r="K31" s="8">
        <v>13</v>
      </c>
      <c r="L31" s="11">
        <v>3</v>
      </c>
      <c r="M31" s="7">
        <v>20</v>
      </c>
      <c r="N31" s="8">
        <v>20</v>
      </c>
      <c r="O31" s="8">
        <v>27</v>
      </c>
      <c r="P31" s="9">
        <v>19</v>
      </c>
      <c r="Q31" s="10"/>
      <c r="R31" s="8"/>
      <c r="S31" s="8"/>
      <c r="T31" s="11"/>
      <c r="U31" s="7"/>
      <c r="V31" s="8"/>
      <c r="W31" s="8"/>
      <c r="X31" s="29"/>
      <c r="Y31" s="157"/>
      <c r="Z31" s="158">
        <f t="shared" si="0"/>
        <v>20</v>
      </c>
      <c r="AA31" s="158">
        <f t="shared" si="0"/>
        <v>40</v>
      </c>
      <c r="AB31" s="159"/>
    </row>
    <row r="32" spans="1:28" s="26" customFormat="1" ht="15.6" customHeight="1">
      <c r="A32" s="173">
        <v>15</v>
      </c>
      <c r="B32" s="63" t="s">
        <v>149</v>
      </c>
      <c r="C32" s="55" t="s">
        <v>98</v>
      </c>
      <c r="D32" s="47"/>
      <c r="E32" s="10"/>
      <c r="F32" s="8"/>
      <c r="G32" s="8"/>
      <c r="H32" s="9"/>
      <c r="I32" s="10"/>
      <c r="J32" s="8"/>
      <c r="K32" s="8"/>
      <c r="L32" s="11"/>
      <c r="M32" s="7"/>
      <c r="N32" s="8"/>
      <c r="O32" s="8"/>
      <c r="P32" s="9"/>
      <c r="Q32" s="10"/>
      <c r="R32" s="8"/>
      <c r="S32" s="8"/>
      <c r="T32" s="11"/>
      <c r="U32" s="7"/>
      <c r="V32" s="8"/>
      <c r="W32" s="8"/>
      <c r="X32" s="29"/>
      <c r="Y32" s="157"/>
      <c r="Z32" s="158">
        <f t="shared" si="0"/>
        <v>0</v>
      </c>
      <c r="AA32" s="158">
        <f t="shared" si="0"/>
        <v>0</v>
      </c>
      <c r="AB32" s="159"/>
    </row>
    <row r="33" spans="1:28" s="26" customFormat="1" ht="15.6" customHeight="1">
      <c r="A33" s="173">
        <v>16</v>
      </c>
      <c r="B33" s="63" t="s">
        <v>315</v>
      </c>
      <c r="C33" s="55" t="s">
        <v>98</v>
      </c>
      <c r="D33" s="47"/>
      <c r="E33" s="10"/>
      <c r="F33" s="8"/>
      <c r="G33" s="8"/>
      <c r="H33" s="9"/>
      <c r="I33" s="10"/>
      <c r="J33" s="8"/>
      <c r="K33" s="8"/>
      <c r="L33" s="11"/>
      <c r="M33" s="7"/>
      <c r="N33" s="8"/>
      <c r="O33" s="8"/>
      <c r="P33" s="9"/>
      <c r="Q33" s="10"/>
      <c r="R33" s="8"/>
      <c r="S33" s="8"/>
      <c r="T33" s="11"/>
      <c r="U33" s="7"/>
      <c r="V33" s="8"/>
      <c r="W33" s="8"/>
      <c r="X33" s="29"/>
      <c r="Y33" s="157"/>
      <c r="Z33" s="158">
        <f t="shared" si="0"/>
        <v>0</v>
      </c>
      <c r="AA33" s="158">
        <f t="shared" si="0"/>
        <v>0</v>
      </c>
      <c r="AB33" s="159"/>
    </row>
    <row r="34" spans="1:28" s="26" customFormat="1" ht="15.6" customHeight="1">
      <c r="A34" s="173">
        <v>17</v>
      </c>
      <c r="B34" s="63" t="s">
        <v>316</v>
      </c>
      <c r="C34" s="55" t="s">
        <v>98</v>
      </c>
      <c r="D34" s="47"/>
      <c r="E34" s="10"/>
      <c r="F34" s="8"/>
      <c r="G34" s="8"/>
      <c r="H34" s="9"/>
      <c r="I34" s="10"/>
      <c r="J34" s="8"/>
      <c r="K34" s="8"/>
      <c r="L34" s="11"/>
      <c r="M34" s="7"/>
      <c r="N34" s="8"/>
      <c r="O34" s="8"/>
      <c r="P34" s="9"/>
      <c r="Q34" s="10"/>
      <c r="R34" s="8"/>
      <c r="S34" s="8"/>
      <c r="T34" s="11"/>
      <c r="U34" s="7"/>
      <c r="V34" s="8"/>
      <c r="W34" s="8"/>
      <c r="X34" s="29"/>
      <c r="Y34" s="157"/>
      <c r="Z34" s="158">
        <f t="shared" si="0"/>
        <v>0</v>
      </c>
      <c r="AA34" s="158">
        <f t="shared" si="0"/>
        <v>0</v>
      </c>
      <c r="AB34" s="159"/>
    </row>
    <row r="35" spans="1:28" s="26" customFormat="1" ht="15.6" customHeight="1">
      <c r="A35" s="173">
        <v>18</v>
      </c>
      <c r="B35" s="63" t="s">
        <v>223</v>
      </c>
      <c r="C35" s="55" t="s">
        <v>8</v>
      </c>
      <c r="D35" s="47"/>
      <c r="E35" s="10"/>
      <c r="F35" s="8"/>
      <c r="G35" s="8"/>
      <c r="H35" s="9"/>
      <c r="I35" s="10"/>
      <c r="J35" s="8"/>
      <c r="K35" s="8"/>
      <c r="L35" s="11"/>
      <c r="M35" s="7"/>
      <c r="N35" s="8"/>
      <c r="O35" s="8"/>
      <c r="P35" s="9"/>
      <c r="Q35" s="10"/>
      <c r="R35" s="8"/>
      <c r="S35" s="8"/>
      <c r="T35" s="11"/>
      <c r="U35" s="7"/>
      <c r="V35" s="8"/>
      <c r="W35" s="8"/>
      <c r="X35" s="29"/>
      <c r="Y35" s="157"/>
      <c r="Z35" s="158">
        <f t="shared" si="0"/>
        <v>0</v>
      </c>
      <c r="AA35" s="158">
        <f t="shared" si="0"/>
        <v>0</v>
      </c>
      <c r="AB35" s="159"/>
    </row>
    <row r="36" spans="1:28" s="26" customFormat="1" ht="15.6" customHeight="1">
      <c r="A36" s="173">
        <v>19</v>
      </c>
      <c r="B36" s="63" t="s">
        <v>150</v>
      </c>
      <c r="C36" s="55" t="s">
        <v>98</v>
      </c>
      <c r="D36" s="47"/>
      <c r="E36" s="10"/>
      <c r="F36" s="8"/>
      <c r="G36" s="8"/>
      <c r="H36" s="9"/>
      <c r="I36" s="10"/>
      <c r="J36" s="8"/>
      <c r="K36" s="8"/>
      <c r="L36" s="11"/>
      <c r="M36" s="7"/>
      <c r="N36" s="8"/>
      <c r="O36" s="8"/>
      <c r="P36" s="9"/>
      <c r="Q36" s="10"/>
      <c r="R36" s="8"/>
      <c r="S36" s="8"/>
      <c r="T36" s="11"/>
      <c r="U36" s="7"/>
      <c r="V36" s="8"/>
      <c r="W36" s="8"/>
      <c r="X36" s="29"/>
      <c r="Y36" s="157"/>
      <c r="Z36" s="158">
        <f t="shared" si="0"/>
        <v>0</v>
      </c>
      <c r="AA36" s="158">
        <f t="shared" si="0"/>
        <v>0</v>
      </c>
      <c r="AB36" s="159"/>
    </row>
    <row r="37" spans="1:28" s="26" customFormat="1" ht="15.6" customHeight="1">
      <c r="A37" s="173">
        <v>20</v>
      </c>
      <c r="B37" s="63" t="s">
        <v>10</v>
      </c>
      <c r="C37" s="55" t="s">
        <v>98</v>
      </c>
      <c r="D37" s="47"/>
      <c r="E37" s="10"/>
      <c r="F37" s="8"/>
      <c r="G37" s="8"/>
      <c r="H37" s="9"/>
      <c r="I37" s="10"/>
      <c r="J37" s="8"/>
      <c r="K37" s="8"/>
      <c r="L37" s="11"/>
      <c r="M37" s="7"/>
      <c r="N37" s="8"/>
      <c r="O37" s="8"/>
      <c r="P37" s="9"/>
      <c r="Q37" s="10"/>
      <c r="R37" s="8"/>
      <c r="S37" s="8"/>
      <c r="T37" s="11"/>
      <c r="U37" s="7"/>
      <c r="V37" s="8"/>
      <c r="W37" s="8"/>
      <c r="X37" s="29"/>
      <c r="Y37" s="157"/>
      <c r="Z37" s="158">
        <f t="shared" si="0"/>
        <v>0</v>
      </c>
      <c r="AA37" s="158">
        <f t="shared" si="0"/>
        <v>0</v>
      </c>
      <c r="AB37" s="159"/>
    </row>
    <row r="38" spans="1:28" s="26" customFormat="1" ht="15.6" customHeight="1">
      <c r="A38" s="173">
        <v>21</v>
      </c>
      <c r="B38" s="63" t="s">
        <v>222</v>
      </c>
      <c r="C38" s="55" t="s">
        <v>98</v>
      </c>
      <c r="D38" s="47"/>
      <c r="E38" s="10"/>
      <c r="F38" s="8"/>
      <c r="G38" s="8"/>
      <c r="H38" s="9"/>
      <c r="I38" s="10">
        <v>136</v>
      </c>
      <c r="J38" s="8">
        <v>0</v>
      </c>
      <c r="K38" s="8">
        <v>6</v>
      </c>
      <c r="L38" s="11">
        <v>130</v>
      </c>
      <c r="M38" s="7">
        <v>130</v>
      </c>
      <c r="N38" s="8">
        <v>0</v>
      </c>
      <c r="O38" s="8">
        <v>3</v>
      </c>
      <c r="P38" s="9">
        <v>127</v>
      </c>
      <c r="Q38" s="10"/>
      <c r="R38" s="8"/>
      <c r="S38" s="8"/>
      <c r="T38" s="11"/>
      <c r="U38" s="7"/>
      <c r="V38" s="8"/>
      <c r="W38" s="8"/>
      <c r="X38" s="29"/>
      <c r="Y38" s="157"/>
      <c r="Z38" s="158">
        <f t="shared" si="0"/>
        <v>0</v>
      </c>
      <c r="AA38" s="158">
        <f t="shared" si="0"/>
        <v>9</v>
      </c>
      <c r="AB38" s="159"/>
    </row>
    <row r="39" spans="1:28" s="26" customFormat="1" ht="15.6" customHeight="1">
      <c r="A39" s="173">
        <v>22</v>
      </c>
      <c r="B39" s="63" t="s">
        <v>12</v>
      </c>
      <c r="C39" s="55" t="s">
        <v>98</v>
      </c>
      <c r="D39" s="47"/>
      <c r="E39" s="10"/>
      <c r="F39" s="8"/>
      <c r="G39" s="8"/>
      <c r="H39" s="9"/>
      <c r="I39" s="10"/>
      <c r="J39" s="8"/>
      <c r="K39" s="8"/>
      <c r="L39" s="11"/>
      <c r="M39" s="7"/>
      <c r="N39" s="8"/>
      <c r="O39" s="8"/>
      <c r="P39" s="9"/>
      <c r="Q39" s="10"/>
      <c r="R39" s="8"/>
      <c r="S39" s="8"/>
      <c r="T39" s="11"/>
      <c r="U39" s="7"/>
      <c r="V39" s="8"/>
      <c r="W39" s="8"/>
      <c r="X39" s="29"/>
      <c r="Y39" s="157"/>
      <c r="Z39" s="158">
        <f t="shared" si="0"/>
        <v>0</v>
      </c>
      <c r="AA39" s="158">
        <f t="shared" si="0"/>
        <v>0</v>
      </c>
      <c r="AB39" s="159"/>
    </row>
    <row r="40" spans="1:28" s="26" customFormat="1" ht="15.6" customHeight="1">
      <c r="A40" s="173">
        <v>23</v>
      </c>
      <c r="B40" s="63" t="s">
        <v>131</v>
      </c>
      <c r="C40" s="55" t="s">
        <v>98</v>
      </c>
      <c r="D40" s="47"/>
      <c r="E40" s="10"/>
      <c r="F40" s="8"/>
      <c r="G40" s="8"/>
      <c r="H40" s="9"/>
      <c r="I40" s="10"/>
      <c r="J40" s="8"/>
      <c r="K40" s="8"/>
      <c r="L40" s="11"/>
      <c r="M40" s="7"/>
      <c r="N40" s="8"/>
      <c r="O40" s="8"/>
      <c r="P40" s="9"/>
      <c r="Q40" s="10"/>
      <c r="R40" s="8"/>
      <c r="S40" s="8"/>
      <c r="T40" s="11"/>
      <c r="U40" s="7"/>
      <c r="V40" s="8"/>
      <c r="W40" s="8"/>
      <c r="X40" s="29"/>
      <c r="Y40" s="157"/>
      <c r="Z40" s="158">
        <f t="shared" si="0"/>
        <v>0</v>
      </c>
      <c r="AA40" s="158">
        <f t="shared" si="0"/>
        <v>0</v>
      </c>
      <c r="AB40" s="159"/>
    </row>
    <row r="41" spans="1:28" s="26" customFormat="1" ht="15.6" customHeight="1">
      <c r="A41" s="173">
        <v>24</v>
      </c>
      <c r="B41" s="63" t="s">
        <v>13</v>
      </c>
      <c r="C41" s="55" t="s">
        <v>98</v>
      </c>
      <c r="D41" s="47"/>
      <c r="E41" s="10"/>
      <c r="F41" s="8"/>
      <c r="G41" s="8"/>
      <c r="H41" s="9"/>
      <c r="I41" s="10"/>
      <c r="J41" s="8"/>
      <c r="K41" s="8"/>
      <c r="L41" s="11"/>
      <c r="M41" s="7"/>
      <c r="N41" s="8"/>
      <c r="O41" s="8"/>
      <c r="P41" s="9"/>
      <c r="Q41" s="10"/>
      <c r="R41" s="8"/>
      <c r="S41" s="8"/>
      <c r="T41" s="11"/>
      <c r="U41" s="7"/>
      <c r="V41" s="8"/>
      <c r="W41" s="8"/>
      <c r="X41" s="29"/>
      <c r="Y41" s="157"/>
      <c r="Z41" s="158">
        <f t="shared" si="0"/>
        <v>0</v>
      </c>
      <c r="AA41" s="158">
        <f t="shared" si="0"/>
        <v>0</v>
      </c>
      <c r="AB41" s="159"/>
    </row>
    <row r="42" spans="1:28" s="26" customFormat="1" ht="15.6" customHeight="1">
      <c r="A42" s="173">
        <v>25</v>
      </c>
      <c r="B42" s="63" t="s">
        <v>15</v>
      </c>
      <c r="C42" s="55" t="s">
        <v>98</v>
      </c>
      <c r="D42" s="47"/>
      <c r="E42" s="10"/>
      <c r="F42" s="8"/>
      <c r="G42" s="8"/>
      <c r="H42" s="9"/>
      <c r="I42" s="10">
        <v>0</v>
      </c>
      <c r="J42" s="8">
        <v>10</v>
      </c>
      <c r="K42" s="8">
        <v>5</v>
      </c>
      <c r="L42" s="11">
        <v>5</v>
      </c>
      <c r="M42" s="7">
        <v>7</v>
      </c>
      <c r="N42" s="8">
        <v>10</v>
      </c>
      <c r="O42" s="8">
        <v>13</v>
      </c>
      <c r="P42" s="9">
        <v>4</v>
      </c>
      <c r="Q42" s="10">
        <v>3</v>
      </c>
      <c r="R42" s="8">
        <v>10</v>
      </c>
      <c r="S42" s="8">
        <v>3</v>
      </c>
      <c r="T42" s="11">
        <v>10</v>
      </c>
      <c r="U42" s="7"/>
      <c r="V42" s="8"/>
      <c r="W42" s="8"/>
      <c r="X42" s="29"/>
      <c r="Y42" s="157"/>
      <c r="Z42" s="158">
        <f t="shared" si="0"/>
        <v>30</v>
      </c>
      <c r="AA42" s="158">
        <f t="shared" si="0"/>
        <v>21</v>
      </c>
      <c r="AB42" s="159"/>
    </row>
    <row r="43" spans="1:28" s="26" customFormat="1" ht="15.6" customHeight="1">
      <c r="A43" s="173">
        <v>26</v>
      </c>
      <c r="B43" s="63" t="s">
        <v>16</v>
      </c>
      <c r="C43" s="55" t="s">
        <v>98</v>
      </c>
      <c r="D43" s="47"/>
      <c r="E43" s="10"/>
      <c r="F43" s="8"/>
      <c r="G43" s="8"/>
      <c r="H43" s="9"/>
      <c r="I43" s="10"/>
      <c r="J43" s="8"/>
      <c r="K43" s="8"/>
      <c r="L43" s="11"/>
      <c r="M43" s="7"/>
      <c r="N43" s="8"/>
      <c r="O43" s="8"/>
      <c r="P43" s="9"/>
      <c r="Q43" s="10"/>
      <c r="R43" s="8"/>
      <c r="S43" s="8"/>
      <c r="T43" s="11"/>
      <c r="U43" s="7"/>
      <c r="V43" s="8"/>
      <c r="W43" s="8"/>
      <c r="X43" s="29"/>
      <c r="Y43" s="157"/>
      <c r="Z43" s="158">
        <f t="shared" si="0"/>
        <v>0</v>
      </c>
      <c r="AA43" s="158">
        <f t="shared" si="0"/>
        <v>0</v>
      </c>
      <c r="AB43" s="159"/>
    </row>
    <row r="44" spans="1:28" s="26" customFormat="1" ht="15.6" customHeight="1">
      <c r="A44" s="173">
        <v>27</v>
      </c>
      <c r="B44" s="63" t="s">
        <v>151</v>
      </c>
      <c r="C44" s="55" t="s">
        <v>98</v>
      </c>
      <c r="D44" s="47"/>
      <c r="E44" s="10"/>
      <c r="F44" s="8"/>
      <c r="G44" s="8"/>
      <c r="H44" s="9"/>
      <c r="I44" s="10"/>
      <c r="J44" s="8"/>
      <c r="K44" s="8"/>
      <c r="L44" s="11"/>
      <c r="M44" s="7"/>
      <c r="N44" s="8"/>
      <c r="O44" s="8"/>
      <c r="P44" s="9"/>
      <c r="Q44" s="10"/>
      <c r="R44" s="8"/>
      <c r="S44" s="8"/>
      <c r="T44" s="11"/>
      <c r="U44" s="7"/>
      <c r="V44" s="8"/>
      <c r="W44" s="8"/>
      <c r="X44" s="29"/>
      <c r="Y44" s="157"/>
      <c r="Z44" s="158">
        <f t="shared" si="0"/>
        <v>0</v>
      </c>
      <c r="AA44" s="158">
        <f t="shared" si="0"/>
        <v>0</v>
      </c>
      <c r="AB44" s="159"/>
    </row>
    <row r="45" spans="1:28" s="26" customFormat="1" ht="15.6" customHeight="1">
      <c r="A45" s="173">
        <v>28</v>
      </c>
      <c r="B45" s="63" t="s">
        <v>17</v>
      </c>
      <c r="C45" s="55" t="s">
        <v>98</v>
      </c>
      <c r="D45" s="47"/>
      <c r="E45" s="10"/>
      <c r="F45" s="8"/>
      <c r="G45" s="8"/>
      <c r="H45" s="9"/>
      <c r="I45" s="10"/>
      <c r="J45" s="8"/>
      <c r="K45" s="8"/>
      <c r="L45" s="11"/>
      <c r="M45" s="7"/>
      <c r="N45" s="8"/>
      <c r="O45" s="8"/>
      <c r="P45" s="9"/>
      <c r="Q45" s="10"/>
      <c r="R45" s="8"/>
      <c r="S45" s="8"/>
      <c r="T45" s="11"/>
      <c r="U45" s="7"/>
      <c r="V45" s="8"/>
      <c r="W45" s="8"/>
      <c r="X45" s="29"/>
      <c r="Y45" s="157"/>
      <c r="Z45" s="158">
        <f t="shared" si="0"/>
        <v>0</v>
      </c>
      <c r="AA45" s="158">
        <f t="shared" si="0"/>
        <v>0</v>
      </c>
      <c r="AB45" s="159"/>
    </row>
    <row r="46" spans="1:28" s="26" customFormat="1" ht="15.6" customHeight="1">
      <c r="A46" s="173">
        <v>29</v>
      </c>
      <c r="B46" s="63" t="s">
        <v>18</v>
      </c>
      <c r="C46" s="55" t="s">
        <v>98</v>
      </c>
      <c r="D46" s="47"/>
      <c r="E46" s="10"/>
      <c r="F46" s="8"/>
      <c r="G46" s="8"/>
      <c r="H46" s="9"/>
      <c r="I46" s="10">
        <v>147</v>
      </c>
      <c r="J46" s="8">
        <v>100</v>
      </c>
      <c r="K46" s="8">
        <v>27</v>
      </c>
      <c r="L46" s="11">
        <v>120</v>
      </c>
      <c r="M46" s="7">
        <v>214</v>
      </c>
      <c r="N46" s="8">
        <v>100</v>
      </c>
      <c r="O46" s="8">
        <v>110</v>
      </c>
      <c r="P46" s="9">
        <v>204</v>
      </c>
      <c r="Q46" s="10"/>
      <c r="R46" s="8"/>
      <c r="S46" s="8"/>
      <c r="T46" s="11"/>
      <c r="U46" s="7"/>
      <c r="V46" s="8"/>
      <c r="W46" s="8"/>
      <c r="X46" s="29"/>
      <c r="Y46" s="157"/>
      <c r="Z46" s="158">
        <f t="shared" si="0"/>
        <v>200</v>
      </c>
      <c r="AA46" s="158">
        <f t="shared" si="0"/>
        <v>137</v>
      </c>
      <c r="AB46" s="159"/>
    </row>
    <row r="47" spans="1:28" s="26" customFormat="1" ht="15.6" customHeight="1">
      <c r="A47" s="173">
        <v>30</v>
      </c>
      <c r="B47" s="63" t="s">
        <v>19</v>
      </c>
      <c r="C47" s="55" t="s">
        <v>98</v>
      </c>
      <c r="D47" s="47"/>
      <c r="E47" s="10"/>
      <c r="F47" s="8"/>
      <c r="G47" s="8"/>
      <c r="H47" s="9"/>
      <c r="I47" s="10">
        <v>96</v>
      </c>
      <c r="J47" s="8">
        <v>0</v>
      </c>
      <c r="K47" s="8">
        <v>51</v>
      </c>
      <c r="L47" s="11">
        <v>45</v>
      </c>
      <c r="M47" s="7">
        <v>74</v>
      </c>
      <c r="N47" s="8">
        <v>0</v>
      </c>
      <c r="O47" s="8">
        <v>10</v>
      </c>
      <c r="P47" s="9">
        <v>64</v>
      </c>
      <c r="Q47" s="10"/>
      <c r="R47" s="8"/>
      <c r="S47" s="8"/>
      <c r="T47" s="11"/>
      <c r="U47" s="7"/>
      <c r="V47" s="8"/>
      <c r="W47" s="8"/>
      <c r="X47" s="29"/>
      <c r="Y47" s="157"/>
      <c r="Z47" s="158">
        <f t="shared" si="0"/>
        <v>0</v>
      </c>
      <c r="AA47" s="158">
        <f t="shared" si="0"/>
        <v>61</v>
      </c>
      <c r="AB47" s="159"/>
    </row>
    <row r="48" spans="1:28" s="26" customFormat="1" ht="15.6" customHeight="1">
      <c r="A48" s="173">
        <v>31</v>
      </c>
      <c r="B48" s="63" t="s">
        <v>20</v>
      </c>
      <c r="C48" s="55" t="s">
        <v>98</v>
      </c>
      <c r="D48" s="47"/>
      <c r="E48" s="10"/>
      <c r="F48" s="8"/>
      <c r="G48" s="8"/>
      <c r="H48" s="9"/>
      <c r="I48" s="10">
        <v>115</v>
      </c>
      <c r="J48" s="8">
        <v>0</v>
      </c>
      <c r="K48" s="8">
        <v>29</v>
      </c>
      <c r="L48" s="11">
        <v>86</v>
      </c>
      <c r="M48" s="7">
        <v>86</v>
      </c>
      <c r="N48" s="8">
        <v>0</v>
      </c>
      <c r="O48" s="8">
        <v>1</v>
      </c>
      <c r="P48" s="9">
        <v>85</v>
      </c>
      <c r="Q48" s="10"/>
      <c r="R48" s="8"/>
      <c r="S48" s="8"/>
      <c r="T48" s="11"/>
      <c r="U48" s="7"/>
      <c r="V48" s="8"/>
      <c r="W48" s="8"/>
      <c r="X48" s="29"/>
      <c r="Y48" s="157"/>
      <c r="Z48" s="158">
        <f t="shared" si="0"/>
        <v>0</v>
      </c>
      <c r="AA48" s="158">
        <f t="shared" si="0"/>
        <v>30</v>
      </c>
      <c r="AB48" s="159"/>
    </row>
    <row r="49" spans="1:28" s="26" customFormat="1" ht="15.6" customHeight="1">
      <c r="A49" s="173">
        <v>32</v>
      </c>
      <c r="B49" s="63" t="s">
        <v>21</v>
      </c>
      <c r="C49" s="55" t="s">
        <v>98</v>
      </c>
      <c r="D49" s="47"/>
      <c r="E49" s="10"/>
      <c r="F49" s="8"/>
      <c r="G49" s="8"/>
      <c r="H49" s="9"/>
      <c r="I49" s="10"/>
      <c r="J49" s="8"/>
      <c r="K49" s="8"/>
      <c r="L49" s="11"/>
      <c r="M49" s="7"/>
      <c r="N49" s="8"/>
      <c r="O49" s="8"/>
      <c r="P49" s="9"/>
      <c r="Q49" s="10"/>
      <c r="R49" s="8"/>
      <c r="S49" s="8"/>
      <c r="T49" s="11"/>
      <c r="U49" s="7"/>
      <c r="V49" s="8"/>
      <c r="W49" s="8"/>
      <c r="X49" s="29"/>
      <c r="Y49" s="157"/>
      <c r="Z49" s="158">
        <f t="shared" si="0"/>
        <v>0</v>
      </c>
      <c r="AA49" s="158">
        <f t="shared" si="0"/>
        <v>0</v>
      </c>
      <c r="AB49" s="159"/>
    </row>
    <row r="50" spans="1:28" s="26" customFormat="1" ht="15.6" customHeight="1">
      <c r="A50" s="173">
        <v>33</v>
      </c>
      <c r="B50" s="63" t="s">
        <v>132</v>
      </c>
      <c r="C50" s="55" t="s">
        <v>98</v>
      </c>
      <c r="D50" s="47"/>
      <c r="E50" s="10"/>
      <c r="F50" s="8"/>
      <c r="G50" s="8"/>
      <c r="H50" s="9"/>
      <c r="I50" s="10">
        <v>319</v>
      </c>
      <c r="J50" s="8">
        <v>0</v>
      </c>
      <c r="K50" s="8">
        <v>149</v>
      </c>
      <c r="L50" s="11">
        <v>170</v>
      </c>
      <c r="M50" s="7">
        <v>150</v>
      </c>
      <c r="N50" s="8">
        <v>0</v>
      </c>
      <c r="O50" s="8">
        <v>50</v>
      </c>
      <c r="P50" s="9">
        <v>100</v>
      </c>
      <c r="Q50" s="10"/>
      <c r="R50" s="8"/>
      <c r="S50" s="8"/>
      <c r="T50" s="11"/>
      <c r="U50" s="7"/>
      <c r="V50" s="8"/>
      <c r="W50" s="8"/>
      <c r="X50" s="29"/>
      <c r="Y50" s="157"/>
      <c r="Z50" s="158">
        <f t="shared" si="0"/>
        <v>0</v>
      </c>
      <c r="AA50" s="158">
        <f t="shared" si="0"/>
        <v>199</v>
      </c>
      <c r="AB50" s="159"/>
    </row>
    <row r="51" spans="1:28" s="26" customFormat="1" ht="15.6" customHeight="1">
      <c r="A51" s="173">
        <v>34</v>
      </c>
      <c r="B51" s="63" t="s">
        <v>133</v>
      </c>
      <c r="C51" s="55" t="s">
        <v>98</v>
      </c>
      <c r="D51" s="47"/>
      <c r="E51" s="10"/>
      <c r="F51" s="8"/>
      <c r="G51" s="8"/>
      <c r="H51" s="9"/>
      <c r="I51" s="10"/>
      <c r="J51" s="8"/>
      <c r="K51" s="8"/>
      <c r="L51" s="11"/>
      <c r="M51" s="7"/>
      <c r="N51" s="8"/>
      <c r="O51" s="8"/>
      <c r="P51" s="9"/>
      <c r="Q51" s="10"/>
      <c r="R51" s="8"/>
      <c r="S51" s="8"/>
      <c r="T51" s="11"/>
      <c r="U51" s="7"/>
      <c r="V51" s="8"/>
      <c r="W51" s="8"/>
      <c r="X51" s="29"/>
      <c r="Y51" s="157"/>
      <c r="Z51" s="158">
        <f t="shared" si="0"/>
        <v>0</v>
      </c>
      <c r="AA51" s="158">
        <f t="shared" si="0"/>
        <v>0</v>
      </c>
      <c r="AB51" s="159"/>
    </row>
    <row r="52" spans="1:28" s="26" customFormat="1" ht="15.6" customHeight="1">
      <c r="A52" s="173">
        <v>35</v>
      </c>
      <c r="B52" s="63" t="s">
        <v>134</v>
      </c>
      <c r="C52" s="55" t="s">
        <v>98</v>
      </c>
      <c r="D52" s="47"/>
      <c r="E52" s="10"/>
      <c r="F52" s="8"/>
      <c r="G52" s="8"/>
      <c r="H52" s="9"/>
      <c r="I52" s="10">
        <v>336</v>
      </c>
      <c r="J52" s="8">
        <v>200</v>
      </c>
      <c r="K52" s="8">
        <v>185</v>
      </c>
      <c r="L52" s="11">
        <v>151</v>
      </c>
      <c r="M52" s="7">
        <v>144</v>
      </c>
      <c r="N52" s="8">
        <v>0</v>
      </c>
      <c r="O52" s="8">
        <v>44</v>
      </c>
      <c r="P52" s="9">
        <v>100</v>
      </c>
      <c r="Q52" s="10"/>
      <c r="R52" s="8"/>
      <c r="S52" s="8"/>
      <c r="T52" s="11"/>
      <c r="U52" s="7"/>
      <c r="V52" s="8"/>
      <c r="W52" s="8"/>
      <c r="X52" s="29"/>
      <c r="Y52" s="157"/>
      <c r="Z52" s="158">
        <f t="shared" ref="Z52:AA80" si="1">SUM(F52,J52,N52,R52,V52)</f>
        <v>200</v>
      </c>
      <c r="AA52" s="158">
        <f t="shared" si="1"/>
        <v>229</v>
      </c>
      <c r="AB52" s="159"/>
    </row>
    <row r="53" spans="1:28" s="26" customFormat="1" ht="15.6" customHeight="1">
      <c r="A53" s="173">
        <v>36</v>
      </c>
      <c r="B53" s="63" t="s">
        <v>135</v>
      </c>
      <c r="C53" s="55" t="s">
        <v>98</v>
      </c>
      <c r="D53" s="47"/>
      <c r="E53" s="10"/>
      <c r="F53" s="8"/>
      <c r="G53" s="8"/>
      <c r="H53" s="9"/>
      <c r="I53" s="10">
        <v>300</v>
      </c>
      <c r="J53" s="8">
        <v>300</v>
      </c>
      <c r="K53" s="8">
        <v>149</v>
      </c>
      <c r="L53" s="11">
        <v>167</v>
      </c>
      <c r="M53" s="7">
        <v>439</v>
      </c>
      <c r="N53" s="8">
        <v>300</v>
      </c>
      <c r="O53" s="8">
        <v>339</v>
      </c>
      <c r="P53" s="9">
        <v>400</v>
      </c>
      <c r="Q53" s="10"/>
      <c r="R53" s="8"/>
      <c r="S53" s="8"/>
      <c r="T53" s="11"/>
      <c r="U53" s="7"/>
      <c r="V53" s="8"/>
      <c r="W53" s="8"/>
      <c r="X53" s="29"/>
      <c r="Y53" s="157"/>
      <c r="Z53" s="158">
        <f t="shared" si="1"/>
        <v>600</v>
      </c>
      <c r="AA53" s="158">
        <f t="shared" si="1"/>
        <v>488</v>
      </c>
      <c r="AB53" s="159"/>
    </row>
    <row r="54" spans="1:28" s="26" customFormat="1" ht="15.6" customHeight="1">
      <c r="A54" s="173">
        <v>37</v>
      </c>
      <c r="B54" s="63" t="s">
        <v>136</v>
      </c>
      <c r="C54" s="55" t="s">
        <v>98</v>
      </c>
      <c r="D54" s="47"/>
      <c r="E54" s="10"/>
      <c r="F54" s="8"/>
      <c r="G54" s="8"/>
      <c r="H54" s="9"/>
      <c r="I54" s="10">
        <v>355</v>
      </c>
      <c r="J54" s="8">
        <v>300</v>
      </c>
      <c r="K54" s="8">
        <v>213</v>
      </c>
      <c r="L54" s="11">
        <v>142</v>
      </c>
      <c r="M54" s="7">
        <v>322</v>
      </c>
      <c r="N54" s="8">
        <v>300</v>
      </c>
      <c r="O54" s="8">
        <v>371</v>
      </c>
      <c r="P54" s="9">
        <v>251</v>
      </c>
      <c r="Q54" s="10"/>
      <c r="R54" s="8"/>
      <c r="S54" s="8"/>
      <c r="T54" s="11"/>
      <c r="U54" s="7"/>
      <c r="V54" s="8"/>
      <c r="W54" s="8"/>
      <c r="X54" s="29"/>
      <c r="Y54" s="157"/>
      <c r="Z54" s="158">
        <f t="shared" si="1"/>
        <v>600</v>
      </c>
      <c r="AA54" s="158">
        <f t="shared" si="1"/>
        <v>584</v>
      </c>
      <c r="AB54" s="159"/>
    </row>
    <row r="55" spans="1:28" s="26" customFormat="1" ht="15.6" customHeight="1">
      <c r="A55" s="173">
        <v>38</v>
      </c>
      <c r="B55" s="63" t="s">
        <v>137</v>
      </c>
      <c r="C55" s="55" t="s">
        <v>98</v>
      </c>
      <c r="D55" s="47"/>
      <c r="E55" s="10"/>
      <c r="F55" s="8"/>
      <c r="G55" s="8"/>
      <c r="H55" s="9"/>
      <c r="I55" s="10"/>
      <c r="J55" s="8"/>
      <c r="K55" s="8"/>
      <c r="L55" s="11"/>
      <c r="M55" s="7"/>
      <c r="N55" s="8"/>
      <c r="O55" s="8"/>
      <c r="P55" s="9"/>
      <c r="Q55" s="10"/>
      <c r="R55" s="8"/>
      <c r="S55" s="8"/>
      <c r="T55" s="11"/>
      <c r="U55" s="7"/>
      <c r="V55" s="8"/>
      <c r="W55" s="8"/>
      <c r="X55" s="29"/>
      <c r="Y55" s="157"/>
      <c r="Z55" s="158">
        <f t="shared" si="1"/>
        <v>0</v>
      </c>
      <c r="AA55" s="158">
        <f t="shared" si="1"/>
        <v>0</v>
      </c>
      <c r="AB55" s="159"/>
    </row>
    <row r="56" spans="1:28" s="26" customFormat="1" ht="15.6" customHeight="1">
      <c r="A56" s="173">
        <v>39</v>
      </c>
      <c r="B56" s="63" t="s">
        <v>138</v>
      </c>
      <c r="C56" s="55" t="s">
        <v>98</v>
      </c>
      <c r="D56" s="47"/>
      <c r="E56" s="10"/>
      <c r="F56" s="8"/>
      <c r="G56" s="8"/>
      <c r="H56" s="9"/>
      <c r="I56" s="10"/>
      <c r="J56" s="8"/>
      <c r="K56" s="8"/>
      <c r="L56" s="11"/>
      <c r="M56" s="7"/>
      <c r="N56" s="8"/>
      <c r="O56" s="8"/>
      <c r="P56" s="9"/>
      <c r="Q56" s="10"/>
      <c r="R56" s="8"/>
      <c r="S56" s="8"/>
      <c r="T56" s="11"/>
      <c r="U56" s="7"/>
      <c r="V56" s="8"/>
      <c r="W56" s="8"/>
      <c r="X56" s="29"/>
      <c r="Y56" s="157"/>
      <c r="Z56" s="158">
        <f t="shared" si="1"/>
        <v>0</v>
      </c>
      <c r="AA56" s="158">
        <f t="shared" si="1"/>
        <v>0</v>
      </c>
      <c r="AB56" s="159"/>
    </row>
    <row r="57" spans="1:28" s="26" customFormat="1" ht="15.6" customHeight="1">
      <c r="A57" s="173">
        <v>40</v>
      </c>
      <c r="B57" s="63" t="s">
        <v>126</v>
      </c>
      <c r="C57" s="55" t="s">
        <v>98</v>
      </c>
      <c r="D57" s="47"/>
      <c r="E57" s="10"/>
      <c r="F57" s="8"/>
      <c r="G57" s="8"/>
      <c r="H57" s="9"/>
      <c r="I57" s="10"/>
      <c r="J57" s="8"/>
      <c r="K57" s="8"/>
      <c r="L57" s="11"/>
      <c r="M57" s="7"/>
      <c r="N57" s="8"/>
      <c r="O57" s="8"/>
      <c r="P57" s="9"/>
      <c r="Q57" s="10"/>
      <c r="R57" s="8"/>
      <c r="S57" s="8"/>
      <c r="T57" s="11"/>
      <c r="U57" s="7"/>
      <c r="V57" s="8"/>
      <c r="W57" s="8"/>
      <c r="X57" s="29"/>
      <c r="Y57" s="157"/>
      <c r="Z57" s="158">
        <f t="shared" si="1"/>
        <v>0</v>
      </c>
      <c r="AA57" s="158">
        <f t="shared" si="1"/>
        <v>0</v>
      </c>
      <c r="AB57" s="159"/>
    </row>
    <row r="58" spans="1:28" s="26" customFormat="1" ht="15.6" customHeight="1">
      <c r="A58" s="173">
        <v>41</v>
      </c>
      <c r="B58" s="63" t="s">
        <v>22</v>
      </c>
      <c r="C58" s="55" t="s">
        <v>2</v>
      </c>
      <c r="D58" s="47"/>
      <c r="E58" s="10"/>
      <c r="F58" s="8"/>
      <c r="G58" s="8"/>
      <c r="H58" s="9"/>
      <c r="I58" s="10"/>
      <c r="J58" s="8"/>
      <c r="K58" s="8"/>
      <c r="L58" s="11"/>
      <c r="M58" s="7"/>
      <c r="N58" s="8"/>
      <c r="O58" s="8"/>
      <c r="P58" s="9"/>
      <c r="Q58" s="10"/>
      <c r="R58" s="8"/>
      <c r="S58" s="8"/>
      <c r="T58" s="11"/>
      <c r="U58" s="7"/>
      <c r="V58" s="8"/>
      <c r="W58" s="8"/>
      <c r="X58" s="29"/>
      <c r="Y58" s="157"/>
      <c r="Z58" s="158">
        <f t="shared" si="1"/>
        <v>0</v>
      </c>
      <c r="AA58" s="158">
        <f t="shared" si="1"/>
        <v>0</v>
      </c>
      <c r="AB58" s="159"/>
    </row>
    <row r="59" spans="1:28" s="26" customFormat="1" ht="15.6" customHeight="1">
      <c r="A59" s="173">
        <v>42</v>
      </c>
      <c r="B59" s="63" t="s">
        <v>23</v>
      </c>
      <c r="C59" s="55" t="s">
        <v>2</v>
      </c>
      <c r="D59" s="47"/>
      <c r="E59" s="10"/>
      <c r="F59" s="8"/>
      <c r="G59" s="8"/>
      <c r="H59" s="9"/>
      <c r="I59" s="10">
        <v>4</v>
      </c>
      <c r="J59" s="8">
        <v>0</v>
      </c>
      <c r="K59" s="8">
        <v>0</v>
      </c>
      <c r="L59" s="11">
        <v>4</v>
      </c>
      <c r="M59" s="7">
        <v>4</v>
      </c>
      <c r="N59" s="8">
        <v>0</v>
      </c>
      <c r="O59" s="8">
        <v>0</v>
      </c>
      <c r="P59" s="9">
        <v>4</v>
      </c>
      <c r="Q59" s="10">
        <v>4</v>
      </c>
      <c r="R59" s="8">
        <v>0</v>
      </c>
      <c r="S59" s="8">
        <v>0</v>
      </c>
      <c r="T59" s="11">
        <v>4</v>
      </c>
      <c r="U59" s="7"/>
      <c r="V59" s="8"/>
      <c r="W59" s="8"/>
      <c r="X59" s="29"/>
      <c r="Y59" s="157"/>
      <c r="Z59" s="158"/>
      <c r="AA59" s="158">
        <f t="shared" si="1"/>
        <v>0</v>
      </c>
      <c r="AB59" s="159"/>
    </row>
    <row r="60" spans="1:28" s="26" customFormat="1" ht="15.6" customHeight="1">
      <c r="A60" s="173">
        <v>43</v>
      </c>
      <c r="B60" s="63" t="s">
        <v>24</v>
      </c>
      <c r="C60" s="55" t="s">
        <v>2</v>
      </c>
      <c r="D60" s="47"/>
      <c r="E60" s="10"/>
      <c r="F60" s="8"/>
      <c r="G60" s="8"/>
      <c r="H60" s="9"/>
      <c r="I60" s="10"/>
      <c r="J60" s="8"/>
      <c r="K60" s="8"/>
      <c r="L60" s="11"/>
      <c r="M60" s="7"/>
      <c r="N60" s="8"/>
      <c r="O60" s="8"/>
      <c r="P60" s="9"/>
      <c r="Q60" s="10"/>
      <c r="R60" s="8"/>
      <c r="S60" s="8"/>
      <c r="T60" s="11"/>
      <c r="U60" s="7"/>
      <c r="V60" s="8"/>
      <c r="W60" s="8"/>
      <c r="X60" s="29"/>
      <c r="Y60" s="157"/>
      <c r="Z60" s="158"/>
      <c r="AA60" s="158">
        <f t="shared" si="1"/>
        <v>0</v>
      </c>
      <c r="AB60" s="159"/>
    </row>
    <row r="61" spans="1:28" s="26" customFormat="1" ht="15.6" customHeight="1">
      <c r="A61" s="173">
        <v>44</v>
      </c>
      <c r="B61" s="63" t="s">
        <v>25</v>
      </c>
      <c r="C61" s="55" t="s">
        <v>98</v>
      </c>
      <c r="D61" s="47"/>
      <c r="E61" s="10"/>
      <c r="F61" s="8"/>
      <c r="G61" s="8"/>
      <c r="H61" s="9"/>
      <c r="I61" s="10">
        <v>112</v>
      </c>
      <c r="J61" s="8">
        <v>100</v>
      </c>
      <c r="K61" s="8">
        <v>44</v>
      </c>
      <c r="L61" s="11">
        <v>68</v>
      </c>
      <c r="M61" s="7">
        <v>100</v>
      </c>
      <c r="N61" s="8">
        <v>100</v>
      </c>
      <c r="O61" s="8">
        <v>117</v>
      </c>
      <c r="P61" s="9">
        <v>83</v>
      </c>
      <c r="Q61" s="10"/>
      <c r="R61" s="8"/>
      <c r="S61" s="8"/>
      <c r="T61" s="11"/>
      <c r="U61" s="7"/>
      <c r="V61" s="8"/>
      <c r="W61" s="8"/>
      <c r="X61" s="29"/>
      <c r="Y61" s="157"/>
      <c r="Z61" s="158"/>
      <c r="AA61" s="158">
        <f t="shared" si="1"/>
        <v>161</v>
      </c>
      <c r="AB61" s="159"/>
    </row>
    <row r="62" spans="1:28" s="26" customFormat="1" ht="15.6" customHeight="1">
      <c r="A62" s="173">
        <v>45</v>
      </c>
      <c r="B62" s="63" t="s">
        <v>26</v>
      </c>
      <c r="C62" s="55" t="s">
        <v>27</v>
      </c>
      <c r="D62" s="47"/>
      <c r="E62" s="10"/>
      <c r="F62" s="8"/>
      <c r="G62" s="8"/>
      <c r="H62" s="9"/>
      <c r="I62" s="10"/>
      <c r="J62" s="8"/>
      <c r="K62" s="8"/>
      <c r="L62" s="11"/>
      <c r="M62" s="7"/>
      <c r="N62" s="8"/>
      <c r="O62" s="8"/>
      <c r="P62" s="9"/>
      <c r="Q62" s="10"/>
      <c r="R62" s="8"/>
      <c r="S62" s="8"/>
      <c r="T62" s="11"/>
      <c r="U62" s="7"/>
      <c r="V62" s="8"/>
      <c r="W62" s="8"/>
      <c r="X62" s="29"/>
      <c r="Y62" s="157"/>
      <c r="Z62" s="158"/>
      <c r="AA62" s="158">
        <f t="shared" si="1"/>
        <v>0</v>
      </c>
      <c r="AB62" s="159"/>
    </row>
    <row r="63" spans="1:28" s="26" customFormat="1" ht="15.6" customHeight="1">
      <c r="A63" s="173">
        <v>46</v>
      </c>
      <c r="B63" s="63" t="s">
        <v>28</v>
      </c>
      <c r="C63" s="55" t="s">
        <v>2</v>
      </c>
      <c r="D63" s="47"/>
      <c r="E63" s="10"/>
      <c r="F63" s="8"/>
      <c r="G63" s="8"/>
      <c r="H63" s="9"/>
      <c r="I63" s="10"/>
      <c r="J63" s="8"/>
      <c r="K63" s="8"/>
      <c r="L63" s="11"/>
      <c r="M63" s="7"/>
      <c r="N63" s="8"/>
      <c r="O63" s="8"/>
      <c r="P63" s="9"/>
      <c r="Q63" s="10"/>
      <c r="R63" s="8"/>
      <c r="S63" s="8"/>
      <c r="T63" s="11"/>
      <c r="U63" s="7"/>
      <c r="V63" s="8"/>
      <c r="W63" s="8"/>
      <c r="X63" s="29"/>
      <c r="Y63" s="157"/>
      <c r="Z63" s="158"/>
      <c r="AA63" s="158">
        <f t="shared" si="1"/>
        <v>0</v>
      </c>
      <c r="AB63" s="159"/>
    </row>
    <row r="64" spans="1:28" s="26" customFormat="1" ht="15.6" customHeight="1">
      <c r="A64" s="173">
        <v>47</v>
      </c>
      <c r="B64" s="63" t="s">
        <v>111</v>
      </c>
      <c r="C64" s="55" t="s">
        <v>11</v>
      </c>
      <c r="D64" s="47"/>
      <c r="E64" s="10"/>
      <c r="F64" s="8"/>
      <c r="G64" s="8"/>
      <c r="H64" s="9"/>
      <c r="I64" s="10"/>
      <c r="J64" s="8"/>
      <c r="K64" s="8"/>
      <c r="L64" s="11"/>
      <c r="M64" s="7"/>
      <c r="N64" s="8"/>
      <c r="O64" s="8"/>
      <c r="P64" s="9"/>
      <c r="Q64" s="10"/>
      <c r="R64" s="8"/>
      <c r="S64" s="8"/>
      <c r="T64" s="11"/>
      <c r="U64" s="7"/>
      <c r="V64" s="8"/>
      <c r="W64" s="8"/>
      <c r="X64" s="29"/>
      <c r="Y64" s="157"/>
      <c r="Z64" s="158"/>
      <c r="AA64" s="158">
        <f t="shared" si="1"/>
        <v>0</v>
      </c>
      <c r="AB64" s="159"/>
    </row>
    <row r="65" spans="1:28" s="26" customFormat="1" ht="15.6" customHeight="1">
      <c r="A65" s="173">
        <v>48</v>
      </c>
      <c r="B65" s="63" t="s">
        <v>221</v>
      </c>
      <c r="C65" s="55" t="s">
        <v>30</v>
      </c>
      <c r="D65" s="47"/>
      <c r="E65" s="10"/>
      <c r="F65" s="8"/>
      <c r="G65" s="8"/>
      <c r="H65" s="9"/>
      <c r="I65" s="10">
        <v>181</v>
      </c>
      <c r="J65" s="8">
        <v>0</v>
      </c>
      <c r="K65" s="8">
        <v>31</v>
      </c>
      <c r="L65" s="11">
        <v>150</v>
      </c>
      <c r="M65" s="7">
        <v>208</v>
      </c>
      <c r="N65" s="8">
        <v>50</v>
      </c>
      <c r="O65" s="8">
        <v>55</v>
      </c>
      <c r="P65" s="9">
        <v>203</v>
      </c>
      <c r="Q65" s="10"/>
      <c r="R65" s="8"/>
      <c r="S65" s="8"/>
      <c r="T65" s="11"/>
      <c r="U65" s="7"/>
      <c r="V65" s="8"/>
      <c r="W65" s="8"/>
      <c r="X65" s="29"/>
      <c r="Y65" s="157"/>
      <c r="Z65" s="158"/>
      <c r="AA65" s="158">
        <f t="shared" si="1"/>
        <v>86</v>
      </c>
      <c r="AB65" s="159"/>
    </row>
    <row r="66" spans="1:28" s="26" customFormat="1" ht="15.6" customHeight="1">
      <c r="A66" s="173">
        <v>49</v>
      </c>
      <c r="B66" s="63" t="s">
        <v>220</v>
      </c>
      <c r="C66" s="55" t="s">
        <v>30</v>
      </c>
      <c r="D66" s="47"/>
      <c r="E66" s="10"/>
      <c r="F66" s="8"/>
      <c r="G66" s="8"/>
      <c r="H66" s="9"/>
      <c r="I66" s="10"/>
      <c r="J66" s="8"/>
      <c r="K66" s="8"/>
      <c r="L66" s="11"/>
      <c r="M66" s="7"/>
      <c r="N66" s="8"/>
      <c r="O66" s="8"/>
      <c r="P66" s="9"/>
      <c r="Q66" s="10"/>
      <c r="R66" s="8"/>
      <c r="S66" s="8"/>
      <c r="T66" s="11"/>
      <c r="U66" s="7"/>
      <c r="V66" s="8"/>
      <c r="W66" s="8"/>
      <c r="X66" s="29"/>
      <c r="Y66" s="157"/>
      <c r="Z66" s="158"/>
      <c r="AA66" s="158">
        <f t="shared" si="1"/>
        <v>0</v>
      </c>
      <c r="AB66" s="159"/>
    </row>
    <row r="67" spans="1:28" s="26" customFormat="1" ht="15.6" customHeight="1">
      <c r="A67" s="173">
        <v>50</v>
      </c>
      <c r="B67" s="63" t="s">
        <v>219</v>
      </c>
      <c r="C67" s="55" t="s">
        <v>30</v>
      </c>
      <c r="D67" s="47"/>
      <c r="E67" s="10"/>
      <c r="F67" s="8"/>
      <c r="G67" s="8"/>
      <c r="H67" s="9"/>
      <c r="I67" s="10">
        <v>87</v>
      </c>
      <c r="J67" s="8">
        <v>0</v>
      </c>
      <c r="K67" s="8">
        <v>30</v>
      </c>
      <c r="L67" s="11">
        <v>57</v>
      </c>
      <c r="M67" s="7">
        <v>50</v>
      </c>
      <c r="N67" s="8">
        <v>0</v>
      </c>
      <c r="O67" s="8">
        <v>5</v>
      </c>
      <c r="P67" s="9">
        <v>45</v>
      </c>
      <c r="Q67" s="10"/>
      <c r="R67" s="8"/>
      <c r="S67" s="8"/>
      <c r="T67" s="11"/>
      <c r="U67" s="7"/>
      <c r="V67" s="8"/>
      <c r="W67" s="8"/>
      <c r="X67" s="29"/>
      <c r="Y67" s="157"/>
      <c r="Z67" s="158"/>
      <c r="AA67" s="158">
        <f t="shared" si="1"/>
        <v>35</v>
      </c>
      <c r="AB67" s="159"/>
    </row>
    <row r="68" spans="1:28" s="26" customFormat="1" ht="15.6" customHeight="1">
      <c r="A68" s="173">
        <v>51</v>
      </c>
      <c r="B68" s="63" t="s">
        <v>33</v>
      </c>
      <c r="C68" s="55" t="s">
        <v>11</v>
      </c>
      <c r="D68" s="47"/>
      <c r="E68" s="10"/>
      <c r="F68" s="8"/>
      <c r="G68" s="8"/>
      <c r="H68" s="9"/>
      <c r="I68" s="10">
        <v>5</v>
      </c>
      <c r="J68" s="8">
        <v>3</v>
      </c>
      <c r="K68" s="8">
        <v>2</v>
      </c>
      <c r="L68" s="11">
        <v>0</v>
      </c>
      <c r="M68" s="7">
        <v>3</v>
      </c>
      <c r="N68" s="8">
        <v>3</v>
      </c>
      <c r="O68" s="8">
        <v>3</v>
      </c>
      <c r="P68" s="9">
        <v>3</v>
      </c>
      <c r="Q68" s="10"/>
      <c r="R68" s="8"/>
      <c r="S68" s="8"/>
      <c r="T68" s="11"/>
      <c r="U68" s="7"/>
      <c r="V68" s="8"/>
      <c r="W68" s="8"/>
      <c r="X68" s="29"/>
      <c r="Y68" s="157"/>
      <c r="Z68" s="158"/>
      <c r="AA68" s="158">
        <f t="shared" si="1"/>
        <v>5</v>
      </c>
      <c r="AB68" s="159"/>
    </row>
    <row r="69" spans="1:28" s="26" customFormat="1" ht="15.6" customHeight="1">
      <c r="A69" s="173">
        <v>52</v>
      </c>
      <c r="B69" s="63" t="s">
        <v>34</v>
      </c>
      <c r="C69" s="55" t="s">
        <v>11</v>
      </c>
      <c r="D69" s="47"/>
      <c r="E69" s="10"/>
      <c r="F69" s="8"/>
      <c r="G69" s="8"/>
      <c r="H69" s="9"/>
      <c r="I69" s="10">
        <v>5</v>
      </c>
      <c r="J69" s="8">
        <v>4</v>
      </c>
      <c r="K69" s="8">
        <v>5</v>
      </c>
      <c r="L69" s="11">
        <v>0</v>
      </c>
      <c r="M69" s="7">
        <v>4</v>
      </c>
      <c r="N69" s="8">
        <v>6</v>
      </c>
      <c r="O69" s="8">
        <v>8</v>
      </c>
      <c r="P69" s="9">
        <v>2</v>
      </c>
      <c r="Q69" s="10"/>
      <c r="R69" s="8"/>
      <c r="S69" s="8"/>
      <c r="T69" s="11"/>
      <c r="U69" s="7"/>
      <c r="V69" s="8"/>
      <c r="W69" s="8"/>
      <c r="X69" s="29"/>
      <c r="Y69" s="157"/>
      <c r="Z69" s="158"/>
      <c r="AA69" s="158">
        <f t="shared" si="1"/>
        <v>13</v>
      </c>
      <c r="AB69" s="159"/>
    </row>
    <row r="70" spans="1:28" s="26" customFormat="1" ht="15.6" customHeight="1">
      <c r="A70" s="173">
        <v>53</v>
      </c>
      <c r="B70" s="63" t="s">
        <v>35</v>
      </c>
      <c r="C70" s="55" t="s">
        <v>11</v>
      </c>
      <c r="D70" s="47"/>
      <c r="E70" s="10"/>
      <c r="F70" s="8"/>
      <c r="G70" s="8"/>
      <c r="H70" s="9"/>
      <c r="I70" s="10">
        <v>5</v>
      </c>
      <c r="J70" s="8">
        <v>2</v>
      </c>
      <c r="K70" s="8">
        <v>7</v>
      </c>
      <c r="L70" s="11">
        <v>0</v>
      </c>
      <c r="M70" s="7">
        <v>6</v>
      </c>
      <c r="N70" s="8">
        <v>6</v>
      </c>
      <c r="O70" s="8">
        <v>8</v>
      </c>
      <c r="P70" s="9">
        <v>4</v>
      </c>
      <c r="Q70" s="10"/>
      <c r="R70" s="8"/>
      <c r="S70" s="8"/>
      <c r="T70" s="11"/>
      <c r="U70" s="7"/>
      <c r="V70" s="8"/>
      <c r="W70" s="8"/>
      <c r="X70" s="29"/>
      <c r="Y70" s="157"/>
      <c r="Z70" s="158"/>
      <c r="AA70" s="158">
        <f t="shared" si="1"/>
        <v>15</v>
      </c>
      <c r="AB70" s="159"/>
    </row>
    <row r="71" spans="1:28" s="26" customFormat="1" ht="15.6" customHeight="1">
      <c r="A71" s="173">
        <v>54</v>
      </c>
      <c r="B71" s="63" t="s">
        <v>152</v>
      </c>
      <c r="C71" s="55" t="s">
        <v>98</v>
      </c>
      <c r="D71" s="47"/>
      <c r="E71" s="10"/>
      <c r="F71" s="8"/>
      <c r="G71" s="8"/>
      <c r="H71" s="9"/>
      <c r="I71" s="10">
        <v>106</v>
      </c>
      <c r="J71" s="8">
        <v>0</v>
      </c>
      <c r="K71" s="8">
        <v>2</v>
      </c>
      <c r="L71" s="11">
        <v>104</v>
      </c>
      <c r="M71" s="7">
        <v>100</v>
      </c>
      <c r="N71" s="8">
        <v>0</v>
      </c>
      <c r="O71" s="8">
        <v>0</v>
      </c>
      <c r="P71" s="9">
        <v>100</v>
      </c>
      <c r="Q71" s="10">
        <v>100</v>
      </c>
      <c r="R71" s="8">
        <v>0</v>
      </c>
      <c r="S71" s="8">
        <v>0</v>
      </c>
      <c r="T71" s="11">
        <v>100</v>
      </c>
      <c r="U71" s="7"/>
      <c r="V71" s="8"/>
      <c r="W71" s="8"/>
      <c r="X71" s="29"/>
      <c r="Y71" s="157"/>
      <c r="Z71" s="158"/>
      <c r="AA71" s="158">
        <f t="shared" si="1"/>
        <v>2</v>
      </c>
      <c r="AB71" s="159"/>
    </row>
    <row r="72" spans="1:28" s="26" customFormat="1" ht="15.6" customHeight="1">
      <c r="A72" s="173">
        <v>55</v>
      </c>
      <c r="B72" s="63" t="s">
        <v>153</v>
      </c>
      <c r="C72" s="55" t="s">
        <v>98</v>
      </c>
      <c r="D72" s="47"/>
      <c r="E72" s="10"/>
      <c r="F72" s="8"/>
      <c r="G72" s="8"/>
      <c r="H72" s="9"/>
      <c r="I72" s="10">
        <v>20</v>
      </c>
      <c r="J72" s="8">
        <v>0</v>
      </c>
      <c r="K72" s="8">
        <v>0</v>
      </c>
      <c r="L72" s="11">
        <v>20</v>
      </c>
      <c r="M72" s="7">
        <v>20</v>
      </c>
      <c r="N72" s="8">
        <v>0</v>
      </c>
      <c r="O72" s="8">
        <v>0</v>
      </c>
      <c r="P72" s="9">
        <v>20</v>
      </c>
      <c r="Q72" s="10">
        <v>20</v>
      </c>
      <c r="R72" s="8">
        <v>20</v>
      </c>
      <c r="S72" s="8">
        <v>0</v>
      </c>
      <c r="T72" s="11">
        <v>20</v>
      </c>
      <c r="U72" s="7"/>
      <c r="V72" s="8"/>
      <c r="W72" s="8"/>
      <c r="X72" s="29"/>
      <c r="Y72" s="157"/>
      <c r="Z72" s="158"/>
      <c r="AA72" s="158">
        <f t="shared" si="1"/>
        <v>0</v>
      </c>
      <c r="AB72" s="159"/>
    </row>
    <row r="73" spans="1:28" s="26" customFormat="1" ht="15.6" customHeight="1">
      <c r="A73" s="173">
        <v>56</v>
      </c>
      <c r="B73" s="63" t="s">
        <v>154</v>
      </c>
      <c r="C73" s="55" t="s">
        <v>98</v>
      </c>
      <c r="D73" s="47"/>
      <c r="E73" s="10"/>
      <c r="F73" s="8"/>
      <c r="G73" s="8"/>
      <c r="H73" s="9"/>
      <c r="I73" s="10"/>
      <c r="J73" s="8"/>
      <c r="K73" s="8"/>
      <c r="L73" s="11"/>
      <c r="M73" s="7"/>
      <c r="N73" s="8"/>
      <c r="O73" s="8"/>
      <c r="P73" s="9"/>
      <c r="Q73" s="10"/>
      <c r="R73" s="8"/>
      <c r="S73" s="8"/>
      <c r="T73" s="11"/>
      <c r="U73" s="7"/>
      <c r="V73" s="8"/>
      <c r="W73" s="8"/>
      <c r="X73" s="29"/>
      <c r="Y73" s="157"/>
      <c r="Z73" s="158"/>
      <c r="AA73" s="158">
        <f t="shared" si="1"/>
        <v>0</v>
      </c>
      <c r="AB73" s="159"/>
    </row>
    <row r="74" spans="1:28" s="26" customFormat="1" ht="15.6" customHeight="1">
      <c r="A74" s="173">
        <v>57</v>
      </c>
      <c r="B74" s="63" t="s">
        <v>155</v>
      </c>
      <c r="C74" s="55" t="s">
        <v>8</v>
      </c>
      <c r="D74" s="47"/>
      <c r="E74" s="10"/>
      <c r="F74" s="8"/>
      <c r="G74" s="8"/>
      <c r="H74" s="9"/>
      <c r="I74" s="10"/>
      <c r="J74" s="8"/>
      <c r="K74" s="8"/>
      <c r="L74" s="11"/>
      <c r="M74" s="7"/>
      <c r="N74" s="8"/>
      <c r="O74" s="8"/>
      <c r="P74" s="9"/>
      <c r="Q74" s="10"/>
      <c r="R74" s="8"/>
      <c r="S74" s="8"/>
      <c r="T74" s="11"/>
      <c r="U74" s="7"/>
      <c r="V74" s="8"/>
      <c r="W74" s="8"/>
      <c r="X74" s="29"/>
      <c r="Y74" s="157"/>
      <c r="Z74" s="158"/>
      <c r="AA74" s="158">
        <f t="shared" si="1"/>
        <v>0</v>
      </c>
      <c r="AB74" s="159"/>
    </row>
    <row r="75" spans="1:28" s="26" customFormat="1" ht="15.6" customHeight="1">
      <c r="A75" s="173">
        <v>58</v>
      </c>
      <c r="B75" s="63" t="s">
        <v>218</v>
      </c>
      <c r="C75" s="55" t="s">
        <v>98</v>
      </c>
      <c r="D75" s="47"/>
      <c r="E75" s="10"/>
      <c r="F75" s="8"/>
      <c r="G75" s="8"/>
      <c r="H75" s="9"/>
      <c r="I75" s="10"/>
      <c r="J75" s="8"/>
      <c r="K75" s="8"/>
      <c r="L75" s="11"/>
      <c r="M75" s="7"/>
      <c r="N75" s="8"/>
      <c r="O75" s="8"/>
      <c r="P75" s="9"/>
      <c r="Q75" s="10"/>
      <c r="R75" s="8"/>
      <c r="S75" s="8"/>
      <c r="T75" s="11"/>
      <c r="U75" s="7"/>
      <c r="V75" s="8"/>
      <c r="W75" s="8"/>
      <c r="X75" s="29"/>
      <c r="Y75" s="157"/>
      <c r="Z75" s="158"/>
      <c r="AA75" s="158">
        <f t="shared" si="1"/>
        <v>0</v>
      </c>
      <c r="AB75" s="159"/>
    </row>
    <row r="76" spans="1:28" s="26" customFormat="1" ht="15.6" customHeight="1">
      <c r="A76" s="173">
        <v>59</v>
      </c>
      <c r="B76" s="63" t="s">
        <v>139</v>
      </c>
      <c r="C76" s="55" t="s">
        <v>98</v>
      </c>
      <c r="D76" s="47"/>
      <c r="E76" s="10"/>
      <c r="F76" s="8"/>
      <c r="G76" s="8"/>
      <c r="H76" s="9"/>
      <c r="I76" s="10"/>
      <c r="J76" s="8"/>
      <c r="K76" s="8"/>
      <c r="L76" s="11"/>
      <c r="M76" s="7"/>
      <c r="N76" s="8"/>
      <c r="O76" s="8"/>
      <c r="P76" s="9"/>
      <c r="Q76" s="10"/>
      <c r="R76" s="8"/>
      <c r="S76" s="8"/>
      <c r="T76" s="11"/>
      <c r="U76" s="7"/>
      <c r="V76" s="8"/>
      <c r="W76" s="8"/>
      <c r="X76" s="29"/>
      <c r="Y76" s="157"/>
      <c r="Z76" s="158"/>
      <c r="AA76" s="158">
        <f t="shared" si="1"/>
        <v>0</v>
      </c>
      <c r="AB76" s="159"/>
    </row>
    <row r="77" spans="1:28" s="26" customFormat="1" ht="15.6" customHeight="1">
      <c r="A77" s="173">
        <v>60</v>
      </c>
      <c r="B77" s="63" t="s">
        <v>156</v>
      </c>
      <c r="C77" s="55" t="s">
        <v>98</v>
      </c>
      <c r="D77" s="47"/>
      <c r="E77" s="10"/>
      <c r="F77" s="8"/>
      <c r="G77" s="8"/>
      <c r="H77" s="9"/>
      <c r="I77" s="10">
        <v>237</v>
      </c>
      <c r="J77" s="8">
        <v>200</v>
      </c>
      <c r="K77" s="8">
        <v>32</v>
      </c>
      <c r="L77" s="11">
        <v>205</v>
      </c>
      <c r="M77" s="7">
        <v>277</v>
      </c>
      <c r="N77" s="8">
        <v>200</v>
      </c>
      <c r="O77" s="8">
        <v>177</v>
      </c>
      <c r="P77" s="9">
        <v>300</v>
      </c>
      <c r="Q77" s="10">
        <v>283</v>
      </c>
      <c r="R77" s="8">
        <v>0</v>
      </c>
      <c r="S77" s="8">
        <v>64</v>
      </c>
      <c r="T77" s="11">
        <v>219</v>
      </c>
      <c r="U77" s="7"/>
      <c r="V77" s="8"/>
      <c r="W77" s="8"/>
      <c r="X77" s="29"/>
      <c r="Y77" s="157"/>
      <c r="Z77" s="158"/>
      <c r="AA77" s="158">
        <f t="shared" si="1"/>
        <v>273</v>
      </c>
      <c r="AB77" s="159"/>
    </row>
    <row r="78" spans="1:28" s="26" customFormat="1" ht="15.6" customHeight="1">
      <c r="A78" s="173">
        <v>61</v>
      </c>
      <c r="B78" s="63" t="s">
        <v>217</v>
      </c>
      <c r="C78" s="55" t="s">
        <v>98</v>
      </c>
      <c r="D78" s="47"/>
      <c r="E78" s="10"/>
      <c r="F78" s="8"/>
      <c r="G78" s="8"/>
      <c r="H78" s="9"/>
      <c r="I78" s="10"/>
      <c r="J78" s="8"/>
      <c r="K78" s="8"/>
      <c r="L78" s="11"/>
      <c r="M78" s="7"/>
      <c r="N78" s="8"/>
      <c r="O78" s="8"/>
      <c r="P78" s="9"/>
      <c r="Q78" s="10"/>
      <c r="R78" s="8"/>
      <c r="S78" s="8"/>
      <c r="T78" s="11"/>
      <c r="U78" s="7"/>
      <c r="V78" s="8"/>
      <c r="W78" s="8"/>
      <c r="X78" s="29"/>
      <c r="Y78" s="157"/>
      <c r="Z78" s="158"/>
      <c r="AA78" s="158">
        <f t="shared" si="1"/>
        <v>0</v>
      </c>
      <c r="AB78" s="159"/>
    </row>
    <row r="79" spans="1:28" s="26" customFormat="1" ht="15.6" customHeight="1">
      <c r="A79" s="173">
        <v>62</v>
      </c>
      <c r="B79" s="63" t="s">
        <v>157</v>
      </c>
      <c r="C79" s="55" t="s">
        <v>98</v>
      </c>
      <c r="D79" s="47"/>
      <c r="E79" s="10"/>
      <c r="F79" s="8"/>
      <c r="G79" s="8"/>
      <c r="H79" s="9"/>
      <c r="I79" s="10"/>
      <c r="J79" s="8"/>
      <c r="K79" s="8"/>
      <c r="L79" s="11"/>
      <c r="M79" s="7"/>
      <c r="N79" s="8"/>
      <c r="O79" s="8"/>
      <c r="P79" s="9"/>
      <c r="Q79" s="10"/>
      <c r="R79" s="8"/>
      <c r="S79" s="8"/>
      <c r="T79" s="11"/>
      <c r="U79" s="7"/>
      <c r="V79" s="8"/>
      <c r="W79" s="8"/>
      <c r="X79" s="29"/>
      <c r="Y79" s="157"/>
      <c r="Z79" s="158"/>
      <c r="AA79" s="158">
        <f t="shared" si="1"/>
        <v>0</v>
      </c>
      <c r="AB79" s="159"/>
    </row>
    <row r="80" spans="1:28" s="26" customFormat="1" ht="15.6" customHeight="1">
      <c r="A80" s="173">
        <v>63</v>
      </c>
      <c r="B80" s="63" t="s">
        <v>158</v>
      </c>
      <c r="C80" s="55" t="s">
        <v>98</v>
      </c>
      <c r="D80" s="47"/>
      <c r="E80" s="10"/>
      <c r="F80" s="8"/>
      <c r="G80" s="8"/>
      <c r="H80" s="9"/>
      <c r="I80" s="10"/>
      <c r="J80" s="8"/>
      <c r="K80" s="8"/>
      <c r="L80" s="11"/>
      <c r="M80" s="7"/>
      <c r="N80" s="8"/>
      <c r="O80" s="8"/>
      <c r="P80" s="9"/>
      <c r="Q80" s="10"/>
      <c r="R80" s="8"/>
      <c r="S80" s="8"/>
      <c r="T80" s="11"/>
      <c r="U80" s="7"/>
      <c r="V80" s="8"/>
      <c r="W80" s="8"/>
      <c r="X80" s="29"/>
      <c r="Y80" s="157"/>
      <c r="Z80" s="158"/>
      <c r="AA80" s="158">
        <f t="shared" si="1"/>
        <v>0</v>
      </c>
      <c r="AB80" s="159"/>
    </row>
    <row r="81" spans="1:28" s="26" customFormat="1" ht="15.6" customHeight="1">
      <c r="A81" s="173">
        <v>64</v>
      </c>
      <c r="B81" s="63" t="s">
        <v>36</v>
      </c>
      <c r="C81" s="55" t="s">
        <v>27</v>
      </c>
      <c r="D81" s="47"/>
      <c r="E81" s="10"/>
      <c r="F81" s="8"/>
      <c r="G81" s="8"/>
      <c r="H81" s="9"/>
      <c r="I81" s="10">
        <v>1.36</v>
      </c>
      <c r="J81" s="8">
        <v>0</v>
      </c>
      <c r="K81" s="182" t="s">
        <v>347</v>
      </c>
      <c r="L81" s="200" t="s">
        <v>344</v>
      </c>
      <c r="M81" s="189" t="s">
        <v>344</v>
      </c>
      <c r="N81" s="182" t="s">
        <v>344</v>
      </c>
      <c r="O81" s="182" t="s">
        <v>341</v>
      </c>
      <c r="P81" s="9">
        <v>500</v>
      </c>
      <c r="Q81" s="10"/>
      <c r="R81" s="8"/>
      <c r="S81" s="8"/>
      <c r="T81" s="11"/>
      <c r="U81" s="7"/>
      <c r="V81" s="8"/>
      <c r="W81" s="8"/>
      <c r="X81" s="29"/>
      <c r="Y81" s="157"/>
      <c r="Z81" s="158"/>
      <c r="AA81" s="158"/>
      <c r="AB81" s="159"/>
    </row>
    <row r="82" spans="1:28" s="26" customFormat="1" ht="15.6" customHeight="1">
      <c r="A82" s="173">
        <v>65</v>
      </c>
      <c r="B82" s="63" t="s">
        <v>37</v>
      </c>
      <c r="C82" s="55" t="s">
        <v>38</v>
      </c>
      <c r="D82" s="47"/>
      <c r="E82" s="10"/>
      <c r="F82" s="8"/>
      <c r="G82" s="8"/>
      <c r="H82" s="9"/>
      <c r="I82" s="10">
        <v>1</v>
      </c>
      <c r="J82" s="8">
        <v>0</v>
      </c>
      <c r="K82" s="8">
        <v>0</v>
      </c>
      <c r="L82" s="11">
        <v>0</v>
      </c>
      <c r="M82" s="7">
        <v>1</v>
      </c>
      <c r="N82" s="8">
        <v>0</v>
      </c>
      <c r="O82" s="8">
        <v>0</v>
      </c>
      <c r="P82" s="9">
        <v>1</v>
      </c>
      <c r="Q82" s="10">
        <v>1</v>
      </c>
      <c r="R82" s="8">
        <v>0</v>
      </c>
      <c r="S82" s="8">
        <v>1</v>
      </c>
      <c r="T82" s="11">
        <v>0</v>
      </c>
      <c r="U82" s="7"/>
      <c r="V82" s="8"/>
      <c r="W82" s="8"/>
      <c r="X82" s="29"/>
      <c r="Y82" s="157"/>
      <c r="Z82" s="158"/>
      <c r="AA82" s="158"/>
      <c r="AB82" s="159"/>
    </row>
    <row r="83" spans="1:28" s="26" customFormat="1" ht="15.6" customHeight="1">
      <c r="A83" s="173">
        <v>66</v>
      </c>
      <c r="B83" s="63" t="s">
        <v>203</v>
      </c>
      <c r="C83" s="55" t="s">
        <v>98</v>
      </c>
      <c r="D83" s="47"/>
      <c r="E83" s="10"/>
      <c r="F83" s="8"/>
      <c r="G83" s="8"/>
      <c r="H83" s="9"/>
      <c r="I83" s="10">
        <v>7</v>
      </c>
      <c r="J83" s="8">
        <v>0</v>
      </c>
      <c r="K83" s="8">
        <v>0</v>
      </c>
      <c r="L83" s="11">
        <v>7</v>
      </c>
      <c r="M83" s="7">
        <v>12</v>
      </c>
      <c r="N83" s="8">
        <v>15</v>
      </c>
      <c r="O83" s="8">
        <v>17</v>
      </c>
      <c r="P83" s="9">
        <v>10</v>
      </c>
      <c r="Q83" s="10">
        <v>9</v>
      </c>
      <c r="R83" s="8">
        <v>17</v>
      </c>
      <c r="S83" s="8">
        <v>4</v>
      </c>
      <c r="T83" s="11">
        <v>22</v>
      </c>
      <c r="U83" s="7"/>
      <c r="V83" s="8"/>
      <c r="W83" s="8"/>
      <c r="X83" s="29"/>
      <c r="Y83" s="157"/>
      <c r="Z83" s="158"/>
      <c r="AA83" s="158"/>
      <c r="AB83" s="159"/>
    </row>
    <row r="84" spans="1:28" s="26" customFormat="1" ht="15.6" customHeight="1">
      <c r="A84" s="173">
        <v>67</v>
      </c>
      <c r="B84" s="63" t="s">
        <v>204</v>
      </c>
      <c r="C84" s="55" t="s">
        <v>98</v>
      </c>
      <c r="D84" s="47"/>
      <c r="E84" s="10"/>
      <c r="F84" s="8"/>
      <c r="G84" s="8"/>
      <c r="H84" s="9"/>
      <c r="I84" s="10">
        <v>5</v>
      </c>
      <c r="J84" s="8">
        <v>0</v>
      </c>
      <c r="K84" s="8">
        <v>5</v>
      </c>
      <c r="L84" s="11">
        <v>0</v>
      </c>
      <c r="M84" s="7">
        <v>15</v>
      </c>
      <c r="N84" s="8">
        <v>15</v>
      </c>
      <c r="O84" s="8">
        <v>15</v>
      </c>
      <c r="P84" s="9">
        <v>15</v>
      </c>
      <c r="Q84" s="10">
        <v>0</v>
      </c>
      <c r="R84" s="8">
        <v>20</v>
      </c>
      <c r="S84" s="8">
        <v>1</v>
      </c>
      <c r="T84" s="11">
        <v>19</v>
      </c>
      <c r="U84" s="7"/>
      <c r="V84" s="8"/>
      <c r="W84" s="8"/>
      <c r="X84" s="29"/>
      <c r="Y84" s="157"/>
      <c r="Z84" s="158"/>
      <c r="AA84" s="158"/>
      <c r="AB84" s="159"/>
    </row>
    <row r="85" spans="1:28" s="26" customFormat="1" ht="15.6" customHeight="1">
      <c r="A85" s="173">
        <v>68</v>
      </c>
      <c r="B85" s="63" t="s">
        <v>39</v>
      </c>
      <c r="C85" s="55" t="s">
        <v>98</v>
      </c>
      <c r="D85" s="47"/>
      <c r="E85" s="10"/>
      <c r="F85" s="8"/>
      <c r="G85" s="8"/>
      <c r="H85" s="9"/>
      <c r="I85" s="10">
        <v>9</v>
      </c>
      <c r="J85" s="8">
        <v>0</v>
      </c>
      <c r="K85" s="8">
        <v>2</v>
      </c>
      <c r="L85" s="11">
        <v>7</v>
      </c>
      <c r="M85" s="7">
        <v>9</v>
      </c>
      <c r="N85" s="8">
        <v>2</v>
      </c>
      <c r="O85" s="8">
        <v>4</v>
      </c>
      <c r="P85" s="9">
        <v>8</v>
      </c>
      <c r="Q85" s="10">
        <v>8</v>
      </c>
      <c r="R85" s="8">
        <v>0</v>
      </c>
      <c r="S85" s="8">
        <v>1</v>
      </c>
      <c r="T85" s="11">
        <v>9</v>
      </c>
      <c r="U85" s="7"/>
      <c r="V85" s="8"/>
      <c r="W85" s="8"/>
      <c r="X85" s="29"/>
      <c r="Y85" s="157"/>
      <c r="Z85" s="158"/>
      <c r="AA85" s="158"/>
      <c r="AB85" s="159"/>
    </row>
    <row r="86" spans="1:28" s="26" customFormat="1" ht="15.6" customHeight="1">
      <c r="A86" s="173">
        <v>69</v>
      </c>
      <c r="B86" s="63" t="s">
        <v>351</v>
      </c>
      <c r="C86" s="55" t="s">
        <v>98</v>
      </c>
      <c r="D86" s="47"/>
      <c r="E86" s="10"/>
      <c r="F86" s="8"/>
      <c r="G86" s="8"/>
      <c r="H86" s="9"/>
      <c r="I86" s="10">
        <v>2</v>
      </c>
      <c r="J86" s="8">
        <v>0</v>
      </c>
      <c r="K86" s="8">
        <v>2</v>
      </c>
      <c r="L86" s="11">
        <v>0</v>
      </c>
      <c r="M86" s="7">
        <v>2</v>
      </c>
      <c r="N86" s="8">
        <v>2</v>
      </c>
      <c r="O86" s="8">
        <v>2</v>
      </c>
      <c r="P86" s="9">
        <v>2</v>
      </c>
      <c r="Q86" s="10">
        <v>2</v>
      </c>
      <c r="R86" s="8">
        <v>0</v>
      </c>
      <c r="S86" s="8">
        <v>0</v>
      </c>
      <c r="T86" s="11">
        <v>2</v>
      </c>
      <c r="U86" s="7"/>
      <c r="V86" s="8"/>
      <c r="W86" s="8"/>
      <c r="X86" s="29"/>
      <c r="Y86" s="157"/>
      <c r="Z86" s="158"/>
      <c r="AA86" s="158"/>
      <c r="AB86" s="159"/>
    </row>
    <row r="87" spans="1:28" s="26" customFormat="1" ht="15.6" customHeight="1">
      <c r="A87" s="173">
        <v>70</v>
      </c>
      <c r="B87" s="63" t="s">
        <v>216</v>
      </c>
      <c r="C87" s="55" t="s">
        <v>98</v>
      </c>
      <c r="D87" s="47"/>
      <c r="E87" s="10"/>
      <c r="F87" s="8"/>
      <c r="G87" s="8"/>
      <c r="H87" s="9"/>
      <c r="I87" s="10"/>
      <c r="J87" s="8"/>
      <c r="K87" s="8"/>
      <c r="L87" s="11"/>
      <c r="M87" s="7"/>
      <c r="N87" s="8"/>
      <c r="O87" s="8"/>
      <c r="P87" s="9"/>
      <c r="Q87" s="10"/>
      <c r="R87" s="8"/>
      <c r="S87" s="8"/>
      <c r="T87" s="11"/>
      <c r="U87" s="7"/>
      <c r="V87" s="8"/>
      <c r="W87" s="8"/>
      <c r="X87" s="29"/>
      <c r="Y87" s="157"/>
      <c r="Z87" s="158"/>
      <c r="AA87" s="158"/>
      <c r="AB87" s="159"/>
    </row>
    <row r="88" spans="1:28" s="26" customFormat="1" ht="15.6" customHeight="1">
      <c r="A88" s="173">
        <v>71</v>
      </c>
      <c r="B88" s="63" t="s">
        <v>215</v>
      </c>
      <c r="C88" s="55" t="s">
        <v>98</v>
      </c>
      <c r="D88" s="47"/>
      <c r="E88" s="10"/>
      <c r="F88" s="8"/>
      <c r="G88" s="8"/>
      <c r="H88" s="9"/>
      <c r="I88" s="10"/>
      <c r="J88" s="8"/>
      <c r="K88" s="8"/>
      <c r="L88" s="11"/>
      <c r="M88" s="7"/>
      <c r="N88" s="8"/>
      <c r="O88" s="8"/>
      <c r="P88" s="9"/>
      <c r="Q88" s="10"/>
      <c r="R88" s="8"/>
      <c r="S88" s="8"/>
      <c r="T88" s="11"/>
      <c r="U88" s="7"/>
      <c r="V88" s="8"/>
      <c r="W88" s="8"/>
      <c r="X88" s="29"/>
      <c r="Y88" s="157"/>
      <c r="Z88" s="158"/>
      <c r="AA88" s="158"/>
      <c r="AB88" s="159"/>
    </row>
    <row r="89" spans="1:28" s="26" customFormat="1" ht="15.6" customHeight="1">
      <c r="A89" s="173">
        <v>72</v>
      </c>
      <c r="B89" s="63" t="s">
        <v>41</v>
      </c>
      <c r="C89" s="55" t="s">
        <v>214</v>
      </c>
      <c r="D89" s="47"/>
      <c r="E89" s="10"/>
      <c r="F89" s="8"/>
      <c r="G89" s="8"/>
      <c r="H89" s="9"/>
      <c r="I89" s="10"/>
      <c r="J89" s="8"/>
      <c r="K89" s="8"/>
      <c r="L89" s="11"/>
      <c r="M89" s="7"/>
      <c r="N89" s="8"/>
      <c r="O89" s="8"/>
      <c r="P89" s="9"/>
      <c r="Q89" s="10"/>
      <c r="R89" s="8"/>
      <c r="S89" s="8"/>
      <c r="T89" s="11"/>
      <c r="U89" s="7"/>
      <c r="V89" s="8"/>
      <c r="W89" s="8"/>
      <c r="X89" s="29"/>
      <c r="Y89" s="157"/>
      <c r="Z89" s="158"/>
      <c r="AA89" s="158"/>
      <c r="AB89" s="159"/>
    </row>
    <row r="90" spans="1:28" s="26" customFormat="1" ht="15.6" customHeight="1">
      <c r="A90" s="173">
        <v>73</v>
      </c>
      <c r="B90" s="63" t="s">
        <v>144</v>
      </c>
      <c r="C90" s="55" t="s">
        <v>98</v>
      </c>
      <c r="D90" s="47"/>
      <c r="E90" s="10"/>
      <c r="F90" s="8"/>
      <c r="G90" s="8"/>
      <c r="H90" s="9"/>
      <c r="I90" s="10"/>
      <c r="J90" s="8"/>
      <c r="K90" s="8"/>
      <c r="L90" s="11"/>
      <c r="M90" s="7"/>
      <c r="N90" s="8"/>
      <c r="O90" s="8"/>
      <c r="P90" s="9"/>
      <c r="Q90" s="10"/>
      <c r="R90" s="8"/>
      <c r="S90" s="8"/>
      <c r="T90" s="11"/>
      <c r="U90" s="7"/>
      <c r="V90" s="8"/>
      <c r="W90" s="8"/>
      <c r="X90" s="29"/>
      <c r="Y90" s="157"/>
      <c r="Z90" s="158"/>
      <c r="AA90" s="158"/>
      <c r="AB90" s="159"/>
    </row>
    <row r="91" spans="1:28" s="26" customFormat="1" ht="15.6" customHeight="1">
      <c r="A91" s="173">
        <v>74</v>
      </c>
      <c r="B91" s="63" t="s">
        <v>43</v>
      </c>
      <c r="C91" s="55" t="s">
        <v>98</v>
      </c>
      <c r="D91" s="47"/>
      <c r="E91" s="10"/>
      <c r="F91" s="8"/>
      <c r="G91" s="8"/>
      <c r="H91" s="9"/>
      <c r="I91" s="10">
        <v>36</v>
      </c>
      <c r="J91" s="8">
        <v>0</v>
      </c>
      <c r="K91" s="8">
        <v>16</v>
      </c>
      <c r="L91" s="11">
        <v>20</v>
      </c>
      <c r="M91" s="7">
        <v>64</v>
      </c>
      <c r="N91" s="8">
        <v>48</v>
      </c>
      <c r="O91" s="8">
        <v>40</v>
      </c>
      <c r="P91" s="9">
        <v>64</v>
      </c>
      <c r="Q91" s="10"/>
      <c r="R91" s="8"/>
      <c r="S91" s="8"/>
      <c r="T91" s="11"/>
      <c r="U91" s="7"/>
      <c r="V91" s="8"/>
      <c r="W91" s="8"/>
      <c r="X91" s="29"/>
      <c r="Y91" s="157"/>
      <c r="Z91" s="158"/>
      <c r="AA91" s="158"/>
      <c r="AB91" s="159"/>
    </row>
    <row r="92" spans="1:28" s="26" customFormat="1" ht="15.6" customHeight="1">
      <c r="A92" s="173">
        <v>75</v>
      </c>
      <c r="B92" s="63" t="s">
        <v>42</v>
      </c>
      <c r="C92" s="55" t="s">
        <v>98</v>
      </c>
      <c r="D92" s="47"/>
      <c r="E92" s="10"/>
      <c r="F92" s="8"/>
      <c r="G92" s="8"/>
      <c r="H92" s="9"/>
      <c r="I92" s="10">
        <v>24</v>
      </c>
      <c r="J92" s="8">
        <v>24</v>
      </c>
      <c r="K92" s="8">
        <v>24</v>
      </c>
      <c r="L92" s="11">
        <v>0</v>
      </c>
      <c r="M92" s="7">
        <v>17</v>
      </c>
      <c r="N92" s="8">
        <v>24</v>
      </c>
      <c r="O92" s="8">
        <v>32</v>
      </c>
      <c r="P92" s="9">
        <v>9</v>
      </c>
      <c r="Q92" s="10"/>
      <c r="R92" s="8"/>
      <c r="S92" s="8"/>
      <c r="T92" s="11"/>
      <c r="U92" s="7"/>
      <c r="V92" s="8"/>
      <c r="W92" s="8"/>
      <c r="X92" s="29"/>
      <c r="Y92" s="157"/>
      <c r="Z92" s="158"/>
      <c r="AA92" s="158"/>
      <c r="AB92" s="159"/>
    </row>
    <row r="93" spans="1:28" s="26" customFormat="1" ht="15.6" customHeight="1">
      <c r="A93" s="173">
        <v>76</v>
      </c>
      <c r="B93" s="63" t="s">
        <v>159</v>
      </c>
      <c r="C93" s="55" t="s">
        <v>98</v>
      </c>
      <c r="D93" s="47"/>
      <c r="E93" s="10"/>
      <c r="F93" s="8"/>
      <c r="G93" s="8"/>
      <c r="H93" s="9"/>
      <c r="I93" s="10"/>
      <c r="J93" s="8"/>
      <c r="K93" s="8"/>
      <c r="L93" s="11"/>
      <c r="M93" s="7"/>
      <c r="N93" s="8"/>
      <c r="O93" s="8"/>
      <c r="P93" s="9"/>
      <c r="Q93" s="10"/>
      <c r="R93" s="8"/>
      <c r="S93" s="8"/>
      <c r="T93" s="11"/>
      <c r="U93" s="7"/>
      <c r="V93" s="8"/>
      <c r="W93" s="8"/>
      <c r="X93" s="29"/>
      <c r="Y93" s="157"/>
      <c r="Z93" s="158"/>
      <c r="AA93" s="158"/>
      <c r="AB93" s="159"/>
    </row>
    <row r="94" spans="1:28" s="26" customFormat="1" ht="15.6" customHeight="1">
      <c r="A94" s="173">
        <v>77</v>
      </c>
      <c r="B94" s="63" t="s">
        <v>160</v>
      </c>
      <c r="C94" s="55" t="s">
        <v>98</v>
      </c>
      <c r="D94" s="47"/>
      <c r="E94" s="10"/>
      <c r="F94" s="8"/>
      <c r="G94" s="8"/>
      <c r="H94" s="9"/>
      <c r="I94" s="10"/>
      <c r="J94" s="8"/>
      <c r="K94" s="8"/>
      <c r="L94" s="11"/>
      <c r="M94" s="7"/>
      <c r="N94" s="8"/>
      <c r="O94" s="8"/>
      <c r="P94" s="9"/>
      <c r="Q94" s="10"/>
      <c r="R94" s="8"/>
      <c r="S94" s="8"/>
      <c r="T94" s="11"/>
      <c r="U94" s="7"/>
      <c r="V94" s="8"/>
      <c r="W94" s="8"/>
      <c r="X94" s="29"/>
      <c r="Y94" s="157"/>
      <c r="Z94" s="158"/>
      <c r="AA94" s="158"/>
      <c r="AB94" s="159"/>
    </row>
    <row r="95" spans="1:28" s="26" customFormat="1" ht="15.6" customHeight="1">
      <c r="A95" s="173">
        <v>78</v>
      </c>
      <c r="B95" s="63" t="s">
        <v>161</v>
      </c>
      <c r="C95" s="55" t="s">
        <v>98</v>
      </c>
      <c r="D95" s="47"/>
      <c r="E95" s="10"/>
      <c r="F95" s="8"/>
      <c r="G95" s="8"/>
      <c r="H95" s="9"/>
      <c r="I95" s="10"/>
      <c r="J95" s="8"/>
      <c r="K95" s="8"/>
      <c r="L95" s="11"/>
      <c r="M95" s="7"/>
      <c r="N95" s="8"/>
      <c r="O95" s="8"/>
      <c r="P95" s="9"/>
      <c r="Q95" s="10"/>
      <c r="R95" s="8"/>
      <c r="S95" s="8"/>
      <c r="T95" s="11"/>
      <c r="U95" s="7"/>
      <c r="V95" s="8"/>
      <c r="W95" s="8"/>
      <c r="X95" s="29"/>
      <c r="Y95" s="157"/>
      <c r="Z95" s="158"/>
      <c r="AA95" s="158"/>
      <c r="AB95" s="159"/>
    </row>
    <row r="96" spans="1:28" s="26" customFormat="1" ht="15.6" customHeight="1">
      <c r="A96" s="173">
        <v>79</v>
      </c>
      <c r="B96" s="63" t="s">
        <v>162</v>
      </c>
      <c r="C96" s="55" t="s">
        <v>98</v>
      </c>
      <c r="D96" s="47"/>
      <c r="E96" s="10"/>
      <c r="F96" s="8"/>
      <c r="G96" s="8"/>
      <c r="H96" s="9"/>
      <c r="I96" s="10"/>
      <c r="J96" s="8"/>
      <c r="K96" s="8"/>
      <c r="L96" s="11"/>
      <c r="M96" s="7"/>
      <c r="N96" s="8"/>
      <c r="O96" s="8"/>
      <c r="P96" s="9"/>
      <c r="Q96" s="10"/>
      <c r="R96" s="8"/>
      <c r="S96" s="8"/>
      <c r="T96" s="11"/>
      <c r="U96" s="7"/>
      <c r="V96" s="8"/>
      <c r="W96" s="8"/>
      <c r="X96" s="29"/>
      <c r="Y96" s="157"/>
      <c r="Z96" s="158"/>
      <c r="AA96" s="158"/>
      <c r="AB96" s="159"/>
    </row>
    <row r="97" spans="1:28" s="26" customFormat="1" ht="15.6" customHeight="1">
      <c r="A97" s="173">
        <v>80</v>
      </c>
      <c r="B97" s="63" t="s">
        <v>129</v>
      </c>
      <c r="C97" s="55" t="s">
        <v>98</v>
      </c>
      <c r="D97" s="47"/>
      <c r="E97" s="10"/>
      <c r="F97" s="8"/>
      <c r="G97" s="8"/>
      <c r="H97" s="9"/>
      <c r="I97" s="10"/>
      <c r="J97" s="8"/>
      <c r="K97" s="8"/>
      <c r="L97" s="11"/>
      <c r="M97" s="7"/>
      <c r="N97" s="8"/>
      <c r="O97" s="8"/>
      <c r="P97" s="9"/>
      <c r="Q97" s="10"/>
      <c r="R97" s="8"/>
      <c r="S97" s="8"/>
      <c r="T97" s="11"/>
      <c r="U97" s="7"/>
      <c r="V97" s="8"/>
      <c r="W97" s="8"/>
      <c r="X97" s="29"/>
      <c r="Y97" s="157"/>
      <c r="Z97" s="158"/>
      <c r="AA97" s="158"/>
      <c r="AB97" s="159"/>
    </row>
    <row r="98" spans="1:28" s="26" customFormat="1" ht="15.6" customHeight="1">
      <c r="A98" s="173">
        <v>81</v>
      </c>
      <c r="B98" s="63" t="s">
        <v>128</v>
      </c>
      <c r="C98" s="55" t="s">
        <v>98</v>
      </c>
      <c r="D98" s="47"/>
      <c r="E98" s="10"/>
      <c r="F98" s="8"/>
      <c r="G98" s="8"/>
      <c r="H98" s="9"/>
      <c r="I98" s="10"/>
      <c r="J98" s="8"/>
      <c r="K98" s="8"/>
      <c r="L98" s="11"/>
      <c r="M98" s="7"/>
      <c r="N98" s="8"/>
      <c r="O98" s="8"/>
      <c r="P98" s="9"/>
      <c r="Q98" s="10"/>
      <c r="R98" s="8"/>
      <c r="S98" s="8"/>
      <c r="T98" s="11"/>
      <c r="U98" s="7"/>
      <c r="V98" s="8"/>
      <c r="W98" s="8"/>
      <c r="X98" s="29"/>
      <c r="Y98" s="157"/>
      <c r="Z98" s="158"/>
      <c r="AA98" s="158"/>
      <c r="AB98" s="159"/>
    </row>
    <row r="99" spans="1:28" s="26" customFormat="1" ht="15.6" customHeight="1">
      <c r="A99" s="173">
        <v>82</v>
      </c>
      <c r="B99" s="63" t="s">
        <v>44</v>
      </c>
      <c r="C99" s="55" t="s">
        <v>0</v>
      </c>
      <c r="D99" s="47"/>
      <c r="E99" s="10"/>
      <c r="F99" s="8"/>
      <c r="G99" s="8"/>
      <c r="H99" s="9"/>
      <c r="I99" s="181" t="s">
        <v>345</v>
      </c>
      <c r="J99" s="8">
        <v>0</v>
      </c>
      <c r="K99" s="182" t="s">
        <v>347</v>
      </c>
      <c r="L99" s="11">
        <v>2.7</v>
      </c>
      <c r="M99" s="7">
        <v>3.1</v>
      </c>
      <c r="N99" s="182" t="s">
        <v>341</v>
      </c>
      <c r="O99" s="182" t="s">
        <v>352</v>
      </c>
      <c r="P99" s="9">
        <v>3.5</v>
      </c>
      <c r="Q99" s="10">
        <v>3.4</v>
      </c>
      <c r="R99" s="8">
        <v>0</v>
      </c>
      <c r="S99" s="182" t="s">
        <v>349</v>
      </c>
      <c r="T99" s="11">
        <v>3.2</v>
      </c>
      <c r="U99" s="7"/>
      <c r="V99" s="8"/>
      <c r="W99" s="8"/>
      <c r="X99" s="29"/>
      <c r="Y99" s="157"/>
      <c r="Z99" s="158"/>
      <c r="AA99" s="158"/>
      <c r="AB99" s="159"/>
    </row>
    <row r="100" spans="1:28" s="26" customFormat="1" ht="15.6" customHeight="1">
      <c r="A100" s="173">
        <v>83</v>
      </c>
      <c r="B100" s="63" t="s">
        <v>45</v>
      </c>
      <c r="C100" s="55" t="s">
        <v>46</v>
      </c>
      <c r="D100" s="47"/>
      <c r="E100" s="10"/>
      <c r="F100" s="8"/>
      <c r="G100" s="8"/>
      <c r="H100" s="9"/>
      <c r="I100" s="10"/>
      <c r="J100" s="8"/>
      <c r="K100" s="8"/>
      <c r="L100" s="11"/>
      <c r="M100" s="7"/>
      <c r="N100" s="8"/>
      <c r="O100" s="8"/>
      <c r="P100" s="9"/>
      <c r="Q100" s="10"/>
      <c r="R100" s="8"/>
      <c r="S100" s="8"/>
      <c r="T100" s="11"/>
      <c r="U100" s="7"/>
      <c r="V100" s="8"/>
      <c r="W100" s="8"/>
      <c r="X100" s="29"/>
      <c r="Y100" s="157"/>
      <c r="Z100" s="158"/>
      <c r="AA100" s="158"/>
      <c r="AB100" s="159"/>
    </row>
    <row r="101" spans="1:28" s="26" customFormat="1" ht="15.6" customHeight="1">
      <c r="A101" s="173">
        <v>84</v>
      </c>
      <c r="B101" s="63" t="s">
        <v>47</v>
      </c>
      <c r="C101" s="55" t="s">
        <v>98</v>
      </c>
      <c r="D101" s="47"/>
      <c r="E101" s="10"/>
      <c r="F101" s="8"/>
      <c r="G101" s="8"/>
      <c r="H101" s="9"/>
      <c r="I101" s="10">
        <v>10</v>
      </c>
      <c r="J101" s="8">
        <v>0</v>
      </c>
      <c r="K101" s="8">
        <v>0</v>
      </c>
      <c r="L101" s="11">
        <v>10</v>
      </c>
      <c r="M101" s="7">
        <v>10</v>
      </c>
      <c r="N101" s="8">
        <v>0</v>
      </c>
      <c r="O101" s="8">
        <v>0</v>
      </c>
      <c r="P101" s="9">
        <v>10</v>
      </c>
      <c r="Q101" s="10"/>
      <c r="R101" s="8"/>
      <c r="S101" s="8"/>
      <c r="T101" s="11"/>
      <c r="U101" s="7"/>
      <c r="V101" s="8"/>
      <c r="W101" s="8"/>
      <c r="X101" s="29"/>
      <c r="Y101" s="157"/>
      <c r="Z101" s="158"/>
      <c r="AA101" s="158"/>
      <c r="AB101" s="159"/>
    </row>
    <row r="102" spans="1:28" s="26" customFormat="1" ht="15.6" customHeight="1">
      <c r="A102" s="173">
        <v>85</v>
      </c>
      <c r="B102" s="63" t="s">
        <v>48</v>
      </c>
      <c r="C102" s="55" t="s">
        <v>98</v>
      </c>
      <c r="D102" s="47"/>
      <c r="E102" s="10"/>
      <c r="F102" s="8"/>
      <c r="G102" s="8"/>
      <c r="H102" s="9"/>
      <c r="I102" s="10"/>
      <c r="J102" s="8"/>
      <c r="K102" s="8"/>
      <c r="L102" s="11"/>
      <c r="M102" s="7"/>
      <c r="N102" s="8"/>
      <c r="O102" s="8"/>
      <c r="P102" s="9"/>
      <c r="Q102" s="10"/>
      <c r="R102" s="8"/>
      <c r="S102" s="8"/>
      <c r="T102" s="11"/>
      <c r="U102" s="7"/>
      <c r="V102" s="8"/>
      <c r="W102" s="8"/>
      <c r="X102" s="29"/>
      <c r="Y102" s="157"/>
      <c r="Z102" s="158"/>
      <c r="AA102" s="158"/>
      <c r="AB102" s="159"/>
    </row>
    <row r="103" spans="1:28" s="26" customFormat="1" ht="15.6" customHeight="1">
      <c r="A103" s="173">
        <v>86</v>
      </c>
      <c r="B103" s="63" t="s">
        <v>49</v>
      </c>
      <c r="C103" s="55" t="s">
        <v>163</v>
      </c>
      <c r="D103" s="47"/>
      <c r="E103" s="10"/>
      <c r="F103" s="8"/>
      <c r="G103" s="8"/>
      <c r="H103" s="9"/>
      <c r="I103" s="10"/>
      <c r="J103" s="8"/>
      <c r="K103" s="8"/>
      <c r="L103" s="11"/>
      <c r="M103" s="7"/>
      <c r="N103" s="8"/>
      <c r="O103" s="8"/>
      <c r="P103" s="9"/>
      <c r="Q103" s="10"/>
      <c r="R103" s="8"/>
      <c r="S103" s="8"/>
      <c r="T103" s="11"/>
      <c r="U103" s="7"/>
      <c r="V103" s="8"/>
      <c r="W103" s="8"/>
      <c r="X103" s="29"/>
      <c r="Y103" s="157"/>
      <c r="Z103" s="158"/>
      <c r="AA103" s="158"/>
      <c r="AB103" s="159"/>
    </row>
    <row r="104" spans="1:28" s="26" customFormat="1" ht="15.6" customHeight="1">
      <c r="A104" s="173">
        <v>87</v>
      </c>
      <c r="B104" s="63" t="s">
        <v>50</v>
      </c>
      <c r="C104" s="55" t="s">
        <v>163</v>
      </c>
      <c r="D104" s="47"/>
      <c r="E104" s="10"/>
      <c r="F104" s="8"/>
      <c r="G104" s="8"/>
      <c r="H104" s="9"/>
      <c r="I104" s="10"/>
      <c r="J104" s="8"/>
      <c r="K104" s="8"/>
      <c r="L104" s="11"/>
      <c r="M104" s="7"/>
      <c r="N104" s="8"/>
      <c r="O104" s="8"/>
      <c r="P104" s="9"/>
      <c r="Q104" s="10"/>
      <c r="R104" s="8"/>
      <c r="S104" s="8"/>
      <c r="T104" s="11"/>
      <c r="U104" s="7"/>
      <c r="V104" s="8"/>
      <c r="W104" s="8"/>
      <c r="X104" s="29"/>
      <c r="Y104" s="157"/>
      <c r="Z104" s="158"/>
      <c r="AA104" s="158"/>
      <c r="AB104" s="159"/>
    </row>
    <row r="105" spans="1:28" s="26" customFormat="1" ht="15.6" customHeight="1">
      <c r="A105" s="173">
        <v>88</v>
      </c>
      <c r="B105" s="63" t="s">
        <v>51</v>
      </c>
      <c r="C105" s="55" t="s">
        <v>98</v>
      </c>
      <c r="D105" s="47"/>
      <c r="E105" s="10"/>
      <c r="F105" s="8"/>
      <c r="G105" s="8"/>
      <c r="H105" s="9"/>
      <c r="I105" s="10">
        <v>2</v>
      </c>
      <c r="J105" s="8">
        <v>3</v>
      </c>
      <c r="K105" s="8">
        <v>4</v>
      </c>
      <c r="L105" s="11">
        <v>1</v>
      </c>
      <c r="M105" s="7">
        <v>7</v>
      </c>
      <c r="N105" s="8">
        <v>6</v>
      </c>
      <c r="O105" s="8">
        <v>7</v>
      </c>
      <c r="P105" s="9">
        <v>6</v>
      </c>
      <c r="Q105" s="10">
        <v>6</v>
      </c>
      <c r="R105" s="8">
        <v>3</v>
      </c>
      <c r="S105" s="8">
        <v>1</v>
      </c>
      <c r="T105" s="11"/>
      <c r="U105" s="7"/>
      <c r="V105" s="8"/>
      <c r="W105" s="8"/>
      <c r="X105" s="29"/>
      <c r="Y105" s="157"/>
      <c r="Z105" s="158"/>
      <c r="AA105" s="158"/>
      <c r="AB105" s="159"/>
    </row>
    <row r="106" spans="1:28" s="26" customFormat="1" ht="15.6" customHeight="1">
      <c r="A106" s="173">
        <v>89</v>
      </c>
      <c r="B106" s="63" t="s">
        <v>140</v>
      </c>
      <c r="C106" s="55" t="s">
        <v>2</v>
      </c>
      <c r="D106" s="47"/>
      <c r="E106" s="10"/>
      <c r="F106" s="8"/>
      <c r="G106" s="8"/>
      <c r="H106" s="9"/>
      <c r="I106" s="10"/>
      <c r="J106" s="8"/>
      <c r="K106" s="8"/>
      <c r="L106" s="11"/>
      <c r="M106" s="7"/>
      <c r="N106" s="8"/>
      <c r="O106" s="8"/>
      <c r="P106" s="9"/>
      <c r="Q106" s="10"/>
      <c r="R106" s="8"/>
      <c r="S106" s="8"/>
      <c r="T106" s="11"/>
      <c r="U106" s="7"/>
      <c r="V106" s="8"/>
      <c r="W106" s="8"/>
      <c r="X106" s="29"/>
      <c r="Y106" s="157"/>
      <c r="Z106" s="158"/>
      <c r="AA106" s="158"/>
      <c r="AB106" s="159"/>
    </row>
    <row r="107" spans="1:28" s="26" customFormat="1" ht="15.6" customHeight="1">
      <c r="A107" s="173">
        <v>90</v>
      </c>
      <c r="B107" s="63" t="s">
        <v>52</v>
      </c>
      <c r="C107" s="55" t="s">
        <v>98</v>
      </c>
      <c r="D107" s="47"/>
      <c r="E107" s="10"/>
      <c r="F107" s="8"/>
      <c r="G107" s="8"/>
      <c r="H107" s="9"/>
      <c r="I107" s="10"/>
      <c r="J107" s="8"/>
      <c r="K107" s="8"/>
      <c r="L107" s="11"/>
      <c r="M107" s="7"/>
      <c r="N107" s="8"/>
      <c r="O107" s="8"/>
      <c r="P107" s="9"/>
      <c r="Q107" s="10"/>
      <c r="R107" s="8"/>
      <c r="S107" s="8"/>
      <c r="T107" s="11"/>
      <c r="U107" s="7"/>
      <c r="V107" s="8"/>
      <c r="W107" s="8"/>
      <c r="X107" s="29"/>
      <c r="Y107" s="157"/>
      <c r="Z107" s="158"/>
      <c r="AA107" s="158"/>
      <c r="AB107" s="159"/>
    </row>
    <row r="108" spans="1:28" s="26" customFormat="1" ht="15.6" customHeight="1">
      <c r="A108" s="173">
        <v>91</v>
      </c>
      <c r="B108" s="63" t="s">
        <v>53</v>
      </c>
      <c r="C108" s="55" t="s">
        <v>98</v>
      </c>
      <c r="D108" s="47"/>
      <c r="E108" s="10"/>
      <c r="F108" s="8"/>
      <c r="G108" s="8"/>
      <c r="H108" s="9"/>
      <c r="I108" s="10"/>
      <c r="J108" s="8"/>
      <c r="K108" s="8"/>
      <c r="L108" s="11"/>
      <c r="M108" s="7"/>
      <c r="N108" s="8"/>
      <c r="O108" s="8"/>
      <c r="P108" s="9"/>
      <c r="Q108" s="10"/>
      <c r="R108" s="8"/>
      <c r="S108" s="8"/>
      <c r="T108" s="11"/>
      <c r="U108" s="7"/>
      <c r="V108" s="8"/>
      <c r="W108" s="8"/>
      <c r="X108" s="29"/>
      <c r="Y108" s="157"/>
      <c r="Z108" s="158"/>
      <c r="AA108" s="158"/>
      <c r="AB108" s="159"/>
    </row>
    <row r="109" spans="1:28" s="26" customFormat="1" ht="15.6" customHeight="1">
      <c r="A109" s="173">
        <v>92</v>
      </c>
      <c r="B109" s="63" t="s">
        <v>54</v>
      </c>
      <c r="C109" s="55" t="s">
        <v>104</v>
      </c>
      <c r="D109" s="47"/>
      <c r="E109" s="10"/>
      <c r="F109" s="8"/>
      <c r="G109" s="8"/>
      <c r="H109" s="9"/>
      <c r="I109" s="10">
        <v>7</v>
      </c>
      <c r="J109" s="8">
        <v>0</v>
      </c>
      <c r="K109" s="8">
        <v>0</v>
      </c>
      <c r="L109" s="11">
        <v>7</v>
      </c>
      <c r="M109" s="7">
        <v>7</v>
      </c>
      <c r="N109" s="8">
        <v>0</v>
      </c>
      <c r="O109" s="8">
        <v>0</v>
      </c>
      <c r="P109" s="9">
        <v>7</v>
      </c>
      <c r="Q109" s="10">
        <v>5</v>
      </c>
      <c r="R109" s="8">
        <v>8</v>
      </c>
      <c r="S109" s="8">
        <v>10</v>
      </c>
      <c r="T109" s="11">
        <v>3</v>
      </c>
      <c r="U109" s="7"/>
      <c r="V109" s="8"/>
      <c r="W109" s="8"/>
      <c r="X109" s="29"/>
      <c r="Y109" s="157"/>
      <c r="Z109" s="158"/>
      <c r="AA109" s="158"/>
      <c r="AB109" s="159"/>
    </row>
    <row r="110" spans="1:28" s="26" customFormat="1" ht="15.6" customHeight="1">
      <c r="A110" s="173">
        <v>93</v>
      </c>
      <c r="B110" s="63" t="s">
        <v>112</v>
      </c>
      <c r="C110" s="55" t="s">
        <v>104</v>
      </c>
      <c r="D110" s="47"/>
      <c r="E110" s="10"/>
      <c r="F110" s="8"/>
      <c r="G110" s="8"/>
      <c r="H110" s="9"/>
      <c r="I110" s="10"/>
      <c r="J110" s="8"/>
      <c r="K110" s="8"/>
      <c r="L110" s="11"/>
      <c r="M110" s="7"/>
      <c r="N110" s="8"/>
      <c r="O110" s="8"/>
      <c r="P110" s="9"/>
      <c r="Q110" s="10"/>
      <c r="R110" s="8"/>
      <c r="S110" s="8"/>
      <c r="T110" s="11"/>
      <c r="U110" s="7"/>
      <c r="V110" s="8"/>
      <c r="W110" s="8"/>
      <c r="X110" s="29"/>
      <c r="Y110" s="157"/>
      <c r="Z110" s="158"/>
      <c r="AA110" s="158"/>
      <c r="AB110" s="159"/>
    </row>
    <row r="111" spans="1:28" s="26" customFormat="1" ht="15.6" customHeight="1">
      <c r="A111" s="173">
        <v>94</v>
      </c>
      <c r="B111" s="63" t="s">
        <v>116</v>
      </c>
      <c r="C111" s="55" t="s">
        <v>104</v>
      </c>
      <c r="D111" s="47"/>
      <c r="E111" s="10"/>
      <c r="F111" s="8"/>
      <c r="G111" s="8"/>
      <c r="H111" s="9"/>
      <c r="I111" s="10"/>
      <c r="J111" s="8"/>
      <c r="K111" s="8"/>
      <c r="L111" s="11"/>
      <c r="M111" s="7"/>
      <c r="N111" s="8"/>
      <c r="O111" s="8"/>
      <c r="P111" s="9"/>
      <c r="Q111" s="10"/>
      <c r="R111" s="8"/>
      <c r="S111" s="8"/>
      <c r="T111" s="11"/>
      <c r="U111" s="7"/>
      <c r="V111" s="8"/>
      <c r="W111" s="8"/>
      <c r="X111" s="29"/>
      <c r="Y111" s="157"/>
      <c r="Z111" s="158"/>
      <c r="AA111" s="158"/>
      <c r="AB111" s="159"/>
    </row>
    <row r="112" spans="1:28" s="26" customFormat="1" ht="15.6" customHeight="1">
      <c r="A112" s="173">
        <v>95</v>
      </c>
      <c r="B112" s="63" t="s">
        <v>213</v>
      </c>
      <c r="C112" s="55" t="s">
        <v>8</v>
      </c>
      <c r="D112" s="47"/>
      <c r="E112" s="10"/>
      <c r="F112" s="8"/>
      <c r="G112" s="8"/>
      <c r="H112" s="9"/>
      <c r="I112" s="10">
        <v>175</v>
      </c>
      <c r="J112" s="8">
        <v>150</v>
      </c>
      <c r="K112" s="8">
        <v>54</v>
      </c>
      <c r="L112" s="11">
        <v>121</v>
      </c>
      <c r="M112" s="7">
        <v>69</v>
      </c>
      <c r="N112" s="8">
        <v>150</v>
      </c>
      <c r="O112" s="8">
        <v>158</v>
      </c>
      <c r="P112" s="9">
        <v>61</v>
      </c>
      <c r="Q112" s="10"/>
      <c r="R112" s="8"/>
      <c r="S112" s="8"/>
      <c r="T112" s="11"/>
      <c r="U112" s="7"/>
      <c r="V112" s="8"/>
      <c r="W112" s="8"/>
      <c r="X112" s="29"/>
      <c r="Y112" s="157"/>
      <c r="Z112" s="158"/>
      <c r="AA112" s="158"/>
      <c r="AB112" s="159"/>
    </row>
    <row r="113" spans="1:28" s="26" customFormat="1" ht="15.6" customHeight="1">
      <c r="A113" s="173">
        <v>96</v>
      </c>
      <c r="B113" s="63" t="s">
        <v>212</v>
      </c>
      <c r="C113" s="55" t="s">
        <v>8</v>
      </c>
      <c r="D113" s="47"/>
      <c r="E113" s="10"/>
      <c r="F113" s="8"/>
      <c r="G113" s="8"/>
      <c r="H113" s="9"/>
      <c r="I113" s="10">
        <v>35</v>
      </c>
      <c r="J113" s="8">
        <v>30</v>
      </c>
      <c r="K113" s="8">
        <v>29</v>
      </c>
      <c r="L113" s="11">
        <v>6</v>
      </c>
      <c r="M113" s="7">
        <v>99</v>
      </c>
      <c r="N113" s="8">
        <v>100</v>
      </c>
      <c r="O113" s="8">
        <v>115</v>
      </c>
      <c r="P113" s="9">
        <v>84</v>
      </c>
      <c r="Q113" s="10"/>
      <c r="R113" s="8"/>
      <c r="S113" s="8"/>
      <c r="T113" s="11"/>
      <c r="U113" s="7"/>
      <c r="V113" s="8"/>
      <c r="W113" s="8"/>
      <c r="X113" s="29"/>
      <c r="Y113" s="157"/>
      <c r="Z113" s="158"/>
      <c r="AA113" s="158"/>
      <c r="AB113" s="159"/>
    </row>
    <row r="114" spans="1:28" s="26" customFormat="1" ht="15.6" customHeight="1">
      <c r="A114" s="173">
        <v>97</v>
      </c>
      <c r="B114" s="63" t="s">
        <v>55</v>
      </c>
      <c r="C114" s="55" t="s">
        <v>104</v>
      </c>
      <c r="D114" s="47"/>
      <c r="E114" s="10"/>
      <c r="F114" s="8"/>
      <c r="G114" s="8"/>
      <c r="H114" s="9"/>
      <c r="I114" s="10">
        <v>4</v>
      </c>
      <c r="J114" s="8">
        <v>45</v>
      </c>
      <c r="K114" s="8">
        <v>43</v>
      </c>
      <c r="L114" s="11">
        <v>6</v>
      </c>
      <c r="M114" s="7">
        <v>7</v>
      </c>
      <c r="N114" s="8">
        <v>12</v>
      </c>
      <c r="O114" s="8">
        <v>10</v>
      </c>
      <c r="P114" s="9">
        <v>9</v>
      </c>
      <c r="Q114" s="10">
        <v>11</v>
      </c>
      <c r="R114" s="8">
        <v>10</v>
      </c>
      <c r="S114" s="8">
        <v>11</v>
      </c>
      <c r="T114" s="11">
        <v>10</v>
      </c>
      <c r="U114" s="7"/>
      <c r="V114" s="8"/>
      <c r="W114" s="8"/>
      <c r="X114" s="29"/>
      <c r="Y114" s="157"/>
      <c r="Z114" s="158"/>
      <c r="AA114" s="158"/>
      <c r="AB114" s="159"/>
    </row>
    <row r="115" spans="1:28" s="26" customFormat="1" ht="15.6" customHeight="1">
      <c r="A115" s="173">
        <v>98</v>
      </c>
      <c r="B115" s="63" t="s">
        <v>127</v>
      </c>
      <c r="C115" s="55" t="s">
        <v>104</v>
      </c>
      <c r="D115" s="47"/>
      <c r="E115" s="10"/>
      <c r="F115" s="8"/>
      <c r="G115" s="8"/>
      <c r="H115" s="9"/>
      <c r="I115" s="10"/>
      <c r="J115" s="8"/>
      <c r="K115" s="8"/>
      <c r="L115" s="11"/>
      <c r="M115" s="7"/>
      <c r="N115" s="8"/>
      <c r="O115" s="8"/>
      <c r="P115" s="9"/>
      <c r="Q115" s="10"/>
      <c r="R115" s="8"/>
      <c r="S115" s="8"/>
      <c r="T115" s="11"/>
      <c r="U115" s="7"/>
      <c r="V115" s="8"/>
      <c r="W115" s="8"/>
      <c r="X115" s="29"/>
      <c r="Y115" s="157"/>
      <c r="Z115" s="158"/>
      <c r="AA115" s="158"/>
      <c r="AB115" s="159"/>
    </row>
    <row r="116" spans="1:28" s="26" customFormat="1" ht="15.6" customHeight="1">
      <c r="A116" s="173">
        <v>99</v>
      </c>
      <c r="B116" s="63" t="s">
        <v>56</v>
      </c>
      <c r="C116" s="55" t="s">
        <v>104</v>
      </c>
      <c r="D116" s="47"/>
      <c r="E116" s="10"/>
      <c r="F116" s="8"/>
      <c r="G116" s="8"/>
      <c r="H116" s="9"/>
      <c r="I116" s="10">
        <v>40</v>
      </c>
      <c r="J116" s="8">
        <v>14</v>
      </c>
      <c r="K116" s="8">
        <v>15</v>
      </c>
      <c r="L116" s="11">
        <v>39</v>
      </c>
      <c r="M116" s="7">
        <v>42</v>
      </c>
      <c r="N116" s="8">
        <v>3</v>
      </c>
      <c r="O116" s="8">
        <v>3</v>
      </c>
      <c r="P116" s="9">
        <v>42</v>
      </c>
      <c r="Q116" s="10">
        <v>41</v>
      </c>
      <c r="R116" s="8">
        <v>8</v>
      </c>
      <c r="S116" s="8">
        <v>12</v>
      </c>
      <c r="T116" s="11">
        <v>37</v>
      </c>
      <c r="U116" s="7"/>
      <c r="V116" s="8"/>
      <c r="W116" s="8"/>
      <c r="X116" s="29"/>
      <c r="Y116" s="157"/>
      <c r="Z116" s="158"/>
      <c r="AA116" s="158"/>
      <c r="AB116" s="159"/>
    </row>
    <row r="117" spans="1:28" s="26" customFormat="1" ht="15.6" customHeight="1">
      <c r="A117" s="173">
        <v>100</v>
      </c>
      <c r="B117" s="63" t="s">
        <v>317</v>
      </c>
      <c r="C117" s="55" t="s">
        <v>27</v>
      </c>
      <c r="D117" s="47"/>
      <c r="E117" s="10"/>
      <c r="F117" s="8"/>
      <c r="G117" s="8"/>
      <c r="H117" s="9"/>
      <c r="I117" s="10">
        <v>1.2</v>
      </c>
      <c r="J117" s="8">
        <v>0</v>
      </c>
      <c r="K117" s="182" t="s">
        <v>349</v>
      </c>
      <c r="L117" s="200" t="s">
        <v>344</v>
      </c>
      <c r="M117" s="7">
        <v>1</v>
      </c>
      <c r="N117" s="8">
        <v>0</v>
      </c>
      <c r="O117" s="8">
        <v>0</v>
      </c>
      <c r="P117" s="9">
        <v>1</v>
      </c>
      <c r="Q117" s="10">
        <v>3.8</v>
      </c>
      <c r="R117" s="8">
        <v>0</v>
      </c>
      <c r="S117" s="182" t="s">
        <v>349</v>
      </c>
      <c r="T117" s="11">
        <v>3.6</v>
      </c>
      <c r="U117" s="7"/>
      <c r="V117" s="8"/>
      <c r="W117" s="8"/>
      <c r="X117" s="29"/>
      <c r="Y117" s="157"/>
      <c r="Z117" s="158"/>
      <c r="AA117" s="158"/>
      <c r="AB117" s="159"/>
    </row>
    <row r="118" spans="1:28" s="26" customFormat="1" ht="15.6" customHeight="1">
      <c r="A118" s="173">
        <v>101</v>
      </c>
      <c r="B118" s="63" t="s">
        <v>58</v>
      </c>
      <c r="C118" s="55" t="s">
        <v>98</v>
      </c>
      <c r="D118" s="47"/>
      <c r="E118" s="10"/>
      <c r="F118" s="8"/>
      <c r="G118" s="8"/>
      <c r="H118" s="9"/>
      <c r="I118" s="10">
        <v>3</v>
      </c>
      <c r="J118" s="8">
        <v>0</v>
      </c>
      <c r="K118" s="8">
        <v>0</v>
      </c>
      <c r="L118" s="11">
        <v>3</v>
      </c>
      <c r="M118" s="7">
        <v>6</v>
      </c>
      <c r="N118" s="8">
        <v>3</v>
      </c>
      <c r="O118" s="8">
        <v>3</v>
      </c>
      <c r="P118" s="9">
        <v>6</v>
      </c>
      <c r="Q118" s="10">
        <v>6</v>
      </c>
      <c r="R118" s="8">
        <v>0</v>
      </c>
      <c r="S118" s="8">
        <v>0</v>
      </c>
      <c r="T118" s="11">
        <v>6</v>
      </c>
      <c r="U118" s="7"/>
      <c r="V118" s="8"/>
      <c r="W118" s="8"/>
      <c r="X118" s="29"/>
      <c r="Y118" s="157"/>
      <c r="Z118" s="158"/>
      <c r="AA118" s="158"/>
      <c r="AB118" s="159"/>
    </row>
    <row r="119" spans="1:28" s="26" customFormat="1" ht="15.6" customHeight="1">
      <c r="A119" s="173">
        <v>102</v>
      </c>
      <c r="B119" s="63" t="s">
        <v>59</v>
      </c>
      <c r="C119" s="55" t="s">
        <v>98</v>
      </c>
      <c r="D119" s="47"/>
      <c r="E119" s="10"/>
      <c r="F119" s="8"/>
      <c r="G119" s="8"/>
      <c r="H119" s="9"/>
      <c r="I119" s="10"/>
      <c r="J119" s="8"/>
      <c r="K119" s="8"/>
      <c r="L119" s="11"/>
      <c r="M119" s="7"/>
      <c r="N119" s="8"/>
      <c r="O119" s="8"/>
      <c r="P119" s="9"/>
      <c r="Q119" s="10"/>
      <c r="R119" s="8"/>
      <c r="S119" s="8"/>
      <c r="T119" s="11"/>
      <c r="U119" s="7"/>
      <c r="V119" s="8"/>
      <c r="W119" s="8"/>
      <c r="X119" s="29"/>
      <c r="Y119" s="157"/>
      <c r="Z119" s="158"/>
      <c r="AA119" s="158"/>
      <c r="AB119" s="159"/>
    </row>
    <row r="120" spans="1:28" s="26" customFormat="1" ht="15.6" customHeight="1">
      <c r="A120" s="173">
        <v>103</v>
      </c>
      <c r="B120" s="63" t="s">
        <v>60</v>
      </c>
      <c r="C120" s="55" t="s">
        <v>98</v>
      </c>
      <c r="D120" s="47"/>
      <c r="E120" s="10"/>
      <c r="F120" s="8"/>
      <c r="G120" s="8"/>
      <c r="H120" s="9"/>
      <c r="I120" s="10"/>
      <c r="J120" s="8"/>
      <c r="K120" s="8"/>
      <c r="L120" s="11"/>
      <c r="M120" s="7"/>
      <c r="N120" s="8"/>
      <c r="O120" s="8"/>
      <c r="P120" s="9"/>
      <c r="Q120" s="10"/>
      <c r="R120" s="8"/>
      <c r="S120" s="8"/>
      <c r="T120" s="11"/>
      <c r="U120" s="7"/>
      <c r="V120" s="8"/>
      <c r="W120" s="8"/>
      <c r="X120" s="29"/>
      <c r="Y120" s="157"/>
      <c r="Z120" s="158"/>
      <c r="AA120" s="158"/>
      <c r="AB120" s="159"/>
    </row>
    <row r="121" spans="1:28" s="26" customFormat="1" ht="15.6" customHeight="1">
      <c r="A121" s="173">
        <v>104</v>
      </c>
      <c r="B121" s="63" t="s">
        <v>211</v>
      </c>
      <c r="C121" s="55" t="s">
        <v>98</v>
      </c>
      <c r="D121" s="47"/>
      <c r="E121" s="10"/>
      <c r="F121" s="8"/>
      <c r="G121" s="8"/>
      <c r="H121" s="9"/>
      <c r="I121" s="10"/>
      <c r="J121" s="8"/>
      <c r="K121" s="8"/>
      <c r="L121" s="11"/>
      <c r="M121" s="7"/>
      <c r="N121" s="8"/>
      <c r="O121" s="8"/>
      <c r="P121" s="9"/>
      <c r="Q121" s="10"/>
      <c r="R121" s="8"/>
      <c r="S121" s="8"/>
      <c r="T121" s="11"/>
      <c r="U121" s="7"/>
      <c r="V121" s="8"/>
      <c r="W121" s="8"/>
      <c r="X121" s="29"/>
      <c r="Y121" s="157"/>
      <c r="Z121" s="158"/>
      <c r="AA121" s="158"/>
      <c r="AB121" s="159"/>
    </row>
    <row r="122" spans="1:28" s="26" customFormat="1" ht="15.6" customHeight="1">
      <c r="A122" s="173">
        <v>105</v>
      </c>
      <c r="B122" s="63" t="s">
        <v>61</v>
      </c>
      <c r="C122" s="55" t="s">
        <v>98</v>
      </c>
      <c r="D122" s="47"/>
      <c r="E122" s="10"/>
      <c r="F122" s="8"/>
      <c r="G122" s="8"/>
      <c r="H122" s="9"/>
      <c r="I122" s="10">
        <v>54</v>
      </c>
      <c r="J122" s="8">
        <v>0</v>
      </c>
      <c r="K122" s="8">
        <v>3</v>
      </c>
      <c r="L122" s="11">
        <v>51</v>
      </c>
      <c r="M122" s="7">
        <v>51</v>
      </c>
      <c r="N122" s="8">
        <v>0</v>
      </c>
      <c r="O122" s="8">
        <v>10</v>
      </c>
      <c r="P122" s="9">
        <v>41</v>
      </c>
      <c r="Q122" s="10"/>
      <c r="R122" s="8"/>
      <c r="S122" s="8"/>
      <c r="T122" s="11"/>
      <c r="U122" s="7"/>
      <c r="V122" s="8"/>
      <c r="W122" s="8"/>
      <c r="X122" s="29"/>
      <c r="Y122" s="157"/>
      <c r="Z122" s="158"/>
      <c r="AA122" s="158"/>
      <c r="AB122" s="159"/>
    </row>
    <row r="123" spans="1:28" s="26" customFormat="1" ht="15.6" customHeight="1">
      <c r="A123" s="173">
        <v>106</v>
      </c>
      <c r="B123" s="63" t="s">
        <v>62</v>
      </c>
      <c r="C123" s="55" t="s">
        <v>98</v>
      </c>
      <c r="D123" s="47"/>
      <c r="E123" s="10"/>
      <c r="F123" s="8"/>
      <c r="G123" s="8"/>
      <c r="H123" s="9"/>
      <c r="I123" s="10">
        <v>98</v>
      </c>
      <c r="J123" s="8">
        <v>0</v>
      </c>
      <c r="K123" s="8">
        <v>8</v>
      </c>
      <c r="L123" s="11">
        <v>90</v>
      </c>
      <c r="M123" s="7">
        <v>90</v>
      </c>
      <c r="N123" s="8">
        <v>0</v>
      </c>
      <c r="O123" s="8">
        <v>2</v>
      </c>
      <c r="P123" s="9">
        <v>88</v>
      </c>
      <c r="Q123" s="10"/>
      <c r="R123" s="8"/>
      <c r="S123" s="8"/>
      <c r="T123" s="11"/>
      <c r="U123" s="7"/>
      <c r="V123" s="8"/>
      <c r="W123" s="8"/>
      <c r="X123" s="29"/>
      <c r="Y123" s="157"/>
      <c r="Z123" s="158"/>
      <c r="AA123" s="158"/>
      <c r="AB123" s="159"/>
    </row>
    <row r="124" spans="1:28" s="26" customFormat="1" ht="15.6" customHeight="1">
      <c r="A124" s="173">
        <v>107</v>
      </c>
      <c r="B124" s="63" t="s">
        <v>63</v>
      </c>
      <c r="C124" s="55" t="s">
        <v>98</v>
      </c>
      <c r="D124" s="47"/>
      <c r="E124" s="10"/>
      <c r="F124" s="8"/>
      <c r="G124" s="8"/>
      <c r="H124" s="9"/>
      <c r="I124" s="10"/>
      <c r="J124" s="8"/>
      <c r="K124" s="8"/>
      <c r="L124" s="11"/>
      <c r="M124" s="7"/>
      <c r="N124" s="8"/>
      <c r="O124" s="8"/>
      <c r="P124" s="9"/>
      <c r="Q124" s="10"/>
      <c r="R124" s="8"/>
      <c r="S124" s="8"/>
      <c r="T124" s="11"/>
      <c r="U124" s="7"/>
      <c r="V124" s="8"/>
      <c r="W124" s="8"/>
      <c r="X124" s="29"/>
      <c r="Y124" s="157"/>
      <c r="Z124" s="158"/>
      <c r="AA124" s="158"/>
      <c r="AB124" s="159"/>
    </row>
    <row r="125" spans="1:28" s="26" customFormat="1" ht="15.6" customHeight="1">
      <c r="A125" s="173">
        <v>108</v>
      </c>
      <c r="B125" s="63" t="s">
        <v>145</v>
      </c>
      <c r="C125" s="55" t="s">
        <v>98</v>
      </c>
      <c r="D125" s="47"/>
      <c r="E125" s="10"/>
      <c r="F125" s="8"/>
      <c r="G125" s="8"/>
      <c r="H125" s="9"/>
      <c r="I125" s="10"/>
      <c r="J125" s="8"/>
      <c r="K125" s="8"/>
      <c r="L125" s="11"/>
      <c r="M125" s="7"/>
      <c r="N125" s="8"/>
      <c r="O125" s="8"/>
      <c r="P125" s="9"/>
      <c r="Q125" s="10"/>
      <c r="R125" s="8"/>
      <c r="S125" s="8"/>
      <c r="T125" s="11"/>
      <c r="U125" s="7"/>
      <c r="V125" s="8"/>
      <c r="W125" s="8"/>
      <c r="X125" s="29"/>
      <c r="Y125" s="157"/>
      <c r="Z125" s="158"/>
      <c r="AA125" s="158"/>
      <c r="AB125" s="159"/>
    </row>
    <row r="126" spans="1:28" s="26" customFormat="1" ht="15.6" customHeight="1">
      <c r="A126" s="173">
        <v>109</v>
      </c>
      <c r="B126" s="63" t="s">
        <v>164</v>
      </c>
      <c r="C126" s="55" t="s">
        <v>98</v>
      </c>
      <c r="D126" s="47"/>
      <c r="E126" s="10"/>
      <c r="F126" s="8"/>
      <c r="G126" s="8"/>
      <c r="H126" s="9"/>
      <c r="I126" s="10"/>
      <c r="J126" s="8"/>
      <c r="K126" s="8"/>
      <c r="L126" s="11"/>
      <c r="M126" s="7"/>
      <c r="N126" s="8"/>
      <c r="O126" s="8"/>
      <c r="P126" s="9"/>
      <c r="Q126" s="10"/>
      <c r="R126" s="8"/>
      <c r="S126" s="8"/>
      <c r="T126" s="11"/>
      <c r="U126" s="7"/>
      <c r="V126" s="8"/>
      <c r="W126" s="8"/>
      <c r="X126" s="29"/>
      <c r="Y126" s="157"/>
      <c r="Z126" s="158"/>
      <c r="AA126" s="158"/>
      <c r="AB126" s="159"/>
    </row>
    <row r="127" spans="1:28" s="26" customFormat="1" ht="15.6" customHeight="1">
      <c r="A127" s="173">
        <v>110</v>
      </c>
      <c r="B127" s="63" t="s">
        <v>165</v>
      </c>
      <c r="C127" s="55" t="s">
        <v>98</v>
      </c>
      <c r="D127" s="47"/>
      <c r="E127" s="10"/>
      <c r="F127" s="8"/>
      <c r="G127" s="8"/>
      <c r="H127" s="9"/>
      <c r="I127" s="10"/>
      <c r="J127" s="8"/>
      <c r="K127" s="8"/>
      <c r="L127" s="11"/>
      <c r="M127" s="7"/>
      <c r="N127" s="8"/>
      <c r="O127" s="8"/>
      <c r="P127" s="9"/>
      <c r="Q127" s="10"/>
      <c r="R127" s="8"/>
      <c r="S127" s="8"/>
      <c r="T127" s="11"/>
      <c r="U127" s="7"/>
      <c r="V127" s="8"/>
      <c r="W127" s="8"/>
      <c r="X127" s="29"/>
      <c r="Y127" s="157"/>
      <c r="Z127" s="158">
        <f t="shared" ref="Z127:AA134" si="2">SUM(F127,J127,N127,R127,V127)</f>
        <v>0</v>
      </c>
      <c r="AA127" s="158">
        <f t="shared" si="2"/>
        <v>0</v>
      </c>
      <c r="AB127" s="159"/>
    </row>
    <row r="128" spans="1:28" s="26" customFormat="1" ht="15.6" customHeight="1">
      <c r="A128" s="173">
        <v>111</v>
      </c>
      <c r="B128" s="63" t="s">
        <v>166</v>
      </c>
      <c r="C128" s="55" t="s">
        <v>98</v>
      </c>
      <c r="D128" s="47"/>
      <c r="E128" s="10"/>
      <c r="F128" s="8"/>
      <c r="G128" s="8"/>
      <c r="H128" s="9"/>
      <c r="I128" s="10"/>
      <c r="J128" s="8"/>
      <c r="K128" s="8"/>
      <c r="L128" s="11"/>
      <c r="M128" s="7"/>
      <c r="N128" s="8"/>
      <c r="O128" s="8"/>
      <c r="P128" s="9"/>
      <c r="Q128" s="10"/>
      <c r="R128" s="8"/>
      <c r="S128" s="8"/>
      <c r="T128" s="11"/>
      <c r="U128" s="7"/>
      <c r="V128" s="8"/>
      <c r="W128" s="8"/>
      <c r="X128" s="29"/>
      <c r="Y128" s="157"/>
      <c r="Z128" s="158">
        <f t="shared" si="2"/>
        <v>0</v>
      </c>
      <c r="AA128" s="158">
        <f t="shared" si="2"/>
        <v>0</v>
      </c>
      <c r="AB128" s="159"/>
    </row>
    <row r="129" spans="1:28" s="26" customFormat="1" ht="15.6" customHeight="1">
      <c r="A129" s="173">
        <v>112</v>
      </c>
      <c r="B129" s="63" t="s">
        <v>167</v>
      </c>
      <c r="C129" s="55" t="s">
        <v>98</v>
      </c>
      <c r="D129" s="47"/>
      <c r="E129" s="10"/>
      <c r="F129" s="8"/>
      <c r="G129" s="8"/>
      <c r="H129" s="9"/>
      <c r="I129" s="10"/>
      <c r="J129" s="8"/>
      <c r="K129" s="8"/>
      <c r="L129" s="11"/>
      <c r="M129" s="7"/>
      <c r="N129" s="8"/>
      <c r="O129" s="8"/>
      <c r="P129" s="9"/>
      <c r="Q129" s="10"/>
      <c r="R129" s="8"/>
      <c r="S129" s="8"/>
      <c r="T129" s="11"/>
      <c r="U129" s="7"/>
      <c r="V129" s="8"/>
      <c r="W129" s="8"/>
      <c r="X129" s="29"/>
      <c r="Y129" s="157"/>
      <c r="Z129" s="158">
        <f t="shared" si="2"/>
        <v>0</v>
      </c>
      <c r="AA129" s="158">
        <f t="shared" si="2"/>
        <v>0</v>
      </c>
      <c r="AB129" s="159"/>
    </row>
    <row r="130" spans="1:28" s="26" customFormat="1" ht="15.6" customHeight="1">
      <c r="A130" s="173">
        <v>113</v>
      </c>
      <c r="B130" s="63" t="s">
        <v>168</v>
      </c>
      <c r="C130" s="55" t="s">
        <v>98</v>
      </c>
      <c r="D130" s="47"/>
      <c r="E130" s="10"/>
      <c r="F130" s="8"/>
      <c r="G130" s="8"/>
      <c r="H130" s="9"/>
      <c r="I130" s="10"/>
      <c r="J130" s="8"/>
      <c r="K130" s="8"/>
      <c r="L130" s="11"/>
      <c r="M130" s="7"/>
      <c r="N130" s="8"/>
      <c r="O130" s="8"/>
      <c r="P130" s="9"/>
      <c r="Q130" s="10"/>
      <c r="R130" s="8"/>
      <c r="S130" s="8"/>
      <c r="T130" s="11"/>
      <c r="U130" s="7"/>
      <c r="V130" s="8"/>
      <c r="W130" s="8"/>
      <c r="X130" s="29"/>
      <c r="Y130" s="157"/>
      <c r="Z130" s="158">
        <f t="shared" si="2"/>
        <v>0</v>
      </c>
      <c r="AA130" s="158">
        <f t="shared" si="2"/>
        <v>0</v>
      </c>
      <c r="AB130" s="159"/>
    </row>
    <row r="131" spans="1:28" s="26" customFormat="1" ht="15.6" customHeight="1">
      <c r="A131" s="173">
        <v>114</v>
      </c>
      <c r="B131" s="63" t="s">
        <v>169</v>
      </c>
      <c r="C131" s="55" t="s">
        <v>98</v>
      </c>
      <c r="D131" s="47"/>
      <c r="E131" s="10"/>
      <c r="F131" s="8"/>
      <c r="G131" s="8"/>
      <c r="H131" s="9"/>
      <c r="I131" s="10"/>
      <c r="J131" s="8"/>
      <c r="K131" s="8"/>
      <c r="L131" s="11"/>
      <c r="M131" s="7"/>
      <c r="N131" s="8"/>
      <c r="O131" s="8"/>
      <c r="P131" s="9"/>
      <c r="Q131" s="10"/>
      <c r="R131" s="8"/>
      <c r="S131" s="8"/>
      <c r="T131" s="11"/>
      <c r="U131" s="7"/>
      <c r="V131" s="8"/>
      <c r="W131" s="8"/>
      <c r="X131" s="29"/>
      <c r="Y131" s="157"/>
      <c r="Z131" s="158">
        <f t="shared" si="2"/>
        <v>0</v>
      </c>
      <c r="AA131" s="158">
        <f t="shared" si="2"/>
        <v>0</v>
      </c>
      <c r="AB131" s="159"/>
    </row>
    <row r="132" spans="1:28" s="26" customFormat="1" ht="15.6" customHeight="1">
      <c r="A132" s="173">
        <v>115</v>
      </c>
      <c r="B132" s="63" t="s">
        <v>170</v>
      </c>
      <c r="C132" s="55" t="s">
        <v>98</v>
      </c>
      <c r="D132" s="47"/>
      <c r="E132" s="10"/>
      <c r="F132" s="8"/>
      <c r="G132" s="8"/>
      <c r="H132" s="9"/>
      <c r="I132" s="10"/>
      <c r="J132" s="8"/>
      <c r="K132" s="8"/>
      <c r="L132" s="11"/>
      <c r="M132" s="7"/>
      <c r="N132" s="8"/>
      <c r="O132" s="8"/>
      <c r="P132" s="9"/>
      <c r="Q132" s="10"/>
      <c r="R132" s="8"/>
      <c r="S132" s="8"/>
      <c r="T132" s="11"/>
      <c r="U132" s="7"/>
      <c r="V132" s="8"/>
      <c r="W132" s="8"/>
      <c r="X132" s="29"/>
      <c r="Y132" s="157"/>
      <c r="Z132" s="158">
        <f t="shared" si="2"/>
        <v>0</v>
      </c>
      <c r="AA132" s="158">
        <f t="shared" si="2"/>
        <v>0</v>
      </c>
      <c r="AB132" s="159"/>
    </row>
    <row r="133" spans="1:28" ht="15.6" customHeight="1">
      <c r="A133" s="173">
        <v>116</v>
      </c>
      <c r="B133" s="63" t="s">
        <v>171</v>
      </c>
      <c r="C133" s="55" t="s">
        <v>98</v>
      </c>
      <c r="D133" s="48"/>
      <c r="E133" s="32"/>
      <c r="F133" s="52"/>
      <c r="G133" s="52"/>
      <c r="H133" s="31"/>
      <c r="I133" s="32"/>
      <c r="J133" s="52"/>
      <c r="K133" s="52"/>
      <c r="L133" s="33"/>
      <c r="M133" s="30"/>
      <c r="N133" s="52"/>
      <c r="O133" s="52"/>
      <c r="P133" s="31"/>
      <c r="Q133" s="32"/>
      <c r="R133" s="52"/>
      <c r="S133" s="52"/>
      <c r="T133" s="33"/>
      <c r="U133" s="30"/>
      <c r="V133" s="52"/>
      <c r="W133" s="52"/>
      <c r="X133" s="31"/>
      <c r="Y133" s="160"/>
      <c r="Z133" s="161">
        <f t="shared" si="2"/>
        <v>0</v>
      </c>
      <c r="AA133" s="161">
        <f t="shared" si="2"/>
        <v>0</v>
      </c>
      <c r="AB133" s="162"/>
    </row>
    <row r="134" spans="1:28" ht="15.6" customHeight="1">
      <c r="A134" s="173">
        <v>117</v>
      </c>
      <c r="B134" s="63" t="s">
        <v>172</v>
      </c>
      <c r="C134" s="55" t="s">
        <v>98</v>
      </c>
      <c r="D134" s="47"/>
      <c r="E134" s="10"/>
      <c r="F134" s="8"/>
      <c r="G134" s="8"/>
      <c r="H134" s="9"/>
      <c r="I134" s="10"/>
      <c r="J134" s="8"/>
      <c r="K134" s="8"/>
      <c r="L134" s="11"/>
      <c r="M134" s="7"/>
      <c r="N134" s="8"/>
      <c r="O134" s="8"/>
      <c r="P134" s="9"/>
      <c r="Q134" s="10"/>
      <c r="R134" s="8"/>
      <c r="S134" s="8"/>
      <c r="T134" s="11"/>
      <c r="U134" s="7"/>
      <c r="V134" s="8"/>
      <c r="W134" s="8"/>
      <c r="X134" s="29"/>
      <c r="Y134" s="157"/>
      <c r="Z134" s="158">
        <f t="shared" si="2"/>
        <v>0</v>
      </c>
      <c r="AA134" s="158">
        <f t="shared" si="2"/>
        <v>0</v>
      </c>
      <c r="AB134" s="159"/>
    </row>
    <row r="135" spans="1:28" ht="15.6" customHeight="1">
      <c r="A135" s="173">
        <v>118</v>
      </c>
      <c r="B135" s="63" t="s">
        <v>64</v>
      </c>
      <c r="C135" s="55" t="s">
        <v>98</v>
      </c>
      <c r="D135" s="47"/>
      <c r="E135" s="10"/>
      <c r="F135" s="8"/>
      <c r="G135" s="8"/>
      <c r="H135" s="9"/>
      <c r="I135" s="10">
        <v>54</v>
      </c>
      <c r="J135" s="8">
        <v>0</v>
      </c>
      <c r="K135" s="8">
        <v>18</v>
      </c>
      <c r="L135" s="11">
        <v>36</v>
      </c>
      <c r="M135" s="7">
        <v>138</v>
      </c>
      <c r="N135" s="8">
        <v>100</v>
      </c>
      <c r="O135" s="8">
        <v>110</v>
      </c>
      <c r="P135" s="9">
        <v>128</v>
      </c>
      <c r="Q135" s="10"/>
      <c r="R135" s="8"/>
      <c r="S135" s="8"/>
      <c r="T135" s="11"/>
      <c r="U135" s="7"/>
      <c r="V135" s="8"/>
      <c r="W135" s="8"/>
      <c r="X135" s="29"/>
      <c r="Y135" s="157"/>
      <c r="Z135" s="158"/>
      <c r="AA135" s="158"/>
      <c r="AB135" s="159"/>
    </row>
    <row r="136" spans="1:28" ht="15.6" customHeight="1">
      <c r="A136" s="173">
        <v>119</v>
      </c>
      <c r="B136" s="63" t="s">
        <v>65</v>
      </c>
      <c r="C136" s="55" t="s">
        <v>98</v>
      </c>
      <c r="D136" s="47"/>
      <c r="E136" s="10"/>
      <c r="F136" s="8"/>
      <c r="G136" s="8"/>
      <c r="H136" s="9"/>
      <c r="I136" s="10"/>
      <c r="J136" s="8"/>
      <c r="K136" s="8"/>
      <c r="L136" s="11"/>
      <c r="M136" s="7"/>
      <c r="N136" s="8"/>
      <c r="O136" s="8"/>
      <c r="P136" s="9"/>
      <c r="Q136" s="10"/>
      <c r="R136" s="8"/>
      <c r="S136" s="8"/>
      <c r="T136" s="11"/>
      <c r="U136" s="7"/>
      <c r="V136" s="8"/>
      <c r="W136" s="8"/>
      <c r="X136" s="29"/>
      <c r="Y136" s="157"/>
      <c r="Z136" s="158"/>
      <c r="AA136" s="158"/>
      <c r="AB136" s="159"/>
    </row>
    <row r="137" spans="1:28" ht="15.6" customHeight="1">
      <c r="A137" s="173">
        <v>120</v>
      </c>
      <c r="B137" s="63" t="s">
        <v>130</v>
      </c>
      <c r="C137" s="55" t="s">
        <v>27</v>
      </c>
      <c r="D137" s="47"/>
      <c r="E137" s="10"/>
      <c r="F137" s="8"/>
      <c r="G137" s="8"/>
      <c r="H137" s="9"/>
      <c r="I137" s="10"/>
      <c r="J137" s="8"/>
      <c r="K137" s="8"/>
      <c r="L137" s="11"/>
      <c r="M137" s="7"/>
      <c r="N137" s="8"/>
      <c r="O137" s="8"/>
      <c r="P137" s="9"/>
      <c r="Q137" s="10"/>
      <c r="R137" s="8"/>
      <c r="S137" s="8"/>
      <c r="T137" s="11"/>
      <c r="U137" s="7"/>
      <c r="V137" s="8"/>
      <c r="W137" s="8"/>
      <c r="X137" s="29"/>
      <c r="Y137" s="157"/>
      <c r="Z137" s="158"/>
      <c r="AA137" s="158"/>
      <c r="AB137" s="159"/>
    </row>
    <row r="138" spans="1:28" ht="15.6" customHeight="1">
      <c r="A138" s="173">
        <v>121</v>
      </c>
      <c r="B138" s="63" t="s">
        <v>66</v>
      </c>
      <c r="C138" s="55" t="s">
        <v>98</v>
      </c>
      <c r="D138" s="47"/>
      <c r="E138" s="10"/>
      <c r="F138" s="8"/>
      <c r="G138" s="8"/>
      <c r="H138" s="9"/>
      <c r="I138" s="10">
        <v>6</v>
      </c>
      <c r="J138" s="8">
        <v>0</v>
      </c>
      <c r="K138" s="8">
        <v>3</v>
      </c>
      <c r="L138" s="11">
        <v>3</v>
      </c>
      <c r="M138" s="7">
        <v>20</v>
      </c>
      <c r="N138" s="8">
        <v>20</v>
      </c>
      <c r="O138" s="8">
        <v>21</v>
      </c>
      <c r="P138" s="9">
        <v>19</v>
      </c>
      <c r="Q138" s="10">
        <v>19</v>
      </c>
      <c r="R138" s="8">
        <v>10</v>
      </c>
      <c r="S138" s="8">
        <v>0</v>
      </c>
      <c r="T138" s="11">
        <v>29</v>
      </c>
      <c r="U138" s="7"/>
      <c r="V138" s="8"/>
      <c r="W138" s="8"/>
      <c r="X138" s="29"/>
      <c r="Y138" s="157"/>
      <c r="Z138" s="158"/>
      <c r="AA138" s="158"/>
      <c r="AB138" s="159"/>
    </row>
    <row r="139" spans="1:28" ht="15.6" customHeight="1">
      <c r="A139" s="173">
        <v>122</v>
      </c>
      <c r="B139" s="64" t="s">
        <v>210</v>
      </c>
      <c r="C139" s="56" t="s">
        <v>0</v>
      </c>
      <c r="D139" s="48"/>
      <c r="E139" s="32"/>
      <c r="F139" s="52"/>
      <c r="G139" s="52"/>
      <c r="H139" s="31"/>
      <c r="I139" s="32"/>
      <c r="J139" s="52"/>
      <c r="K139" s="52"/>
      <c r="L139" s="33"/>
      <c r="M139" s="30"/>
      <c r="N139" s="52"/>
      <c r="O139" s="52"/>
      <c r="P139" s="31"/>
      <c r="Q139" s="32"/>
      <c r="R139" s="52"/>
      <c r="S139" s="52"/>
      <c r="T139" s="33"/>
      <c r="U139" s="30"/>
      <c r="V139" s="52"/>
      <c r="W139" s="52"/>
      <c r="X139" s="31"/>
      <c r="Y139" s="160"/>
      <c r="Z139" s="161"/>
      <c r="AA139" s="161"/>
      <c r="AB139" s="162"/>
    </row>
    <row r="140" spans="1:28" ht="15.6" customHeight="1">
      <c r="A140" s="174"/>
      <c r="B140" s="65" t="s">
        <v>173</v>
      </c>
      <c r="C140" s="7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163"/>
      <c r="Z140" s="163"/>
      <c r="AA140" s="163"/>
      <c r="AB140" s="164"/>
    </row>
    <row r="141" spans="1:28" ht="15.6" customHeight="1">
      <c r="A141" s="175">
        <v>123</v>
      </c>
      <c r="B141" s="66" t="s">
        <v>174</v>
      </c>
      <c r="C141" s="57" t="s">
        <v>98</v>
      </c>
      <c r="D141" s="49"/>
      <c r="E141" s="36"/>
      <c r="F141" s="16"/>
      <c r="G141" s="16"/>
      <c r="H141" s="35"/>
      <c r="I141" s="36"/>
      <c r="J141" s="16"/>
      <c r="K141" s="16"/>
      <c r="L141" s="37"/>
      <c r="M141" s="34"/>
      <c r="N141" s="16"/>
      <c r="O141" s="16"/>
      <c r="P141" s="35"/>
      <c r="Q141" s="36"/>
      <c r="R141" s="16"/>
      <c r="S141" s="16"/>
      <c r="T141" s="37"/>
      <c r="U141" s="34"/>
      <c r="V141" s="16"/>
      <c r="W141" s="16"/>
      <c r="X141" s="35"/>
      <c r="Y141" s="165"/>
      <c r="Z141" s="155"/>
      <c r="AA141" s="155"/>
      <c r="AB141" s="156"/>
    </row>
    <row r="142" spans="1:28" ht="15.6" customHeight="1">
      <c r="A142" s="173">
        <v>124</v>
      </c>
      <c r="B142" s="64" t="s">
        <v>175</v>
      </c>
      <c r="C142" s="56" t="s">
        <v>98</v>
      </c>
      <c r="D142" s="48"/>
      <c r="E142" s="40"/>
      <c r="F142" s="8"/>
      <c r="G142" s="8"/>
      <c r="H142" s="39"/>
      <c r="I142" s="40"/>
      <c r="J142" s="8"/>
      <c r="K142" s="8"/>
      <c r="L142" s="41"/>
      <c r="M142" s="38"/>
      <c r="N142" s="8"/>
      <c r="O142" s="8"/>
      <c r="P142" s="39"/>
      <c r="Q142" s="40"/>
      <c r="R142" s="8"/>
      <c r="S142" s="8"/>
      <c r="T142" s="41"/>
      <c r="U142" s="38"/>
      <c r="V142" s="8"/>
      <c r="W142" s="8"/>
      <c r="X142" s="39"/>
      <c r="Y142" s="157"/>
      <c r="Z142" s="158"/>
      <c r="AA142" s="158"/>
      <c r="AB142" s="159"/>
    </row>
    <row r="143" spans="1:28" ht="15.6" customHeight="1">
      <c r="A143" s="173">
        <v>125</v>
      </c>
      <c r="B143" s="64" t="s">
        <v>14</v>
      </c>
      <c r="C143" s="56" t="s">
        <v>98</v>
      </c>
      <c r="D143" s="48"/>
      <c r="E143" s="40"/>
      <c r="F143" s="8"/>
      <c r="G143" s="8"/>
      <c r="H143" s="39"/>
      <c r="I143" s="40"/>
      <c r="J143" s="8"/>
      <c r="K143" s="8"/>
      <c r="L143" s="41"/>
      <c r="M143" s="38"/>
      <c r="N143" s="8"/>
      <c r="O143" s="8"/>
      <c r="P143" s="39"/>
      <c r="Q143" s="40"/>
      <c r="R143" s="8"/>
      <c r="S143" s="8"/>
      <c r="T143" s="41"/>
      <c r="U143" s="38"/>
      <c r="V143" s="8"/>
      <c r="W143" s="8"/>
      <c r="X143" s="39"/>
      <c r="Y143" s="157"/>
      <c r="Z143" s="158"/>
      <c r="AA143" s="158"/>
      <c r="AB143" s="159"/>
    </row>
    <row r="144" spans="1:28" ht="15.6" customHeight="1">
      <c r="A144" s="175">
        <v>126</v>
      </c>
      <c r="B144" s="64" t="s">
        <v>176</v>
      </c>
      <c r="C144" s="56" t="s">
        <v>98</v>
      </c>
      <c r="D144" s="48"/>
      <c r="E144" s="40"/>
      <c r="F144" s="8"/>
      <c r="G144" s="8"/>
      <c r="H144" s="39"/>
      <c r="I144" s="40"/>
      <c r="J144" s="8"/>
      <c r="K144" s="8"/>
      <c r="L144" s="41"/>
      <c r="M144" s="38"/>
      <c r="N144" s="8"/>
      <c r="O144" s="8"/>
      <c r="P144" s="39"/>
      <c r="Q144" s="40"/>
      <c r="R144" s="8"/>
      <c r="S144" s="8"/>
      <c r="T144" s="41"/>
      <c r="U144" s="38"/>
      <c r="V144" s="8"/>
      <c r="W144" s="8"/>
      <c r="X144" s="39"/>
      <c r="Y144" s="157"/>
      <c r="Z144" s="158"/>
      <c r="AA144" s="158"/>
      <c r="AB144" s="159"/>
    </row>
    <row r="145" spans="1:28" ht="15.6" customHeight="1">
      <c r="A145" s="173">
        <v>127</v>
      </c>
      <c r="B145" s="64" t="s">
        <v>177</v>
      </c>
      <c r="C145" s="56" t="s">
        <v>98</v>
      </c>
      <c r="D145" s="48"/>
      <c r="E145" s="40"/>
      <c r="F145" s="8"/>
      <c r="G145" s="8"/>
      <c r="H145" s="39"/>
      <c r="I145" s="40"/>
      <c r="J145" s="8"/>
      <c r="K145" s="8"/>
      <c r="L145" s="41"/>
      <c r="M145" s="38"/>
      <c r="N145" s="8"/>
      <c r="O145" s="8"/>
      <c r="P145" s="39"/>
      <c r="Q145" s="40"/>
      <c r="R145" s="8"/>
      <c r="S145" s="8"/>
      <c r="T145" s="41"/>
      <c r="U145" s="38"/>
      <c r="V145" s="8"/>
      <c r="W145" s="8"/>
      <c r="X145" s="39"/>
      <c r="Y145" s="157"/>
      <c r="Z145" s="158"/>
      <c r="AA145" s="158"/>
      <c r="AB145" s="159"/>
    </row>
    <row r="146" spans="1:28" ht="15.6" customHeight="1">
      <c r="A146" s="173">
        <v>128</v>
      </c>
      <c r="B146" s="64" t="s">
        <v>178</v>
      </c>
      <c r="C146" s="56" t="s">
        <v>98</v>
      </c>
      <c r="D146" s="48"/>
      <c r="E146" s="40"/>
      <c r="F146" s="8"/>
      <c r="G146" s="8"/>
      <c r="H146" s="39"/>
      <c r="I146" s="40"/>
      <c r="J146" s="8"/>
      <c r="K146" s="8"/>
      <c r="L146" s="41"/>
      <c r="M146" s="38"/>
      <c r="N146" s="8"/>
      <c r="O146" s="8"/>
      <c r="P146" s="39"/>
      <c r="Q146" s="40"/>
      <c r="R146" s="8"/>
      <c r="S146" s="8"/>
      <c r="T146" s="41"/>
      <c r="U146" s="38"/>
      <c r="V146" s="8"/>
      <c r="W146" s="8"/>
      <c r="X146" s="39"/>
      <c r="Y146" s="157"/>
      <c r="Z146" s="158"/>
      <c r="AA146" s="158"/>
      <c r="AB146" s="159"/>
    </row>
    <row r="147" spans="1:28" ht="15.6" customHeight="1">
      <c r="A147" s="175">
        <v>129</v>
      </c>
      <c r="B147" s="64" t="s">
        <v>179</v>
      </c>
      <c r="C147" s="56" t="s">
        <v>98</v>
      </c>
      <c r="D147" s="48"/>
      <c r="E147" s="40"/>
      <c r="F147" s="8"/>
      <c r="G147" s="8"/>
      <c r="H147" s="39"/>
      <c r="I147" s="40"/>
      <c r="J147" s="8"/>
      <c r="K147" s="8"/>
      <c r="L147" s="41"/>
      <c r="M147" s="38"/>
      <c r="N147" s="8"/>
      <c r="O147" s="8"/>
      <c r="P147" s="39"/>
      <c r="Q147" s="40"/>
      <c r="R147" s="8"/>
      <c r="S147" s="8"/>
      <c r="T147" s="41"/>
      <c r="U147" s="38"/>
      <c r="V147" s="8"/>
      <c r="W147" s="8"/>
      <c r="X147" s="39"/>
      <c r="Y147" s="157"/>
      <c r="Z147" s="158"/>
      <c r="AA147" s="158"/>
      <c r="AB147" s="159"/>
    </row>
    <row r="148" spans="1:28" ht="15.6" customHeight="1">
      <c r="A148" s="173">
        <v>130</v>
      </c>
      <c r="B148" s="64" t="s">
        <v>180</v>
      </c>
      <c r="C148" s="56" t="s">
        <v>98</v>
      </c>
      <c r="D148" s="48"/>
      <c r="E148" s="40"/>
      <c r="F148" s="8"/>
      <c r="G148" s="8"/>
      <c r="H148" s="39"/>
      <c r="I148" s="40"/>
      <c r="J148" s="8"/>
      <c r="K148" s="8"/>
      <c r="L148" s="41"/>
      <c r="M148" s="38"/>
      <c r="N148" s="8"/>
      <c r="O148" s="8"/>
      <c r="P148" s="39"/>
      <c r="Q148" s="40"/>
      <c r="R148" s="8"/>
      <c r="S148" s="8"/>
      <c r="T148" s="41"/>
      <c r="U148" s="38"/>
      <c r="V148" s="8"/>
      <c r="W148" s="8"/>
      <c r="X148" s="39"/>
      <c r="Y148" s="157"/>
      <c r="Z148" s="158"/>
      <c r="AA148" s="158"/>
      <c r="AB148" s="159"/>
    </row>
    <row r="149" spans="1:28" ht="15.6" customHeight="1">
      <c r="A149" s="173">
        <v>131</v>
      </c>
      <c r="B149" s="64" t="s">
        <v>181</v>
      </c>
      <c r="C149" s="56" t="s">
        <v>98</v>
      </c>
      <c r="D149" s="48"/>
      <c r="E149" s="40"/>
      <c r="F149" s="8"/>
      <c r="G149" s="8"/>
      <c r="H149" s="39"/>
      <c r="I149" s="40"/>
      <c r="J149" s="8"/>
      <c r="K149" s="8"/>
      <c r="L149" s="41"/>
      <c r="M149" s="38"/>
      <c r="N149" s="8"/>
      <c r="O149" s="8"/>
      <c r="P149" s="39"/>
      <c r="Q149" s="40"/>
      <c r="R149" s="8"/>
      <c r="S149" s="8"/>
      <c r="T149" s="41"/>
      <c r="U149" s="38"/>
      <c r="V149" s="8"/>
      <c r="W149" s="8"/>
      <c r="X149" s="39"/>
      <c r="Y149" s="157"/>
      <c r="Z149" s="158"/>
      <c r="AA149" s="158"/>
      <c r="AB149" s="159"/>
    </row>
    <row r="150" spans="1:28" ht="15.6" customHeight="1">
      <c r="A150" s="175">
        <v>132</v>
      </c>
      <c r="B150" s="64" t="s">
        <v>182</v>
      </c>
      <c r="C150" s="56" t="s">
        <v>98</v>
      </c>
      <c r="D150" s="48"/>
      <c r="E150" s="40"/>
      <c r="F150" s="8"/>
      <c r="G150" s="8"/>
      <c r="H150" s="39"/>
      <c r="I150" s="40"/>
      <c r="J150" s="8"/>
      <c r="K150" s="8"/>
      <c r="L150" s="41"/>
      <c r="M150" s="38"/>
      <c r="N150" s="8"/>
      <c r="O150" s="8"/>
      <c r="P150" s="39"/>
      <c r="Q150" s="40"/>
      <c r="R150" s="8"/>
      <c r="S150" s="8"/>
      <c r="T150" s="41"/>
      <c r="U150" s="38"/>
      <c r="V150" s="8"/>
      <c r="W150" s="8"/>
      <c r="X150" s="39"/>
      <c r="Y150" s="157"/>
      <c r="Z150" s="158"/>
      <c r="AA150" s="158"/>
      <c r="AB150" s="159"/>
    </row>
    <row r="151" spans="1:28" ht="15.6" customHeight="1">
      <c r="A151" s="173">
        <v>133</v>
      </c>
      <c r="B151" s="64" t="s">
        <v>183</v>
      </c>
      <c r="C151" s="56" t="s">
        <v>98</v>
      </c>
      <c r="D151" s="48"/>
      <c r="E151" s="40"/>
      <c r="F151" s="8"/>
      <c r="G151" s="8"/>
      <c r="H151" s="39"/>
      <c r="I151" s="40"/>
      <c r="J151" s="8"/>
      <c r="K151" s="8"/>
      <c r="L151" s="41"/>
      <c r="M151" s="38"/>
      <c r="N151" s="8"/>
      <c r="O151" s="8"/>
      <c r="P151" s="39"/>
      <c r="Q151" s="40"/>
      <c r="R151" s="8"/>
      <c r="S151" s="8"/>
      <c r="T151" s="41"/>
      <c r="U151" s="38"/>
      <c r="V151" s="8"/>
      <c r="W151" s="8"/>
      <c r="X151" s="39"/>
      <c r="Y151" s="157"/>
      <c r="Z151" s="158"/>
      <c r="AA151" s="158"/>
      <c r="AB151" s="159"/>
    </row>
    <row r="152" spans="1:28" ht="15.6" customHeight="1">
      <c r="A152" s="173">
        <v>134</v>
      </c>
      <c r="B152" s="64" t="s">
        <v>184</v>
      </c>
      <c r="C152" s="56" t="s">
        <v>98</v>
      </c>
      <c r="D152" s="48"/>
      <c r="E152" s="40"/>
      <c r="F152" s="8"/>
      <c r="G152" s="8"/>
      <c r="H152" s="39"/>
      <c r="I152" s="40"/>
      <c r="J152" s="8"/>
      <c r="K152" s="8"/>
      <c r="L152" s="41"/>
      <c r="M152" s="38"/>
      <c r="N152" s="8"/>
      <c r="O152" s="8"/>
      <c r="P152" s="39"/>
      <c r="Q152" s="40"/>
      <c r="R152" s="8"/>
      <c r="S152" s="8"/>
      <c r="T152" s="41"/>
      <c r="U152" s="38"/>
      <c r="V152" s="8"/>
      <c r="W152" s="8"/>
      <c r="X152" s="39"/>
      <c r="Y152" s="157"/>
      <c r="Z152" s="158"/>
      <c r="AA152" s="158"/>
      <c r="AB152" s="159"/>
    </row>
    <row r="153" spans="1:28" ht="15.6" customHeight="1">
      <c r="A153" s="175">
        <v>135</v>
      </c>
      <c r="B153" s="64" t="s">
        <v>185</v>
      </c>
      <c r="C153" s="56" t="s">
        <v>98</v>
      </c>
      <c r="D153" s="48"/>
      <c r="E153" s="40"/>
      <c r="F153" s="8"/>
      <c r="G153" s="8"/>
      <c r="H153" s="39"/>
      <c r="I153" s="40"/>
      <c r="J153" s="8"/>
      <c r="K153" s="8"/>
      <c r="L153" s="41"/>
      <c r="M153" s="38"/>
      <c r="N153" s="8"/>
      <c r="O153" s="8"/>
      <c r="P153" s="39"/>
      <c r="Q153" s="40"/>
      <c r="R153" s="8"/>
      <c r="S153" s="8"/>
      <c r="T153" s="41"/>
      <c r="U153" s="38"/>
      <c r="V153" s="8"/>
      <c r="W153" s="8"/>
      <c r="X153" s="39"/>
      <c r="Y153" s="157"/>
      <c r="Z153" s="158"/>
      <c r="AA153" s="158"/>
      <c r="AB153" s="159"/>
    </row>
    <row r="154" spans="1:28" ht="15.6" customHeight="1">
      <c r="A154" s="173">
        <v>136</v>
      </c>
      <c r="B154" s="64" t="s">
        <v>186</v>
      </c>
      <c r="C154" s="56" t="s">
        <v>98</v>
      </c>
      <c r="D154" s="48"/>
      <c r="E154" s="40"/>
      <c r="F154" s="8"/>
      <c r="G154" s="8"/>
      <c r="H154" s="39"/>
      <c r="I154" s="40"/>
      <c r="J154" s="8"/>
      <c r="K154" s="8"/>
      <c r="L154" s="41"/>
      <c r="M154" s="38"/>
      <c r="N154" s="8"/>
      <c r="O154" s="8"/>
      <c r="P154" s="39"/>
      <c r="Q154" s="40"/>
      <c r="R154" s="8"/>
      <c r="S154" s="8"/>
      <c r="T154" s="41"/>
      <c r="U154" s="38"/>
      <c r="V154" s="8"/>
      <c r="W154" s="8"/>
      <c r="X154" s="39"/>
      <c r="Y154" s="157"/>
      <c r="Z154" s="158"/>
      <c r="AA154" s="158"/>
      <c r="AB154" s="159"/>
    </row>
    <row r="155" spans="1:28" ht="15.6" customHeight="1">
      <c r="A155" s="173">
        <v>137</v>
      </c>
      <c r="B155" s="64" t="s">
        <v>187</v>
      </c>
      <c r="C155" s="56" t="s">
        <v>98</v>
      </c>
      <c r="D155" s="48"/>
      <c r="E155" s="40"/>
      <c r="F155" s="8"/>
      <c r="G155" s="8"/>
      <c r="H155" s="39"/>
      <c r="I155" s="40"/>
      <c r="J155" s="8"/>
      <c r="K155" s="8"/>
      <c r="L155" s="41"/>
      <c r="M155" s="38"/>
      <c r="N155" s="8"/>
      <c r="O155" s="8"/>
      <c r="P155" s="39"/>
      <c r="Q155" s="40"/>
      <c r="R155" s="8"/>
      <c r="S155" s="8"/>
      <c r="T155" s="41"/>
      <c r="U155" s="38"/>
      <c r="V155" s="8"/>
      <c r="W155" s="8"/>
      <c r="X155" s="39"/>
      <c r="Y155" s="157"/>
      <c r="Z155" s="158"/>
      <c r="AA155" s="158"/>
      <c r="AB155" s="159"/>
    </row>
    <row r="156" spans="1:28" ht="15.6" customHeight="1">
      <c r="A156" s="175">
        <v>138</v>
      </c>
      <c r="B156" s="64" t="s">
        <v>188</v>
      </c>
      <c r="C156" s="56" t="s">
        <v>98</v>
      </c>
      <c r="D156" s="48"/>
      <c r="E156" s="40"/>
      <c r="F156" s="8"/>
      <c r="G156" s="8"/>
      <c r="H156" s="39"/>
      <c r="I156" s="40"/>
      <c r="J156" s="8"/>
      <c r="K156" s="8"/>
      <c r="L156" s="41"/>
      <c r="M156" s="38"/>
      <c r="N156" s="8"/>
      <c r="O156" s="8"/>
      <c r="P156" s="39"/>
      <c r="Q156" s="40"/>
      <c r="R156" s="8"/>
      <c r="S156" s="8"/>
      <c r="T156" s="41"/>
      <c r="U156" s="38"/>
      <c r="V156" s="8"/>
      <c r="W156" s="8"/>
      <c r="X156" s="39"/>
      <c r="Y156" s="157"/>
      <c r="Z156" s="158"/>
      <c r="AA156" s="158"/>
      <c r="AB156" s="159"/>
    </row>
    <row r="157" spans="1:28" ht="15.6" customHeight="1">
      <c r="A157" s="173">
        <v>139</v>
      </c>
      <c r="B157" s="64" t="s">
        <v>189</v>
      </c>
      <c r="C157" s="56" t="s">
        <v>98</v>
      </c>
      <c r="D157" s="48"/>
      <c r="E157" s="40"/>
      <c r="F157" s="8"/>
      <c r="G157" s="8"/>
      <c r="H157" s="39"/>
      <c r="I157" s="40"/>
      <c r="J157" s="8"/>
      <c r="K157" s="8"/>
      <c r="L157" s="41"/>
      <c r="M157" s="38"/>
      <c r="N157" s="8"/>
      <c r="O157" s="8"/>
      <c r="P157" s="39"/>
      <c r="Q157" s="40"/>
      <c r="R157" s="8"/>
      <c r="S157" s="8"/>
      <c r="T157" s="41"/>
      <c r="U157" s="38"/>
      <c r="V157" s="8"/>
      <c r="W157" s="8"/>
      <c r="X157" s="39"/>
      <c r="Y157" s="157"/>
      <c r="Z157" s="158"/>
      <c r="AA157" s="158"/>
      <c r="AB157" s="159"/>
    </row>
    <row r="158" spans="1:28" ht="15.6" customHeight="1">
      <c r="A158" s="173">
        <v>140</v>
      </c>
      <c r="B158" s="63" t="s">
        <v>190</v>
      </c>
      <c r="C158" s="56" t="s">
        <v>98</v>
      </c>
      <c r="D158" s="48"/>
      <c r="E158" s="40"/>
      <c r="F158" s="8"/>
      <c r="G158" s="8"/>
      <c r="H158" s="39"/>
      <c r="I158" s="40"/>
      <c r="J158" s="8"/>
      <c r="K158" s="8"/>
      <c r="L158" s="41"/>
      <c r="M158" s="38"/>
      <c r="N158" s="8"/>
      <c r="O158" s="8"/>
      <c r="P158" s="39"/>
      <c r="Q158" s="40"/>
      <c r="R158" s="8"/>
      <c r="S158" s="8"/>
      <c r="T158" s="41"/>
      <c r="U158" s="38"/>
      <c r="V158" s="8"/>
      <c r="W158" s="8"/>
      <c r="X158" s="39"/>
      <c r="Y158" s="157"/>
      <c r="Z158" s="158"/>
      <c r="AA158" s="158"/>
      <c r="AB158" s="159"/>
    </row>
    <row r="159" spans="1:28" s="26" customFormat="1" ht="15.6" customHeight="1">
      <c r="A159" s="175">
        <v>141</v>
      </c>
      <c r="B159" s="67" t="s">
        <v>191</v>
      </c>
      <c r="C159" s="56" t="s">
        <v>98</v>
      </c>
      <c r="D159" s="48"/>
      <c r="E159" s="40"/>
      <c r="F159" s="8"/>
      <c r="G159" s="8"/>
      <c r="H159" s="39"/>
      <c r="I159" s="40"/>
      <c r="J159" s="8"/>
      <c r="K159" s="8"/>
      <c r="L159" s="41"/>
      <c r="M159" s="38"/>
      <c r="N159" s="8"/>
      <c r="O159" s="8"/>
      <c r="P159" s="39"/>
      <c r="Q159" s="40"/>
      <c r="R159" s="8"/>
      <c r="S159" s="8"/>
      <c r="T159" s="41"/>
      <c r="U159" s="38"/>
      <c r="V159" s="8"/>
      <c r="W159" s="8"/>
      <c r="X159" s="39"/>
      <c r="Y159" s="157"/>
      <c r="Z159" s="158"/>
      <c r="AA159" s="158"/>
      <c r="AB159" s="159"/>
    </row>
    <row r="160" spans="1:28" s="26" customFormat="1" ht="15.6" customHeight="1">
      <c r="A160" s="173">
        <v>142</v>
      </c>
      <c r="B160" s="64" t="s">
        <v>192</v>
      </c>
      <c r="C160" s="56" t="s">
        <v>98</v>
      </c>
      <c r="D160" s="48"/>
      <c r="E160" s="40"/>
      <c r="F160" s="8"/>
      <c r="G160" s="8"/>
      <c r="H160" s="39"/>
      <c r="I160" s="40"/>
      <c r="J160" s="8"/>
      <c r="K160" s="8"/>
      <c r="L160" s="41"/>
      <c r="M160" s="38"/>
      <c r="N160" s="8"/>
      <c r="O160" s="8"/>
      <c r="P160" s="39"/>
      <c r="Q160" s="40"/>
      <c r="R160" s="8"/>
      <c r="S160" s="8"/>
      <c r="T160" s="41"/>
      <c r="U160" s="38"/>
      <c r="V160" s="8"/>
      <c r="W160" s="8"/>
      <c r="X160" s="39"/>
      <c r="Y160" s="157"/>
      <c r="Z160" s="158"/>
      <c r="AA160" s="158"/>
      <c r="AB160" s="159"/>
    </row>
    <row r="161" spans="1:28" s="26" customFormat="1" ht="15.6" customHeight="1">
      <c r="A161" s="173">
        <v>143</v>
      </c>
      <c r="B161" s="64" t="s">
        <v>193</v>
      </c>
      <c r="C161" s="56" t="s">
        <v>98</v>
      </c>
      <c r="D161" s="48"/>
      <c r="E161" s="40"/>
      <c r="F161" s="8"/>
      <c r="G161" s="8"/>
      <c r="H161" s="39"/>
      <c r="I161" s="40"/>
      <c r="J161" s="8"/>
      <c r="K161" s="8"/>
      <c r="L161" s="41"/>
      <c r="M161" s="38"/>
      <c r="N161" s="8"/>
      <c r="O161" s="8"/>
      <c r="P161" s="39"/>
      <c r="Q161" s="40"/>
      <c r="R161" s="8"/>
      <c r="S161" s="8"/>
      <c r="T161" s="41"/>
      <c r="U161" s="38"/>
      <c r="V161" s="8"/>
      <c r="W161" s="8"/>
      <c r="X161" s="39"/>
      <c r="Y161" s="157"/>
      <c r="Z161" s="158"/>
      <c r="AA161" s="158"/>
      <c r="AB161" s="159"/>
    </row>
    <row r="162" spans="1:28" s="26" customFormat="1" ht="15.6" customHeight="1">
      <c r="A162" s="175">
        <v>144</v>
      </c>
      <c r="B162" s="64" t="s">
        <v>194</v>
      </c>
      <c r="C162" s="56" t="s">
        <v>98</v>
      </c>
      <c r="D162" s="48"/>
      <c r="E162" s="40"/>
      <c r="F162" s="8"/>
      <c r="G162" s="8"/>
      <c r="H162" s="39"/>
      <c r="I162" s="40"/>
      <c r="J162" s="8"/>
      <c r="K162" s="8"/>
      <c r="L162" s="41"/>
      <c r="M162" s="38"/>
      <c r="N162" s="8"/>
      <c r="O162" s="8"/>
      <c r="P162" s="39"/>
      <c r="Q162" s="40"/>
      <c r="R162" s="8"/>
      <c r="S162" s="8"/>
      <c r="T162" s="41"/>
      <c r="U162" s="38"/>
      <c r="V162" s="8"/>
      <c r="W162" s="8"/>
      <c r="X162" s="39"/>
      <c r="Y162" s="157"/>
      <c r="Z162" s="158"/>
      <c r="AA162" s="158"/>
      <c r="AB162" s="159"/>
    </row>
    <row r="163" spans="1:28" s="26" customFormat="1" ht="15.6" customHeight="1">
      <c r="A163" s="173">
        <v>145</v>
      </c>
      <c r="B163" s="64" t="s">
        <v>195</v>
      </c>
      <c r="C163" s="56" t="s">
        <v>98</v>
      </c>
      <c r="D163" s="48"/>
      <c r="E163" s="40"/>
      <c r="F163" s="8"/>
      <c r="G163" s="8"/>
      <c r="H163" s="39"/>
      <c r="I163" s="40"/>
      <c r="J163" s="8"/>
      <c r="K163" s="8"/>
      <c r="L163" s="41"/>
      <c r="M163" s="38"/>
      <c r="N163" s="8"/>
      <c r="O163" s="8"/>
      <c r="P163" s="39"/>
      <c r="Q163" s="40"/>
      <c r="R163" s="8"/>
      <c r="S163" s="8"/>
      <c r="T163" s="41"/>
      <c r="U163" s="38"/>
      <c r="V163" s="8"/>
      <c r="W163" s="8"/>
      <c r="X163" s="39"/>
      <c r="Y163" s="157"/>
      <c r="Z163" s="158">
        <f t="shared" ref="Z163:AA172" si="3">SUM(F163,J163,N163,R163,V163)</f>
        <v>0</v>
      </c>
      <c r="AA163" s="158">
        <f t="shared" si="3"/>
        <v>0</v>
      </c>
      <c r="AB163" s="159"/>
    </row>
    <row r="164" spans="1:28" s="26" customFormat="1" ht="15.6" customHeight="1" thickBot="1">
      <c r="A164" s="176">
        <v>146</v>
      </c>
      <c r="B164" s="68" t="s">
        <v>196</v>
      </c>
      <c r="C164" s="58" t="s">
        <v>98</v>
      </c>
      <c r="D164" s="50"/>
      <c r="E164" s="32"/>
      <c r="F164" s="52"/>
      <c r="G164" s="52"/>
      <c r="H164" s="31"/>
      <c r="I164" s="32"/>
      <c r="J164" s="52"/>
      <c r="K164" s="52"/>
      <c r="L164" s="33"/>
      <c r="M164" s="30"/>
      <c r="N164" s="52"/>
      <c r="O164" s="52"/>
      <c r="P164" s="31"/>
      <c r="Q164" s="32"/>
      <c r="R164" s="52"/>
      <c r="S164" s="52"/>
      <c r="T164" s="33"/>
      <c r="U164" s="30"/>
      <c r="V164" s="52"/>
      <c r="W164" s="52"/>
      <c r="X164" s="31"/>
      <c r="Y164" s="160"/>
      <c r="Z164" s="161">
        <f t="shared" si="3"/>
        <v>0</v>
      </c>
      <c r="AA164" s="161">
        <f t="shared" si="3"/>
        <v>0</v>
      </c>
      <c r="AB164" s="162"/>
    </row>
    <row r="165" spans="1:28" s="26" customFormat="1" ht="15.6" customHeight="1">
      <c r="A165" s="172">
        <v>1</v>
      </c>
      <c r="B165" s="62" t="s">
        <v>113</v>
      </c>
      <c r="C165" s="54" t="s">
        <v>98</v>
      </c>
      <c r="D165" s="51"/>
      <c r="E165" s="19"/>
      <c r="F165" s="20"/>
      <c r="G165" s="20"/>
      <c r="H165" s="21"/>
      <c r="I165" s="22"/>
      <c r="J165" s="20"/>
      <c r="K165" s="20"/>
      <c r="L165" s="23"/>
      <c r="M165" s="19"/>
      <c r="N165" s="20"/>
      <c r="O165" s="20"/>
      <c r="P165" s="21"/>
      <c r="Q165" s="22"/>
      <c r="R165" s="20"/>
      <c r="S165" s="20"/>
      <c r="T165" s="23"/>
      <c r="U165" s="19"/>
      <c r="V165" s="20"/>
      <c r="W165" s="20"/>
      <c r="X165" s="28"/>
      <c r="Y165" s="166"/>
      <c r="Z165" s="167">
        <f t="shared" si="3"/>
        <v>0</v>
      </c>
      <c r="AA165" s="167">
        <f t="shared" si="3"/>
        <v>0</v>
      </c>
      <c r="AB165" s="168"/>
    </row>
    <row r="166" spans="1:28" s="26" customFormat="1" ht="15.6" customHeight="1">
      <c r="A166" s="175">
        <v>2</v>
      </c>
      <c r="B166" s="67" t="s">
        <v>68</v>
      </c>
      <c r="C166" s="59" t="s">
        <v>69</v>
      </c>
      <c r="D166" s="47"/>
      <c r="E166" s="7"/>
      <c r="F166" s="8"/>
      <c r="G166" s="8"/>
      <c r="H166" s="9"/>
      <c r="I166" s="10"/>
      <c r="J166" s="8"/>
      <c r="K166" s="8"/>
      <c r="L166" s="11"/>
      <c r="M166" s="7"/>
      <c r="N166" s="8"/>
      <c r="O166" s="8"/>
      <c r="P166" s="9"/>
      <c r="Q166" s="10"/>
      <c r="R166" s="8"/>
      <c r="S166" s="8"/>
      <c r="T166" s="11"/>
      <c r="U166" s="7"/>
      <c r="V166" s="8"/>
      <c r="W166" s="8"/>
      <c r="X166" s="29"/>
      <c r="Y166" s="157"/>
      <c r="Z166" s="158">
        <f t="shared" si="3"/>
        <v>0</v>
      </c>
      <c r="AA166" s="158">
        <f t="shared" si="3"/>
        <v>0</v>
      </c>
      <c r="AB166" s="159"/>
    </row>
    <row r="167" spans="1:28" s="26" customFormat="1" ht="15.6" customHeight="1">
      <c r="A167" s="173">
        <v>3</v>
      </c>
      <c r="B167" s="63" t="s">
        <v>70</v>
      </c>
      <c r="C167" s="55" t="s">
        <v>69</v>
      </c>
      <c r="D167" s="47"/>
      <c r="E167" s="7"/>
      <c r="F167" s="8"/>
      <c r="G167" s="8"/>
      <c r="H167" s="9"/>
      <c r="I167" s="10"/>
      <c r="J167" s="8"/>
      <c r="K167" s="8"/>
      <c r="L167" s="11"/>
      <c r="M167" s="7"/>
      <c r="N167" s="8"/>
      <c r="O167" s="8"/>
      <c r="P167" s="9"/>
      <c r="Q167" s="10"/>
      <c r="R167" s="8"/>
      <c r="S167" s="8"/>
      <c r="T167" s="11"/>
      <c r="U167" s="7"/>
      <c r="V167" s="8"/>
      <c r="W167" s="8"/>
      <c r="X167" s="29"/>
      <c r="Y167" s="157"/>
      <c r="Z167" s="158">
        <f t="shared" si="3"/>
        <v>0</v>
      </c>
      <c r="AA167" s="158">
        <f t="shared" si="3"/>
        <v>0</v>
      </c>
      <c r="AB167" s="159"/>
    </row>
    <row r="168" spans="1:28" s="26" customFormat="1" ht="15.6" customHeight="1">
      <c r="A168" s="173">
        <v>4</v>
      </c>
      <c r="B168" s="63" t="s">
        <v>71</v>
      </c>
      <c r="C168" s="55" t="s">
        <v>98</v>
      </c>
      <c r="D168" s="47"/>
      <c r="E168" s="7"/>
      <c r="F168" s="8"/>
      <c r="G168" s="8"/>
      <c r="H168" s="9"/>
      <c r="I168" s="10"/>
      <c r="J168" s="8"/>
      <c r="K168" s="8"/>
      <c r="L168" s="11"/>
      <c r="M168" s="7"/>
      <c r="N168" s="8"/>
      <c r="O168" s="8"/>
      <c r="P168" s="9"/>
      <c r="Q168" s="10"/>
      <c r="R168" s="8"/>
      <c r="S168" s="8"/>
      <c r="T168" s="11"/>
      <c r="U168" s="7"/>
      <c r="V168" s="8"/>
      <c r="W168" s="8"/>
      <c r="X168" s="29"/>
      <c r="Y168" s="157"/>
      <c r="Z168" s="158">
        <f t="shared" si="3"/>
        <v>0</v>
      </c>
      <c r="AA168" s="158">
        <f t="shared" si="3"/>
        <v>0</v>
      </c>
      <c r="AB168" s="159"/>
    </row>
    <row r="169" spans="1:28" s="26" customFormat="1" ht="15.6" customHeight="1">
      <c r="A169" s="173">
        <v>5</v>
      </c>
      <c r="B169" s="63" t="s">
        <v>72</v>
      </c>
      <c r="C169" s="55" t="s">
        <v>98</v>
      </c>
      <c r="D169" s="47"/>
      <c r="E169" s="7"/>
      <c r="F169" s="8"/>
      <c r="G169" s="8"/>
      <c r="H169" s="9"/>
      <c r="I169" s="10"/>
      <c r="J169" s="8"/>
      <c r="K169" s="8"/>
      <c r="L169" s="11"/>
      <c r="M169" s="7"/>
      <c r="N169" s="8"/>
      <c r="O169" s="8"/>
      <c r="P169" s="9"/>
      <c r="Q169" s="10"/>
      <c r="R169" s="8"/>
      <c r="S169" s="8"/>
      <c r="T169" s="11"/>
      <c r="U169" s="7"/>
      <c r="V169" s="8"/>
      <c r="W169" s="8"/>
      <c r="X169" s="29"/>
      <c r="Y169" s="157"/>
      <c r="Z169" s="158">
        <f t="shared" si="3"/>
        <v>0</v>
      </c>
      <c r="AA169" s="158">
        <f t="shared" si="3"/>
        <v>0</v>
      </c>
      <c r="AB169" s="159"/>
    </row>
    <row r="170" spans="1:28" s="26" customFormat="1" ht="15.6" customHeight="1">
      <c r="A170" s="173">
        <v>6</v>
      </c>
      <c r="B170" s="63" t="s">
        <v>197</v>
      </c>
      <c r="C170" s="55" t="s">
        <v>69</v>
      </c>
      <c r="D170" s="47"/>
      <c r="E170" s="7"/>
      <c r="F170" s="8"/>
      <c r="G170" s="8"/>
      <c r="H170" s="9"/>
      <c r="I170" s="10"/>
      <c r="J170" s="8"/>
      <c r="K170" s="8"/>
      <c r="L170" s="11"/>
      <c r="M170" s="7"/>
      <c r="N170" s="8"/>
      <c r="O170" s="8"/>
      <c r="P170" s="9"/>
      <c r="Q170" s="10"/>
      <c r="R170" s="8"/>
      <c r="S170" s="8"/>
      <c r="T170" s="11"/>
      <c r="U170" s="7"/>
      <c r="V170" s="8"/>
      <c r="W170" s="8"/>
      <c r="X170" s="29"/>
      <c r="Y170" s="157"/>
      <c r="Z170" s="158">
        <f t="shared" si="3"/>
        <v>0</v>
      </c>
      <c r="AA170" s="158">
        <f t="shared" si="3"/>
        <v>0</v>
      </c>
      <c r="AB170" s="159"/>
    </row>
    <row r="171" spans="1:28" s="26" customFormat="1" ht="15.6" customHeight="1">
      <c r="A171" s="173">
        <v>7</v>
      </c>
      <c r="B171" s="63" t="s">
        <v>198</v>
      </c>
      <c r="C171" s="55" t="s">
        <v>69</v>
      </c>
      <c r="D171" s="47"/>
      <c r="E171" s="7"/>
      <c r="F171" s="8"/>
      <c r="G171" s="8"/>
      <c r="H171" s="9"/>
      <c r="I171" s="10"/>
      <c r="J171" s="8"/>
      <c r="K171" s="8"/>
      <c r="L171" s="11"/>
      <c r="M171" s="7"/>
      <c r="N171" s="8"/>
      <c r="O171" s="8"/>
      <c r="P171" s="9"/>
      <c r="Q171" s="10"/>
      <c r="R171" s="8"/>
      <c r="S171" s="8"/>
      <c r="T171" s="11"/>
      <c r="U171" s="7"/>
      <c r="V171" s="8"/>
      <c r="W171" s="8"/>
      <c r="X171" s="29"/>
      <c r="Y171" s="157"/>
      <c r="Z171" s="158">
        <f t="shared" si="3"/>
        <v>0</v>
      </c>
      <c r="AA171" s="158">
        <f t="shared" si="3"/>
        <v>0</v>
      </c>
      <c r="AB171" s="159"/>
    </row>
    <row r="172" spans="1:28" s="26" customFormat="1" ht="15.6" customHeight="1">
      <c r="A172" s="173">
        <v>8</v>
      </c>
      <c r="B172" s="63" t="s">
        <v>73</v>
      </c>
      <c r="C172" s="55" t="s">
        <v>98</v>
      </c>
      <c r="D172" s="47"/>
      <c r="E172" s="7"/>
      <c r="F172" s="8"/>
      <c r="G172" s="8"/>
      <c r="H172" s="9"/>
      <c r="I172" s="10"/>
      <c r="J172" s="8"/>
      <c r="K172" s="8"/>
      <c r="L172" s="11"/>
      <c r="M172" s="7"/>
      <c r="N172" s="8"/>
      <c r="O172" s="8"/>
      <c r="P172" s="9"/>
      <c r="Q172" s="10"/>
      <c r="R172" s="8"/>
      <c r="S172" s="8"/>
      <c r="T172" s="11"/>
      <c r="U172" s="7"/>
      <c r="V172" s="8"/>
      <c r="W172" s="8"/>
      <c r="X172" s="29"/>
      <c r="Y172" s="157"/>
      <c r="Z172" s="158">
        <f t="shared" si="3"/>
        <v>0</v>
      </c>
      <c r="AA172" s="158">
        <f t="shared" si="3"/>
        <v>0</v>
      </c>
      <c r="AB172" s="159"/>
    </row>
    <row r="173" spans="1:28" s="26" customFormat="1" ht="15.6" customHeight="1">
      <c r="A173" s="173">
        <v>9</v>
      </c>
      <c r="B173" s="63" t="s">
        <v>199</v>
      </c>
      <c r="C173" s="55" t="s">
        <v>98</v>
      </c>
      <c r="D173" s="47"/>
      <c r="E173" s="7"/>
      <c r="F173" s="8"/>
      <c r="G173" s="8"/>
      <c r="H173" s="9"/>
      <c r="I173" s="10"/>
      <c r="J173" s="8"/>
      <c r="K173" s="8"/>
      <c r="L173" s="11"/>
      <c r="M173" s="7"/>
      <c r="N173" s="8"/>
      <c r="O173" s="8"/>
      <c r="P173" s="9"/>
      <c r="Q173" s="10"/>
      <c r="R173" s="8"/>
      <c r="S173" s="8"/>
      <c r="T173" s="11"/>
      <c r="U173" s="7"/>
      <c r="V173" s="8"/>
      <c r="W173" s="8"/>
      <c r="X173" s="29"/>
      <c r="Y173" s="157"/>
      <c r="Z173" s="158">
        <f t="shared" ref="Z173:AA203" si="4">SUM(F173,J173,N173,R173,V173)</f>
        <v>0</v>
      </c>
      <c r="AA173" s="158">
        <f t="shared" si="4"/>
        <v>0</v>
      </c>
      <c r="AB173" s="159"/>
    </row>
    <row r="174" spans="1:28" s="26" customFormat="1" ht="15.6" customHeight="1">
      <c r="A174" s="173">
        <v>10</v>
      </c>
      <c r="B174" s="63" t="s">
        <v>200</v>
      </c>
      <c r="C174" s="55" t="s">
        <v>98</v>
      </c>
      <c r="D174" s="47"/>
      <c r="E174" s="7"/>
      <c r="F174" s="8"/>
      <c r="G174" s="8"/>
      <c r="H174" s="9"/>
      <c r="I174" s="10"/>
      <c r="J174" s="8"/>
      <c r="K174" s="8"/>
      <c r="L174" s="11"/>
      <c r="M174" s="7"/>
      <c r="N174" s="8"/>
      <c r="O174" s="8"/>
      <c r="P174" s="9"/>
      <c r="Q174" s="10"/>
      <c r="R174" s="8"/>
      <c r="S174" s="8"/>
      <c r="T174" s="11"/>
      <c r="U174" s="7"/>
      <c r="V174" s="8"/>
      <c r="W174" s="8"/>
      <c r="X174" s="29"/>
      <c r="Y174" s="157"/>
      <c r="Z174" s="158">
        <f t="shared" si="4"/>
        <v>0</v>
      </c>
      <c r="AA174" s="158">
        <f t="shared" si="4"/>
        <v>0</v>
      </c>
      <c r="AB174" s="159"/>
    </row>
    <row r="175" spans="1:28" s="26" customFormat="1" ht="15.6" customHeight="1">
      <c r="A175" s="173">
        <v>11</v>
      </c>
      <c r="B175" s="63" t="s">
        <v>74</v>
      </c>
      <c r="C175" s="55" t="s">
        <v>98</v>
      </c>
      <c r="D175" s="47"/>
      <c r="E175" s="7"/>
      <c r="F175" s="8"/>
      <c r="G175" s="8"/>
      <c r="H175" s="9"/>
      <c r="I175" s="10"/>
      <c r="J175" s="8"/>
      <c r="K175" s="8"/>
      <c r="L175" s="11"/>
      <c r="M175" s="7"/>
      <c r="N175" s="8"/>
      <c r="O175" s="8"/>
      <c r="P175" s="9"/>
      <c r="Q175" s="10"/>
      <c r="R175" s="8"/>
      <c r="S175" s="8"/>
      <c r="T175" s="11"/>
      <c r="U175" s="7"/>
      <c r="V175" s="8"/>
      <c r="W175" s="8"/>
      <c r="X175" s="29"/>
      <c r="Y175" s="157"/>
      <c r="Z175" s="158">
        <f t="shared" si="4"/>
        <v>0</v>
      </c>
      <c r="AA175" s="158">
        <f t="shared" si="4"/>
        <v>0</v>
      </c>
      <c r="AB175" s="159"/>
    </row>
    <row r="176" spans="1:28" s="26" customFormat="1" ht="15.6" customHeight="1">
      <c r="A176" s="173">
        <v>12</v>
      </c>
      <c r="B176" s="63" t="s">
        <v>115</v>
      </c>
      <c r="C176" s="55" t="s">
        <v>98</v>
      </c>
      <c r="D176" s="47"/>
      <c r="E176" s="7"/>
      <c r="F176" s="8"/>
      <c r="G176" s="8"/>
      <c r="H176" s="9"/>
      <c r="I176" s="10"/>
      <c r="J176" s="8"/>
      <c r="K176" s="8"/>
      <c r="L176" s="11"/>
      <c r="M176" s="7"/>
      <c r="N176" s="8"/>
      <c r="O176" s="8"/>
      <c r="P176" s="9"/>
      <c r="Q176" s="10"/>
      <c r="R176" s="8"/>
      <c r="S176" s="8"/>
      <c r="T176" s="11"/>
      <c r="U176" s="7"/>
      <c r="V176" s="8"/>
      <c r="W176" s="8"/>
      <c r="X176" s="29"/>
      <c r="Y176" s="157"/>
      <c r="Z176" s="158">
        <f t="shared" si="4"/>
        <v>0</v>
      </c>
      <c r="AA176" s="158">
        <f t="shared" si="4"/>
        <v>0</v>
      </c>
      <c r="AB176" s="159"/>
    </row>
    <row r="177" spans="1:28" s="26" customFormat="1" ht="15.6" customHeight="1">
      <c r="A177" s="173">
        <v>13</v>
      </c>
      <c r="B177" s="63" t="s">
        <v>75</v>
      </c>
      <c r="C177" s="55" t="s">
        <v>98</v>
      </c>
      <c r="D177" s="47"/>
      <c r="E177" s="7"/>
      <c r="F177" s="8"/>
      <c r="G177" s="8"/>
      <c r="H177" s="9"/>
      <c r="I177" s="10"/>
      <c r="J177" s="8"/>
      <c r="K177" s="8"/>
      <c r="L177" s="11"/>
      <c r="M177" s="7"/>
      <c r="N177" s="8"/>
      <c r="O177" s="8"/>
      <c r="P177" s="9"/>
      <c r="Q177" s="10"/>
      <c r="R177" s="8"/>
      <c r="S177" s="8"/>
      <c r="T177" s="11"/>
      <c r="U177" s="7"/>
      <c r="V177" s="8"/>
      <c r="W177" s="8"/>
      <c r="X177" s="29"/>
      <c r="Y177" s="157"/>
      <c r="Z177" s="158">
        <f t="shared" si="4"/>
        <v>0</v>
      </c>
      <c r="AA177" s="158">
        <f t="shared" si="4"/>
        <v>0</v>
      </c>
      <c r="AB177" s="159"/>
    </row>
    <row r="178" spans="1:28" s="26" customFormat="1" ht="15.6" customHeight="1">
      <c r="A178" s="173">
        <v>14</v>
      </c>
      <c r="B178" s="63" t="s">
        <v>76</v>
      </c>
      <c r="C178" s="55" t="s">
        <v>98</v>
      </c>
      <c r="D178" s="47"/>
      <c r="E178" s="7"/>
      <c r="F178" s="8"/>
      <c r="G178" s="8"/>
      <c r="H178" s="9"/>
      <c r="I178" s="10"/>
      <c r="J178" s="8"/>
      <c r="K178" s="8"/>
      <c r="L178" s="11"/>
      <c r="M178" s="7"/>
      <c r="N178" s="8"/>
      <c r="O178" s="8"/>
      <c r="P178" s="9"/>
      <c r="Q178" s="10"/>
      <c r="R178" s="8"/>
      <c r="S178" s="8"/>
      <c r="T178" s="11"/>
      <c r="U178" s="7"/>
      <c r="V178" s="8"/>
      <c r="W178" s="8"/>
      <c r="X178" s="29"/>
      <c r="Y178" s="157"/>
      <c r="Z178" s="158">
        <f t="shared" si="4"/>
        <v>0</v>
      </c>
      <c r="AA178" s="158">
        <f t="shared" si="4"/>
        <v>0</v>
      </c>
      <c r="AB178" s="159"/>
    </row>
    <row r="179" spans="1:28" s="26" customFormat="1" ht="15.6" customHeight="1">
      <c r="A179" s="173">
        <v>15</v>
      </c>
      <c r="B179" s="63" t="s">
        <v>77</v>
      </c>
      <c r="C179" s="55" t="s">
        <v>98</v>
      </c>
      <c r="D179" s="47"/>
      <c r="E179" s="7"/>
      <c r="F179" s="8"/>
      <c r="G179" s="8"/>
      <c r="H179" s="9"/>
      <c r="I179" s="10"/>
      <c r="J179" s="8"/>
      <c r="K179" s="8"/>
      <c r="L179" s="11"/>
      <c r="M179" s="7"/>
      <c r="N179" s="8"/>
      <c r="O179" s="8"/>
      <c r="P179" s="9"/>
      <c r="Q179" s="10"/>
      <c r="R179" s="8"/>
      <c r="S179" s="8"/>
      <c r="T179" s="11"/>
      <c r="U179" s="7"/>
      <c r="V179" s="8"/>
      <c r="W179" s="8"/>
      <c r="X179" s="29"/>
      <c r="Y179" s="157"/>
      <c r="Z179" s="158">
        <f t="shared" si="4"/>
        <v>0</v>
      </c>
      <c r="AA179" s="158">
        <f t="shared" si="4"/>
        <v>0</v>
      </c>
      <c r="AB179" s="159"/>
    </row>
    <row r="180" spans="1:28" s="26" customFormat="1" ht="15.6" customHeight="1">
      <c r="A180" s="173">
        <v>16</v>
      </c>
      <c r="B180" s="63" t="s">
        <v>78</v>
      </c>
      <c r="C180" s="55" t="s">
        <v>98</v>
      </c>
      <c r="D180" s="47"/>
      <c r="E180" s="7"/>
      <c r="F180" s="8"/>
      <c r="G180" s="8"/>
      <c r="H180" s="9"/>
      <c r="I180" s="10"/>
      <c r="J180" s="8"/>
      <c r="K180" s="8"/>
      <c r="L180" s="11"/>
      <c r="M180" s="7"/>
      <c r="N180" s="8"/>
      <c r="O180" s="8"/>
      <c r="P180" s="9"/>
      <c r="Q180" s="10"/>
      <c r="R180" s="8"/>
      <c r="S180" s="8"/>
      <c r="T180" s="11"/>
      <c r="U180" s="7"/>
      <c r="V180" s="8"/>
      <c r="W180" s="8"/>
      <c r="X180" s="29"/>
      <c r="Y180" s="157"/>
      <c r="Z180" s="158">
        <f t="shared" si="4"/>
        <v>0</v>
      </c>
      <c r="AA180" s="158">
        <f t="shared" si="4"/>
        <v>0</v>
      </c>
      <c r="AB180" s="159"/>
    </row>
    <row r="181" spans="1:28" s="26" customFormat="1" ht="15.6" customHeight="1">
      <c r="A181" s="173">
        <v>17</v>
      </c>
      <c r="B181" s="63" t="s">
        <v>303</v>
      </c>
      <c r="C181" s="55" t="s">
        <v>98</v>
      </c>
      <c r="D181" s="47"/>
      <c r="E181" s="7"/>
      <c r="F181" s="8"/>
      <c r="G181" s="8"/>
      <c r="H181" s="9"/>
      <c r="I181" s="10"/>
      <c r="J181" s="8"/>
      <c r="K181" s="8"/>
      <c r="L181" s="11"/>
      <c r="M181" s="7"/>
      <c r="N181" s="8"/>
      <c r="O181" s="8"/>
      <c r="P181" s="9"/>
      <c r="Q181" s="10"/>
      <c r="R181" s="8"/>
      <c r="S181" s="8"/>
      <c r="T181" s="11"/>
      <c r="U181" s="7"/>
      <c r="V181" s="8"/>
      <c r="W181" s="8"/>
      <c r="X181" s="29"/>
      <c r="Y181" s="157"/>
      <c r="Z181" s="158">
        <f t="shared" si="4"/>
        <v>0</v>
      </c>
      <c r="AA181" s="158">
        <f t="shared" si="4"/>
        <v>0</v>
      </c>
      <c r="AB181" s="159"/>
    </row>
    <row r="182" spans="1:28" s="26" customFormat="1" ht="15.6" customHeight="1">
      <c r="A182" s="173">
        <v>18</v>
      </c>
      <c r="B182" s="63" t="s">
        <v>79</v>
      </c>
      <c r="C182" s="55" t="s">
        <v>98</v>
      </c>
      <c r="D182" s="178"/>
      <c r="E182" s="8"/>
      <c r="F182" s="8"/>
      <c r="G182" s="8"/>
      <c r="H182" s="8"/>
      <c r="I182" s="8"/>
      <c r="J182" s="8"/>
      <c r="K182" s="8"/>
      <c r="L182" s="8"/>
      <c r="M182" s="10"/>
      <c r="N182" s="8"/>
      <c r="O182" s="8"/>
      <c r="P182" s="9"/>
      <c r="Q182" s="10"/>
      <c r="R182" s="8"/>
      <c r="S182" s="8"/>
      <c r="T182" s="11"/>
      <c r="U182" s="7"/>
      <c r="V182" s="8"/>
      <c r="W182" s="8"/>
      <c r="X182" s="29"/>
      <c r="Y182" s="157"/>
      <c r="Z182" s="158">
        <f t="shared" si="4"/>
        <v>0</v>
      </c>
      <c r="AA182" s="158">
        <f t="shared" si="4"/>
        <v>0</v>
      </c>
      <c r="AB182" s="159"/>
    </row>
    <row r="183" spans="1:28" s="26" customFormat="1" ht="15.6" customHeight="1">
      <c r="A183" s="173">
        <v>19</v>
      </c>
      <c r="B183" s="63" t="s">
        <v>80</v>
      </c>
      <c r="C183" s="55" t="s">
        <v>98</v>
      </c>
      <c r="D183" s="178"/>
      <c r="E183" s="179"/>
      <c r="F183" s="179"/>
      <c r="G183" s="179"/>
      <c r="H183" s="179"/>
      <c r="I183" s="8"/>
      <c r="J183" s="8"/>
      <c r="K183" s="8"/>
      <c r="L183" s="8"/>
      <c r="M183" s="10"/>
      <c r="N183" s="8"/>
      <c r="O183" s="8"/>
      <c r="P183" s="9"/>
      <c r="Q183" s="10"/>
      <c r="R183" s="8"/>
      <c r="S183" s="8"/>
      <c r="T183" s="11"/>
      <c r="U183" s="7"/>
      <c r="V183" s="8"/>
      <c r="W183" s="8"/>
      <c r="X183" s="29"/>
      <c r="Y183" s="157"/>
      <c r="Z183" s="158">
        <f>SUM(F184,J183,N183,R183,V183)</f>
        <v>0</v>
      </c>
      <c r="AA183" s="158">
        <f>SUM(G184,K183,O183,S183,W183)</f>
        <v>0</v>
      </c>
      <c r="AB183" s="159"/>
    </row>
    <row r="184" spans="1:28" s="26" customFormat="1" ht="15.6" customHeight="1">
      <c r="A184" s="173">
        <v>20</v>
      </c>
      <c r="B184" s="63" t="s">
        <v>81</v>
      </c>
      <c r="C184" s="55" t="s">
        <v>98</v>
      </c>
      <c r="D184" s="178"/>
      <c r="E184" s="8"/>
      <c r="F184" s="8"/>
      <c r="G184" s="8"/>
      <c r="H184" s="8"/>
      <c r="I184" s="8"/>
      <c r="J184" s="8"/>
      <c r="K184" s="8"/>
      <c r="L184" s="8"/>
      <c r="M184" s="10"/>
      <c r="N184" s="8"/>
      <c r="O184" s="8"/>
      <c r="P184" s="9"/>
      <c r="Q184" s="10"/>
      <c r="R184" s="8"/>
      <c r="S184" s="8"/>
      <c r="T184" s="11"/>
      <c r="U184" s="7"/>
      <c r="V184" s="8"/>
      <c r="W184" s="8"/>
      <c r="X184" s="29"/>
      <c r="Y184" s="157"/>
      <c r="Z184" s="158" t="e">
        <f>SUM(#REF!,J184,N184,R184,V184)</f>
        <v>#REF!</v>
      </c>
      <c r="AA184" s="158" t="e">
        <f>SUM(#REF!,K184,O184,S184,W184)</f>
        <v>#REF!</v>
      </c>
      <c r="AB184" s="159"/>
    </row>
    <row r="185" spans="1:28" s="26" customFormat="1" ht="15.6" customHeight="1">
      <c r="A185" s="173">
        <v>21</v>
      </c>
      <c r="B185" s="63" t="s">
        <v>82</v>
      </c>
      <c r="C185" s="55" t="s">
        <v>98</v>
      </c>
      <c r="D185" s="47"/>
      <c r="E185" s="7"/>
      <c r="F185" s="8"/>
      <c r="G185" s="8"/>
      <c r="H185" s="9"/>
      <c r="I185" s="10"/>
      <c r="J185" s="8"/>
      <c r="K185" s="8"/>
      <c r="L185" s="11"/>
      <c r="M185" s="7"/>
      <c r="N185" s="8"/>
      <c r="O185" s="8"/>
      <c r="P185" s="9"/>
      <c r="Q185" s="10"/>
      <c r="R185" s="8"/>
      <c r="S185" s="8"/>
      <c r="T185" s="11"/>
      <c r="U185" s="7"/>
      <c r="V185" s="8"/>
      <c r="W185" s="8"/>
      <c r="X185" s="29"/>
      <c r="Y185" s="157"/>
      <c r="Z185" s="158">
        <f t="shared" si="4"/>
        <v>0</v>
      </c>
      <c r="AA185" s="158">
        <f t="shared" si="4"/>
        <v>0</v>
      </c>
      <c r="AB185" s="159"/>
    </row>
    <row r="186" spans="1:28" s="26" customFormat="1" ht="15.6" customHeight="1">
      <c r="A186" s="173">
        <v>22</v>
      </c>
      <c r="B186" s="63" t="s">
        <v>83</v>
      </c>
      <c r="C186" s="55" t="s">
        <v>98</v>
      </c>
      <c r="D186" s="47"/>
      <c r="E186" s="7"/>
      <c r="F186" s="8"/>
      <c r="G186" s="8"/>
      <c r="H186" s="9"/>
      <c r="I186" s="10"/>
      <c r="J186" s="8"/>
      <c r="K186" s="8"/>
      <c r="L186" s="11"/>
      <c r="M186" s="7"/>
      <c r="N186" s="8"/>
      <c r="O186" s="8"/>
      <c r="P186" s="9"/>
      <c r="Q186" s="10"/>
      <c r="R186" s="8"/>
      <c r="S186" s="8"/>
      <c r="T186" s="11"/>
      <c r="U186" s="7"/>
      <c r="V186" s="8"/>
      <c r="W186" s="8"/>
      <c r="X186" s="29"/>
      <c r="Y186" s="157"/>
      <c r="Z186" s="158">
        <f t="shared" si="4"/>
        <v>0</v>
      </c>
      <c r="AA186" s="158">
        <f t="shared" si="4"/>
        <v>0</v>
      </c>
      <c r="AB186" s="159"/>
    </row>
    <row r="187" spans="1:28" s="26" customFormat="1" ht="15.6" customHeight="1">
      <c r="A187" s="173">
        <v>23</v>
      </c>
      <c r="B187" s="63" t="s">
        <v>84</v>
      </c>
      <c r="C187" s="55" t="s">
        <v>98</v>
      </c>
      <c r="D187" s="47"/>
      <c r="E187" s="7"/>
      <c r="F187" s="8"/>
      <c r="G187" s="8"/>
      <c r="H187" s="9"/>
      <c r="I187" s="10"/>
      <c r="J187" s="8"/>
      <c r="K187" s="8"/>
      <c r="L187" s="11"/>
      <c r="M187" s="7"/>
      <c r="N187" s="8"/>
      <c r="O187" s="8"/>
      <c r="P187" s="9"/>
      <c r="Q187" s="10"/>
      <c r="R187" s="8"/>
      <c r="S187" s="8"/>
      <c r="T187" s="11"/>
      <c r="U187" s="7"/>
      <c r="V187" s="8"/>
      <c r="W187" s="8"/>
      <c r="X187" s="29"/>
      <c r="Y187" s="157"/>
      <c r="Z187" s="158">
        <f t="shared" si="4"/>
        <v>0</v>
      </c>
      <c r="AA187" s="158">
        <f t="shared" si="4"/>
        <v>0</v>
      </c>
      <c r="AB187" s="159"/>
    </row>
    <row r="188" spans="1:28" s="26" customFormat="1" ht="15.6" customHeight="1">
      <c r="A188" s="173">
        <v>24</v>
      </c>
      <c r="B188" s="63" t="s">
        <v>85</v>
      </c>
      <c r="C188" s="55" t="s">
        <v>98</v>
      </c>
      <c r="D188" s="47"/>
      <c r="E188" s="7"/>
      <c r="F188" s="8"/>
      <c r="G188" s="8"/>
      <c r="H188" s="9"/>
      <c r="I188" s="10"/>
      <c r="J188" s="8"/>
      <c r="K188" s="8"/>
      <c r="L188" s="11"/>
      <c r="M188" s="7"/>
      <c r="N188" s="8"/>
      <c r="O188" s="8"/>
      <c r="P188" s="9"/>
      <c r="Q188" s="10"/>
      <c r="R188" s="8"/>
      <c r="S188" s="8"/>
      <c r="T188" s="11"/>
      <c r="U188" s="7"/>
      <c r="V188" s="8"/>
      <c r="W188" s="8"/>
      <c r="X188" s="29"/>
      <c r="Y188" s="157"/>
      <c r="Z188" s="158">
        <f t="shared" si="4"/>
        <v>0</v>
      </c>
      <c r="AA188" s="158">
        <f t="shared" si="4"/>
        <v>0</v>
      </c>
      <c r="AB188" s="159"/>
    </row>
    <row r="189" spans="1:28" s="26" customFormat="1" ht="15.6" customHeight="1" thickBot="1">
      <c r="A189" s="173">
        <v>25</v>
      </c>
      <c r="B189" s="63" t="s">
        <v>86</v>
      </c>
      <c r="C189" s="55" t="s">
        <v>98</v>
      </c>
      <c r="D189" s="47"/>
      <c r="E189" s="7"/>
      <c r="F189" s="8"/>
      <c r="G189" s="8"/>
      <c r="H189" s="9"/>
      <c r="I189" s="10">
        <v>2</v>
      </c>
      <c r="J189" s="8">
        <v>0</v>
      </c>
      <c r="K189" s="8">
        <v>2</v>
      </c>
      <c r="L189" s="11">
        <v>2</v>
      </c>
      <c r="M189" s="7">
        <v>4</v>
      </c>
      <c r="N189" s="8">
        <v>2</v>
      </c>
      <c r="O189" s="8">
        <v>5</v>
      </c>
      <c r="P189" s="9">
        <v>1</v>
      </c>
      <c r="Q189" s="24">
        <v>2</v>
      </c>
      <c r="R189" s="12">
        <v>0</v>
      </c>
      <c r="S189" s="12">
        <v>0</v>
      </c>
      <c r="T189" s="14">
        <v>2</v>
      </c>
      <c r="U189" s="7"/>
      <c r="V189" s="8"/>
      <c r="W189" s="8"/>
      <c r="X189" s="29"/>
      <c r="Y189" s="157"/>
      <c r="Z189" s="158">
        <f t="shared" si="4"/>
        <v>2</v>
      </c>
      <c r="AA189" s="158">
        <f t="shared" si="4"/>
        <v>7</v>
      </c>
      <c r="AB189" s="159"/>
    </row>
    <row r="190" spans="1:28" s="26" customFormat="1" ht="15.6" customHeight="1">
      <c r="A190" s="173">
        <v>26</v>
      </c>
      <c r="B190" s="63" t="s">
        <v>87</v>
      </c>
      <c r="C190" s="55" t="s">
        <v>98</v>
      </c>
      <c r="D190" s="47"/>
      <c r="E190" s="7"/>
      <c r="F190" s="8"/>
      <c r="G190" s="8"/>
      <c r="H190" s="9"/>
      <c r="I190" s="10"/>
      <c r="J190" s="8"/>
      <c r="K190" s="8"/>
      <c r="L190" s="11"/>
      <c r="M190" s="7"/>
      <c r="N190" s="8"/>
      <c r="O190" s="8"/>
      <c r="P190" s="9"/>
      <c r="Q190" s="10"/>
      <c r="R190" s="8"/>
      <c r="S190" s="8"/>
      <c r="T190" s="11"/>
      <c r="U190" s="7"/>
      <c r="V190" s="8"/>
      <c r="W190" s="8"/>
      <c r="X190" s="29"/>
      <c r="Y190" s="157"/>
      <c r="Z190" s="158">
        <f t="shared" si="4"/>
        <v>0</v>
      </c>
      <c r="AA190" s="158">
        <f t="shared" si="4"/>
        <v>0</v>
      </c>
      <c r="AB190" s="159"/>
    </row>
    <row r="191" spans="1:28" s="26" customFormat="1" ht="15.6" customHeight="1">
      <c r="A191" s="173">
        <v>27</v>
      </c>
      <c r="B191" s="63" t="s">
        <v>88</v>
      </c>
      <c r="C191" s="55" t="s">
        <v>98</v>
      </c>
      <c r="D191" s="47"/>
      <c r="E191" s="7"/>
      <c r="F191" s="8"/>
      <c r="G191" s="8"/>
      <c r="H191" s="9"/>
      <c r="I191" s="10"/>
      <c r="J191" s="8"/>
      <c r="K191" s="8"/>
      <c r="L191" s="11"/>
      <c r="M191" s="7"/>
      <c r="N191" s="8"/>
      <c r="O191" s="8"/>
      <c r="P191" s="9"/>
      <c r="Q191" s="10"/>
      <c r="R191" s="8"/>
      <c r="S191" s="8"/>
      <c r="T191" s="11"/>
      <c r="U191" s="7"/>
      <c r="V191" s="8"/>
      <c r="W191" s="8"/>
      <c r="X191" s="29"/>
      <c r="Y191" s="157"/>
      <c r="Z191" s="158">
        <f t="shared" si="4"/>
        <v>0</v>
      </c>
      <c r="AA191" s="158">
        <f t="shared" si="4"/>
        <v>0</v>
      </c>
      <c r="AB191" s="159"/>
    </row>
    <row r="192" spans="1:28" s="26" customFormat="1" ht="15.6" customHeight="1">
      <c r="A192" s="173">
        <v>28</v>
      </c>
      <c r="B192" s="63" t="s">
        <v>89</v>
      </c>
      <c r="C192" s="55" t="s">
        <v>98</v>
      </c>
      <c r="D192" s="47"/>
      <c r="E192" s="7"/>
      <c r="F192" s="8"/>
      <c r="G192" s="8"/>
      <c r="H192" s="9"/>
      <c r="I192" s="10"/>
      <c r="J192" s="8"/>
      <c r="K192" s="8"/>
      <c r="L192" s="11"/>
      <c r="M192" s="7"/>
      <c r="N192" s="8"/>
      <c r="O192" s="8"/>
      <c r="P192" s="9"/>
      <c r="Q192" s="10"/>
      <c r="R192" s="8"/>
      <c r="S192" s="8"/>
      <c r="T192" s="11"/>
      <c r="U192" s="7"/>
      <c r="V192" s="8"/>
      <c r="W192" s="8"/>
      <c r="X192" s="29"/>
      <c r="Y192" s="157"/>
      <c r="Z192" s="158">
        <f t="shared" si="4"/>
        <v>0</v>
      </c>
      <c r="AA192" s="158">
        <f t="shared" si="4"/>
        <v>0</v>
      </c>
      <c r="AB192" s="159"/>
    </row>
    <row r="193" spans="1:28" s="26" customFormat="1" ht="15.6" customHeight="1">
      <c r="A193" s="173">
        <v>29</v>
      </c>
      <c r="B193" s="63" t="s">
        <v>90</v>
      </c>
      <c r="C193" s="55" t="s">
        <v>98</v>
      </c>
      <c r="D193" s="47"/>
      <c r="E193" s="7"/>
      <c r="F193" s="8"/>
      <c r="G193" s="8"/>
      <c r="H193" s="9"/>
      <c r="I193" s="10"/>
      <c r="J193" s="8"/>
      <c r="K193" s="8"/>
      <c r="L193" s="11"/>
      <c r="M193" s="7"/>
      <c r="N193" s="8"/>
      <c r="O193" s="8"/>
      <c r="P193" s="9"/>
      <c r="Q193" s="10"/>
      <c r="R193" s="8"/>
      <c r="S193" s="8"/>
      <c r="T193" s="11"/>
      <c r="U193" s="7"/>
      <c r="V193" s="8"/>
      <c r="W193" s="8"/>
      <c r="X193" s="29"/>
      <c r="Y193" s="157"/>
      <c r="Z193" s="158">
        <f t="shared" si="4"/>
        <v>0</v>
      </c>
      <c r="AA193" s="158">
        <f t="shared" si="4"/>
        <v>0</v>
      </c>
      <c r="AB193" s="159"/>
    </row>
    <row r="194" spans="1:28" s="26" customFormat="1" ht="15.6" customHeight="1">
      <c r="A194" s="173">
        <v>30</v>
      </c>
      <c r="B194" s="63" t="s">
        <v>91</v>
      </c>
      <c r="C194" s="55" t="s">
        <v>98</v>
      </c>
      <c r="D194" s="47"/>
      <c r="E194" s="7"/>
      <c r="F194" s="8"/>
      <c r="G194" s="8"/>
      <c r="H194" s="9"/>
      <c r="I194" s="10"/>
      <c r="J194" s="8"/>
      <c r="K194" s="8"/>
      <c r="L194" s="11"/>
      <c r="M194" s="7"/>
      <c r="N194" s="8"/>
      <c r="O194" s="8"/>
      <c r="P194" s="9"/>
      <c r="Q194" s="10"/>
      <c r="R194" s="8"/>
      <c r="S194" s="8"/>
      <c r="T194" s="11"/>
      <c r="U194" s="7"/>
      <c r="V194" s="8"/>
      <c r="W194" s="8"/>
      <c r="X194" s="29"/>
      <c r="Y194" s="157"/>
      <c r="Z194" s="158">
        <f t="shared" si="4"/>
        <v>0</v>
      </c>
      <c r="AA194" s="158">
        <f t="shared" si="4"/>
        <v>0</v>
      </c>
      <c r="AB194" s="159"/>
    </row>
    <row r="195" spans="1:28" s="26" customFormat="1" ht="15.6" customHeight="1">
      <c r="A195" s="173">
        <v>31</v>
      </c>
      <c r="B195" s="63" t="s">
        <v>114</v>
      </c>
      <c r="C195" s="55" t="s">
        <v>2</v>
      </c>
      <c r="D195" s="47"/>
      <c r="E195" s="7"/>
      <c r="F195" s="8"/>
      <c r="G195" s="8"/>
      <c r="H195" s="9"/>
      <c r="I195" s="10"/>
      <c r="J195" s="8"/>
      <c r="K195" s="8"/>
      <c r="L195" s="11"/>
      <c r="M195" s="7"/>
      <c r="N195" s="8"/>
      <c r="O195" s="8"/>
      <c r="P195" s="9"/>
      <c r="Q195" s="10"/>
      <c r="R195" s="8"/>
      <c r="S195" s="8"/>
      <c r="T195" s="11"/>
      <c r="U195" s="7"/>
      <c r="V195" s="8"/>
      <c r="W195" s="8"/>
      <c r="X195" s="29"/>
      <c r="Y195" s="157"/>
      <c r="Z195" s="158">
        <f t="shared" si="4"/>
        <v>0</v>
      </c>
      <c r="AA195" s="158">
        <f t="shared" si="4"/>
        <v>0</v>
      </c>
      <c r="AB195" s="159"/>
    </row>
    <row r="196" spans="1:28" s="26" customFormat="1" ht="15.6" customHeight="1">
      <c r="A196" s="173">
        <v>32</v>
      </c>
      <c r="B196" s="63" t="s">
        <v>92</v>
      </c>
      <c r="C196" s="55" t="s">
        <v>98</v>
      </c>
      <c r="D196" s="47"/>
      <c r="E196" s="7"/>
      <c r="F196" s="8"/>
      <c r="G196" s="8"/>
      <c r="H196" s="9"/>
      <c r="I196" s="10"/>
      <c r="J196" s="8"/>
      <c r="K196" s="8"/>
      <c r="L196" s="11"/>
      <c r="M196" s="7"/>
      <c r="N196" s="8"/>
      <c r="O196" s="8"/>
      <c r="P196" s="9"/>
      <c r="Q196" s="10"/>
      <c r="R196" s="8"/>
      <c r="S196" s="8"/>
      <c r="T196" s="11"/>
      <c r="U196" s="7"/>
      <c r="V196" s="8"/>
      <c r="W196" s="8"/>
      <c r="X196" s="29"/>
      <c r="Y196" s="157"/>
      <c r="Z196" s="158">
        <f t="shared" si="4"/>
        <v>0</v>
      </c>
      <c r="AA196" s="158">
        <f t="shared" si="4"/>
        <v>0</v>
      </c>
      <c r="AB196" s="159"/>
    </row>
    <row r="197" spans="1:28">
      <c r="A197" s="173">
        <v>33</v>
      </c>
      <c r="B197" s="63" t="s">
        <v>313</v>
      </c>
      <c r="C197" s="55" t="s">
        <v>98</v>
      </c>
      <c r="D197" s="47"/>
      <c r="E197" s="7"/>
      <c r="F197" s="8"/>
      <c r="G197" s="8"/>
      <c r="H197" s="9"/>
      <c r="I197" s="10">
        <v>1</v>
      </c>
      <c r="J197" s="8">
        <v>0</v>
      </c>
      <c r="K197" s="8">
        <v>0</v>
      </c>
      <c r="L197" s="11">
        <v>1</v>
      </c>
      <c r="M197" s="7">
        <v>1</v>
      </c>
      <c r="N197" s="8">
        <v>0</v>
      </c>
      <c r="O197" s="8">
        <v>0</v>
      </c>
      <c r="P197" s="9">
        <v>1</v>
      </c>
      <c r="Q197" s="7">
        <v>1</v>
      </c>
      <c r="R197" s="8">
        <v>0</v>
      </c>
      <c r="S197" s="8">
        <v>0</v>
      </c>
      <c r="T197" s="9">
        <v>1</v>
      </c>
      <c r="U197" s="7"/>
      <c r="V197" s="8"/>
      <c r="W197" s="8"/>
      <c r="X197" s="29"/>
      <c r="Y197" s="157"/>
      <c r="Z197" s="158">
        <f t="shared" si="4"/>
        <v>0</v>
      </c>
      <c r="AA197" s="158">
        <f t="shared" si="4"/>
        <v>0</v>
      </c>
      <c r="AB197" s="159"/>
    </row>
    <row r="198" spans="1:28">
      <c r="A198" s="173">
        <v>34</v>
      </c>
      <c r="B198" s="63" t="s">
        <v>93</v>
      </c>
      <c r="C198" s="55" t="s">
        <v>98</v>
      </c>
      <c r="D198" s="47"/>
      <c r="E198" s="7"/>
      <c r="F198" s="8"/>
      <c r="G198" s="8"/>
      <c r="H198" s="9"/>
      <c r="I198" s="10">
        <v>2</v>
      </c>
      <c r="J198" s="8">
        <v>0</v>
      </c>
      <c r="K198" s="8">
        <v>0</v>
      </c>
      <c r="L198" s="11">
        <v>2</v>
      </c>
      <c r="M198" s="7">
        <v>1</v>
      </c>
      <c r="N198" s="8">
        <v>0</v>
      </c>
      <c r="O198" s="8">
        <v>0</v>
      </c>
      <c r="P198" s="9">
        <v>1</v>
      </c>
      <c r="Q198" s="7">
        <v>1</v>
      </c>
      <c r="R198" s="8">
        <v>0</v>
      </c>
      <c r="S198" s="8">
        <v>0</v>
      </c>
      <c r="T198" s="9">
        <v>1</v>
      </c>
      <c r="U198" s="7"/>
      <c r="V198" s="8"/>
      <c r="W198" s="8"/>
      <c r="X198" s="29"/>
      <c r="Y198" s="157"/>
      <c r="Z198" s="158">
        <f t="shared" si="4"/>
        <v>0</v>
      </c>
      <c r="AA198" s="158">
        <f t="shared" si="4"/>
        <v>0</v>
      </c>
      <c r="AB198" s="159"/>
    </row>
    <row r="199" spans="1:28">
      <c r="A199" s="173">
        <v>35</v>
      </c>
      <c r="B199" s="63" t="s">
        <v>94</v>
      </c>
      <c r="C199" s="55" t="s">
        <v>98</v>
      </c>
      <c r="D199" s="47"/>
      <c r="E199" s="7"/>
      <c r="F199" s="8"/>
      <c r="G199" s="8"/>
      <c r="H199" s="9"/>
      <c r="I199" s="10">
        <v>1</v>
      </c>
      <c r="J199" s="8">
        <v>1</v>
      </c>
      <c r="K199" s="8">
        <v>0</v>
      </c>
      <c r="L199" s="11">
        <v>1</v>
      </c>
      <c r="M199" s="7">
        <v>1</v>
      </c>
      <c r="N199" s="8">
        <v>0</v>
      </c>
      <c r="O199" s="8">
        <v>0</v>
      </c>
      <c r="P199" s="9">
        <v>1</v>
      </c>
      <c r="Q199" s="10"/>
      <c r="R199" s="8"/>
      <c r="S199" s="8"/>
      <c r="T199" s="11"/>
      <c r="U199" s="7"/>
      <c r="V199" s="8"/>
      <c r="W199" s="8"/>
      <c r="X199" s="29"/>
      <c r="Y199" s="157"/>
      <c r="Z199" s="158">
        <f t="shared" si="4"/>
        <v>1</v>
      </c>
      <c r="AA199" s="158">
        <f t="shared" si="4"/>
        <v>0</v>
      </c>
      <c r="AB199" s="159"/>
    </row>
    <row r="200" spans="1:28">
      <c r="A200" s="173">
        <v>36</v>
      </c>
      <c r="B200" s="63" t="s">
        <v>201</v>
      </c>
      <c r="C200" s="55" t="s">
        <v>98</v>
      </c>
      <c r="D200" s="47"/>
      <c r="E200" s="7"/>
      <c r="F200" s="8"/>
      <c r="G200" s="8"/>
      <c r="H200" s="9"/>
      <c r="I200" s="10"/>
      <c r="J200" s="8"/>
      <c r="K200" s="8"/>
      <c r="L200" s="11"/>
      <c r="M200" s="7"/>
      <c r="N200" s="8"/>
      <c r="O200" s="8"/>
      <c r="P200" s="9"/>
      <c r="Q200" s="10"/>
      <c r="R200" s="8"/>
      <c r="S200" s="8"/>
      <c r="T200" s="11"/>
      <c r="U200" s="7"/>
      <c r="V200" s="8"/>
      <c r="W200" s="8"/>
      <c r="X200" s="29"/>
      <c r="Y200" s="157"/>
      <c r="Z200" s="158">
        <f t="shared" si="4"/>
        <v>0</v>
      </c>
      <c r="AA200" s="158">
        <f t="shared" si="4"/>
        <v>0</v>
      </c>
      <c r="AB200" s="159"/>
    </row>
    <row r="201" spans="1:28">
      <c r="A201" s="173">
        <v>37</v>
      </c>
      <c r="B201" s="63" t="s">
        <v>95</v>
      </c>
      <c r="C201" s="55" t="s">
        <v>98</v>
      </c>
      <c r="D201" s="47"/>
      <c r="E201" s="7"/>
      <c r="F201" s="8"/>
      <c r="G201" s="8"/>
      <c r="H201" s="9"/>
      <c r="I201" s="10">
        <v>78</v>
      </c>
      <c r="J201" s="8">
        <v>0</v>
      </c>
      <c r="K201" s="8">
        <v>23</v>
      </c>
      <c r="L201" s="11">
        <v>55</v>
      </c>
      <c r="M201" s="7">
        <v>150</v>
      </c>
      <c r="N201" s="8">
        <v>50</v>
      </c>
      <c r="O201" s="8">
        <v>140</v>
      </c>
      <c r="P201" s="9">
        <v>60</v>
      </c>
      <c r="Q201" s="10">
        <v>60</v>
      </c>
      <c r="R201" s="8">
        <v>0</v>
      </c>
      <c r="S201" s="11">
        <v>47</v>
      </c>
      <c r="T201" s="7">
        <v>13</v>
      </c>
      <c r="U201" s="7"/>
      <c r="V201" s="8"/>
      <c r="W201" s="8"/>
      <c r="X201" s="29"/>
      <c r="Y201" s="157"/>
      <c r="Z201" s="158">
        <f t="shared" si="4"/>
        <v>50</v>
      </c>
      <c r="AA201" s="158">
        <f t="shared" si="4"/>
        <v>210</v>
      </c>
      <c r="AB201" s="159"/>
    </row>
    <row r="202" spans="1:28" customFormat="1">
      <c r="A202" s="173">
        <v>38</v>
      </c>
      <c r="B202" s="63" t="s">
        <v>96</v>
      </c>
      <c r="C202" s="55" t="s">
        <v>98</v>
      </c>
      <c r="D202" s="47"/>
      <c r="E202" s="7"/>
      <c r="F202" s="8"/>
      <c r="G202" s="8"/>
      <c r="H202" s="9"/>
      <c r="I202" s="10"/>
      <c r="J202" s="8"/>
      <c r="K202" s="8"/>
      <c r="L202" s="11"/>
      <c r="M202" s="7"/>
      <c r="N202" s="8"/>
      <c r="O202" s="8"/>
      <c r="P202" s="9"/>
      <c r="Q202" s="10"/>
      <c r="R202" s="8"/>
      <c r="S202" s="8"/>
      <c r="T202" s="11"/>
      <c r="U202" s="7"/>
      <c r="V202" s="8"/>
      <c r="W202" s="8"/>
      <c r="X202" s="29"/>
      <c r="Y202" s="157"/>
      <c r="Z202" s="158">
        <f t="shared" si="4"/>
        <v>0</v>
      </c>
      <c r="AA202" s="158">
        <f t="shared" si="4"/>
        <v>0</v>
      </c>
      <c r="AB202" s="159"/>
    </row>
    <row r="203" spans="1:28" customFormat="1" ht="15.75" thickBot="1">
      <c r="A203" s="176">
        <v>39</v>
      </c>
      <c r="B203" s="68" t="s">
        <v>97</v>
      </c>
      <c r="C203" s="58" t="s">
        <v>98</v>
      </c>
      <c r="D203" s="50"/>
      <c r="E203" s="27"/>
      <c r="F203" s="12"/>
      <c r="G203" s="12"/>
      <c r="H203" s="13"/>
      <c r="I203" s="24">
        <v>3</v>
      </c>
      <c r="J203" s="12">
        <v>0</v>
      </c>
      <c r="K203" s="12">
        <v>1</v>
      </c>
      <c r="L203" s="14">
        <v>2</v>
      </c>
      <c r="M203" s="27">
        <v>4</v>
      </c>
      <c r="N203" s="12">
        <v>2</v>
      </c>
      <c r="O203" s="12">
        <v>4</v>
      </c>
      <c r="P203" s="13">
        <v>2</v>
      </c>
      <c r="Q203" s="24">
        <v>2</v>
      </c>
      <c r="R203" s="12">
        <v>0</v>
      </c>
      <c r="S203" s="12">
        <v>0</v>
      </c>
      <c r="T203" s="14">
        <v>2</v>
      </c>
      <c r="U203" s="27"/>
      <c r="V203" s="12"/>
      <c r="W203" s="12"/>
      <c r="X203" s="43"/>
      <c r="Y203" s="169"/>
      <c r="Z203" s="170">
        <f t="shared" si="4"/>
        <v>2</v>
      </c>
      <c r="AA203" s="170">
        <f t="shared" si="4"/>
        <v>5</v>
      </c>
      <c r="AB203" s="171"/>
    </row>
    <row r="204" spans="1:28" customFormat="1">
      <c r="A204" s="177"/>
      <c r="D204" s="44"/>
      <c r="E204" s="2"/>
      <c r="F204" s="2"/>
      <c r="G204" s="4"/>
      <c r="H204" s="4"/>
      <c r="I204" s="2"/>
      <c r="J204" s="2"/>
      <c r="K204" s="4"/>
      <c r="L204" s="4"/>
      <c r="M204" s="2"/>
      <c r="N204" s="2"/>
      <c r="O204" s="4"/>
      <c r="P204" s="4"/>
      <c r="Q204" s="2"/>
      <c r="R204" s="2"/>
      <c r="S204" s="4"/>
      <c r="T204" s="4"/>
      <c r="U204" s="2"/>
      <c r="V204" s="2"/>
      <c r="W204" s="4"/>
      <c r="X204" s="4"/>
      <c r="Y204" s="131"/>
      <c r="Z204" s="131"/>
      <c r="AA204" s="132"/>
      <c r="AB204" s="132"/>
    </row>
    <row r="205" spans="1:28" customFormat="1">
      <c r="A205" s="177"/>
      <c r="D205" s="44"/>
      <c r="E205" s="2"/>
      <c r="F205" s="6" t="s">
        <v>105</v>
      </c>
      <c r="G205" s="6"/>
      <c r="H205" s="6"/>
      <c r="I205" s="6"/>
      <c r="J205" s="6"/>
      <c r="K205" s="6"/>
      <c r="L205" s="4"/>
      <c r="M205" s="2"/>
      <c r="N205" s="2"/>
      <c r="O205" s="4"/>
      <c r="P205" s="4"/>
      <c r="Q205" s="2"/>
      <c r="R205" s="2"/>
      <c r="S205" s="4"/>
      <c r="T205" s="4"/>
      <c r="U205" s="2"/>
      <c r="V205" s="2"/>
      <c r="W205" s="4"/>
      <c r="X205" s="4"/>
      <c r="Y205" s="131"/>
      <c r="Z205" s="131"/>
      <c r="AA205" s="132"/>
      <c r="AB205" s="132"/>
    </row>
    <row r="206" spans="1:28" customFormat="1">
      <c r="A206" s="177"/>
      <c r="D206" s="44"/>
      <c r="E206" s="2"/>
      <c r="F206" s="6" t="s">
        <v>107</v>
      </c>
      <c r="G206" s="6"/>
      <c r="H206" s="6"/>
      <c r="I206" s="6" t="s">
        <v>109</v>
      </c>
      <c r="J206" s="2"/>
      <c r="K206" s="6"/>
      <c r="L206" s="4"/>
      <c r="M206" s="2"/>
      <c r="N206" s="2"/>
      <c r="O206" s="4"/>
      <c r="P206" s="4"/>
      <c r="Q206" s="2"/>
      <c r="R206" s="2"/>
      <c r="S206" s="4"/>
      <c r="T206" s="4"/>
      <c r="U206" s="2"/>
      <c r="V206" s="2"/>
      <c r="W206" s="4"/>
      <c r="X206" s="4"/>
      <c r="Y206" s="131"/>
      <c r="Z206" s="131"/>
      <c r="AA206" s="132"/>
      <c r="AB206" s="132"/>
    </row>
    <row r="207" spans="1:28" customFormat="1">
      <c r="A207" s="177"/>
      <c r="D207" s="44"/>
      <c r="E207" s="2"/>
      <c r="F207" s="6" t="s">
        <v>323</v>
      </c>
      <c r="G207" s="6"/>
      <c r="H207" s="6"/>
      <c r="I207" s="6" t="s">
        <v>106</v>
      </c>
      <c r="J207" s="2"/>
      <c r="K207" s="6"/>
      <c r="L207" s="4"/>
      <c r="M207" s="2"/>
      <c r="N207" s="2"/>
      <c r="O207" s="4"/>
      <c r="P207" s="4"/>
      <c r="Q207" s="2"/>
      <c r="R207" s="2"/>
      <c r="S207" s="4"/>
      <c r="T207" s="4"/>
      <c r="U207" s="2"/>
      <c r="V207" s="2"/>
      <c r="W207" s="4"/>
      <c r="X207" s="4"/>
      <c r="Y207" s="131"/>
      <c r="Z207" s="131"/>
      <c r="AA207" s="132"/>
      <c r="AB207" s="132"/>
    </row>
    <row r="208" spans="1:28" customFormat="1">
      <c r="A208" s="177"/>
      <c r="D208" s="45"/>
      <c r="Y208" s="153"/>
      <c r="Z208" s="153"/>
      <c r="AA208" s="153"/>
      <c r="AB208" s="153"/>
    </row>
    <row r="209" spans="1:28" customFormat="1">
      <c r="A209" s="177"/>
      <c r="D209" s="45"/>
      <c r="Y209" s="153"/>
      <c r="Z209" s="153"/>
      <c r="AA209" s="153"/>
      <c r="AB209" s="153"/>
    </row>
    <row r="210" spans="1:28" customFormat="1">
      <c r="A210" s="177"/>
      <c r="D210" s="45"/>
      <c r="Y210" s="153"/>
      <c r="Z210" s="153"/>
      <c r="AA210" s="153"/>
      <c r="AB210" s="153"/>
    </row>
    <row r="211" spans="1:28" customFormat="1">
      <c r="A211" s="177"/>
      <c r="D211" s="45"/>
      <c r="Y211" s="153"/>
      <c r="Z211" s="153"/>
      <c r="AA211" s="153"/>
      <c r="AB211" s="153"/>
    </row>
    <row r="212" spans="1:28" customFormat="1">
      <c r="A212" s="177"/>
      <c r="D212" s="45"/>
      <c r="Y212" s="153"/>
      <c r="Z212" s="153"/>
      <c r="AA212" s="153"/>
      <c r="AB212" s="153"/>
    </row>
    <row r="213" spans="1:28" customFormat="1">
      <c r="A213" s="177"/>
      <c r="D213" s="45"/>
      <c r="Y213" s="153"/>
      <c r="Z213" s="153"/>
      <c r="AA213" s="153"/>
      <c r="AB213" s="153"/>
    </row>
    <row r="214" spans="1:28" customFormat="1">
      <c r="A214" s="177"/>
      <c r="D214" s="45"/>
      <c r="Y214" s="153"/>
      <c r="Z214" s="153"/>
      <c r="AA214" s="153"/>
      <c r="AB214" s="153"/>
    </row>
    <row r="215" spans="1:28" customFormat="1">
      <c r="A215" s="177"/>
      <c r="D215" s="45"/>
      <c r="Y215" s="153"/>
      <c r="Z215" s="153"/>
      <c r="AA215" s="153"/>
      <c r="AB215" s="153"/>
    </row>
    <row r="216" spans="1:28" customFormat="1">
      <c r="A216" s="177"/>
      <c r="D216" s="45"/>
      <c r="Y216" s="153"/>
      <c r="Z216" s="153"/>
      <c r="AA216" s="153"/>
      <c r="AB216" s="153"/>
    </row>
    <row r="217" spans="1:28" customFormat="1">
      <c r="A217" s="177"/>
      <c r="D217" s="45"/>
      <c r="Y217" s="153"/>
      <c r="Z217" s="153"/>
      <c r="AA217" s="153"/>
      <c r="AB217" s="153"/>
    </row>
    <row r="218" spans="1:28" customFormat="1">
      <c r="A218" s="177"/>
      <c r="D218" s="45"/>
      <c r="Y218" s="153"/>
      <c r="Z218" s="153"/>
      <c r="AA218" s="153"/>
      <c r="AB218" s="153"/>
    </row>
    <row r="219" spans="1:28" customFormat="1">
      <c r="A219" s="177"/>
      <c r="D219" s="45"/>
      <c r="Y219" s="153"/>
      <c r="Z219" s="153"/>
      <c r="AA219" s="153"/>
      <c r="AB219" s="153"/>
    </row>
    <row r="220" spans="1:28" customFormat="1">
      <c r="A220" s="177"/>
      <c r="D220" s="45"/>
      <c r="Y220" s="153"/>
      <c r="Z220" s="153"/>
      <c r="AA220" s="153"/>
      <c r="AB220" s="153"/>
    </row>
    <row r="221" spans="1:28" customFormat="1">
      <c r="A221" s="177"/>
      <c r="D221" s="45"/>
      <c r="Y221" s="153"/>
      <c r="Z221" s="153"/>
      <c r="AA221" s="153"/>
      <c r="AB221" s="153"/>
    </row>
    <row r="222" spans="1:28" customFormat="1">
      <c r="A222" s="177"/>
      <c r="D222" s="45"/>
      <c r="Y222" s="153"/>
      <c r="Z222" s="153"/>
      <c r="AA222" s="153"/>
      <c r="AB222" s="153"/>
    </row>
    <row r="223" spans="1:28" customFormat="1">
      <c r="A223" s="177"/>
      <c r="D223" s="45"/>
      <c r="Y223" s="153"/>
      <c r="Z223" s="153"/>
      <c r="AA223" s="153"/>
      <c r="AB223" s="153"/>
    </row>
    <row r="224" spans="1:28" customFormat="1">
      <c r="A224" s="177"/>
      <c r="D224" s="45"/>
      <c r="Y224" s="153"/>
      <c r="Z224" s="153"/>
      <c r="AA224" s="153"/>
      <c r="AB224" s="153"/>
    </row>
    <row r="225" spans="1:28" customFormat="1">
      <c r="A225" s="177"/>
      <c r="D225" s="45"/>
      <c r="Y225" s="153"/>
      <c r="Z225" s="153"/>
      <c r="AA225" s="153"/>
      <c r="AB225" s="153"/>
    </row>
    <row r="226" spans="1:28" customFormat="1">
      <c r="A226" s="177"/>
      <c r="D226" s="45"/>
      <c r="Y226" s="153"/>
      <c r="Z226" s="153"/>
      <c r="AA226" s="153"/>
      <c r="AB226" s="153"/>
    </row>
    <row r="227" spans="1:28" customFormat="1">
      <c r="A227" s="177"/>
      <c r="D227" s="45"/>
      <c r="Y227" s="153"/>
      <c r="Z227" s="153"/>
      <c r="AA227" s="153"/>
      <c r="AB227" s="153"/>
    </row>
    <row r="228" spans="1:28" customFormat="1">
      <c r="A228" s="177"/>
      <c r="D228" s="45"/>
      <c r="Y228" s="153"/>
      <c r="Z228" s="153"/>
      <c r="AA228" s="153"/>
      <c r="AB228" s="153"/>
    </row>
    <row r="229" spans="1:28" customFormat="1">
      <c r="A229" s="177"/>
      <c r="D229" s="45"/>
      <c r="Y229" s="153"/>
      <c r="Z229" s="153"/>
      <c r="AA229" s="153"/>
      <c r="AB229" s="153"/>
    </row>
    <row r="230" spans="1:28" customFormat="1">
      <c r="A230" s="177"/>
      <c r="D230" s="45"/>
      <c r="Y230" s="153"/>
      <c r="Z230" s="153"/>
      <c r="AA230" s="153"/>
      <c r="AB230" s="153"/>
    </row>
    <row r="231" spans="1:28" customFormat="1">
      <c r="A231" s="177"/>
      <c r="D231" s="45"/>
      <c r="Y231" s="153"/>
      <c r="Z231" s="153"/>
      <c r="AA231" s="153"/>
      <c r="AB231" s="153"/>
    </row>
    <row r="232" spans="1:28" customFormat="1">
      <c r="A232" s="177"/>
      <c r="D232" s="45"/>
      <c r="Y232" s="153"/>
      <c r="Z232" s="153"/>
      <c r="AA232" s="153"/>
      <c r="AB232" s="153"/>
    </row>
    <row r="233" spans="1:28" customFormat="1">
      <c r="A233" s="177"/>
      <c r="D233" s="45"/>
      <c r="Y233" s="153"/>
      <c r="Z233" s="153"/>
      <c r="AA233" s="153"/>
      <c r="AB233" s="153"/>
    </row>
    <row r="234" spans="1:28" customFormat="1">
      <c r="A234" s="177"/>
      <c r="D234" s="45"/>
      <c r="Y234" s="153"/>
      <c r="Z234" s="153"/>
      <c r="AA234" s="153"/>
      <c r="AB234" s="153"/>
    </row>
    <row r="235" spans="1:28" customFormat="1">
      <c r="A235" s="177"/>
      <c r="D235" s="45"/>
      <c r="Y235" s="153"/>
      <c r="Z235" s="153"/>
      <c r="AA235" s="153"/>
      <c r="AB235" s="153"/>
    </row>
    <row r="236" spans="1:28" customFormat="1">
      <c r="A236" s="177"/>
      <c r="D236" s="45"/>
      <c r="Y236" s="153"/>
      <c r="Z236" s="153"/>
      <c r="AA236" s="153"/>
      <c r="AB236" s="153"/>
    </row>
    <row r="237" spans="1:28" customFormat="1">
      <c r="A237" s="177"/>
      <c r="D237" s="45"/>
      <c r="Y237" s="153"/>
      <c r="Z237" s="153"/>
      <c r="AA237" s="153"/>
      <c r="AB237" s="153"/>
    </row>
    <row r="238" spans="1:28" customFormat="1">
      <c r="A238" s="177"/>
      <c r="D238" s="45"/>
      <c r="Y238" s="153"/>
      <c r="Z238" s="153"/>
      <c r="AA238" s="153"/>
      <c r="AB238" s="153"/>
    </row>
    <row r="239" spans="1:28" customFormat="1">
      <c r="A239" s="177"/>
      <c r="D239" s="45"/>
      <c r="Y239" s="153"/>
      <c r="Z239" s="153"/>
      <c r="AA239" s="153"/>
      <c r="AB239" s="153"/>
    </row>
    <row r="240" spans="1:28" customFormat="1">
      <c r="A240" s="177"/>
      <c r="D240" s="45"/>
      <c r="Y240" s="153"/>
      <c r="Z240" s="153"/>
      <c r="AA240" s="153"/>
      <c r="AB240" s="153"/>
    </row>
    <row r="241" spans="1:28" customFormat="1">
      <c r="A241" s="177"/>
      <c r="D241" s="45"/>
      <c r="Y241" s="153"/>
      <c r="Z241" s="153"/>
      <c r="AA241" s="153"/>
      <c r="AB241" s="153"/>
    </row>
    <row r="242" spans="1:28" customFormat="1">
      <c r="A242" s="177"/>
      <c r="D242" s="45"/>
      <c r="Y242" s="153"/>
      <c r="Z242" s="153"/>
      <c r="AA242" s="153"/>
      <c r="AB242" s="153"/>
    </row>
    <row r="243" spans="1:28" customFormat="1">
      <c r="A243" s="177"/>
      <c r="D243" s="45"/>
      <c r="Y243" s="153"/>
      <c r="Z243" s="153"/>
      <c r="AA243" s="153"/>
      <c r="AB243" s="153"/>
    </row>
    <row r="244" spans="1:28" customFormat="1">
      <c r="A244" s="177"/>
      <c r="D244" s="45"/>
      <c r="Y244" s="153"/>
      <c r="Z244" s="153"/>
      <c r="AA244" s="153"/>
      <c r="AB244" s="153"/>
    </row>
    <row r="245" spans="1:28" customFormat="1">
      <c r="A245" s="177"/>
      <c r="D245" s="45"/>
      <c r="Y245" s="153"/>
      <c r="Z245" s="153"/>
      <c r="AA245" s="153"/>
      <c r="AB245" s="153"/>
    </row>
    <row r="246" spans="1:28" customFormat="1">
      <c r="A246" s="177"/>
      <c r="D246" s="45"/>
      <c r="Y246" s="153"/>
      <c r="Z246" s="153"/>
      <c r="AA246" s="153"/>
      <c r="AB246" s="153"/>
    </row>
    <row r="247" spans="1:28" customFormat="1">
      <c r="A247" s="177"/>
      <c r="D247" s="45"/>
      <c r="Y247" s="153"/>
      <c r="Z247" s="153"/>
      <c r="AA247" s="153"/>
      <c r="AB247" s="153"/>
    </row>
    <row r="248" spans="1:28" customFormat="1">
      <c r="A248" s="177"/>
      <c r="D248" s="45"/>
      <c r="Y248" s="153"/>
      <c r="Z248" s="153"/>
      <c r="AA248" s="153"/>
      <c r="AB248" s="153"/>
    </row>
    <row r="249" spans="1:28" customFormat="1">
      <c r="A249" s="177"/>
      <c r="D249" s="45"/>
      <c r="Y249" s="153"/>
      <c r="Z249" s="153"/>
      <c r="AA249" s="153"/>
      <c r="AB249" s="153"/>
    </row>
    <row r="250" spans="1:28" customFormat="1">
      <c r="A250" s="177"/>
      <c r="D250" s="45"/>
      <c r="Y250" s="153"/>
      <c r="Z250" s="153"/>
      <c r="AA250" s="153"/>
      <c r="AB250" s="153"/>
    </row>
    <row r="251" spans="1:28" customFormat="1">
      <c r="A251" s="177"/>
      <c r="D251" s="45"/>
      <c r="Y251" s="153"/>
      <c r="Z251" s="153"/>
      <c r="AA251" s="153"/>
      <c r="AB251" s="153"/>
    </row>
    <row r="252" spans="1:28" customFormat="1">
      <c r="A252" s="177"/>
      <c r="D252" s="45"/>
      <c r="Y252" s="153"/>
      <c r="Z252" s="153"/>
      <c r="AA252" s="153"/>
      <c r="AB252" s="153"/>
    </row>
    <row r="253" spans="1:28" customFormat="1">
      <c r="A253" s="177"/>
      <c r="D253" s="45"/>
      <c r="Y253" s="153"/>
      <c r="Z253" s="153"/>
      <c r="AA253" s="153"/>
      <c r="AB253" s="153"/>
    </row>
    <row r="254" spans="1:28" customFormat="1">
      <c r="A254" s="177"/>
      <c r="D254" s="45"/>
      <c r="Y254" s="153"/>
      <c r="Z254" s="153"/>
      <c r="AA254" s="153"/>
      <c r="AB254" s="153"/>
    </row>
    <row r="255" spans="1:28" customFormat="1">
      <c r="A255" s="177"/>
      <c r="D255" s="45"/>
      <c r="Y255" s="153"/>
      <c r="Z255" s="153"/>
      <c r="AA255" s="153"/>
      <c r="AB255" s="153"/>
    </row>
    <row r="256" spans="1:28" customFormat="1">
      <c r="A256" s="177"/>
      <c r="D256" s="45"/>
      <c r="Y256" s="153"/>
      <c r="Z256" s="153"/>
      <c r="AA256" s="153"/>
      <c r="AB256" s="153"/>
    </row>
    <row r="257" spans="1:28" customFormat="1">
      <c r="A257" s="177"/>
      <c r="D257" s="45"/>
      <c r="Y257" s="153"/>
      <c r="Z257" s="153"/>
      <c r="AA257" s="153"/>
      <c r="AB257" s="153"/>
    </row>
    <row r="258" spans="1:28" customFormat="1">
      <c r="A258" s="177"/>
      <c r="D258" s="45"/>
      <c r="Y258" s="153"/>
      <c r="Z258" s="153"/>
      <c r="AA258" s="153"/>
      <c r="AB258" s="153"/>
    </row>
    <row r="259" spans="1:28" customFormat="1">
      <c r="A259" s="177"/>
      <c r="D259" s="45"/>
      <c r="Y259" s="153"/>
      <c r="Z259" s="153"/>
      <c r="AA259" s="153"/>
      <c r="AB259" s="153"/>
    </row>
    <row r="260" spans="1:28" customFormat="1">
      <c r="A260" s="177"/>
      <c r="D260" s="45"/>
      <c r="Y260" s="153"/>
      <c r="Z260" s="153"/>
      <c r="AA260" s="153"/>
      <c r="AB260" s="153"/>
    </row>
    <row r="261" spans="1:28" customFormat="1">
      <c r="A261" s="177"/>
      <c r="D261" s="45"/>
      <c r="Y261" s="153"/>
      <c r="Z261" s="153"/>
      <c r="AA261" s="153"/>
      <c r="AB261" s="153"/>
    </row>
    <row r="262" spans="1:28" customFormat="1">
      <c r="A262" s="177"/>
      <c r="D262" s="45"/>
      <c r="Y262" s="153"/>
      <c r="Z262" s="153"/>
      <c r="AA262" s="153"/>
      <c r="AB262" s="153"/>
    </row>
    <row r="263" spans="1:28" customFormat="1">
      <c r="A263" s="177"/>
      <c r="D263" s="45"/>
      <c r="Y263" s="153"/>
      <c r="Z263" s="153"/>
      <c r="AA263" s="153"/>
      <c r="AB263" s="153"/>
    </row>
    <row r="264" spans="1:28" customFormat="1">
      <c r="A264" s="177"/>
      <c r="D264" s="45"/>
      <c r="Y264" s="153"/>
      <c r="Z264" s="153"/>
      <c r="AA264" s="153"/>
      <c r="AB264" s="153"/>
    </row>
    <row r="265" spans="1:28" customFormat="1">
      <c r="A265" s="177"/>
      <c r="D265" s="45"/>
      <c r="Y265" s="153"/>
      <c r="Z265" s="153"/>
      <c r="AA265" s="153"/>
      <c r="AB265" s="153"/>
    </row>
    <row r="266" spans="1:28" customFormat="1">
      <c r="A266" s="177"/>
      <c r="D266" s="45"/>
      <c r="Y266" s="153"/>
      <c r="Z266" s="153"/>
      <c r="AA266" s="153"/>
      <c r="AB266" s="153"/>
    </row>
    <row r="267" spans="1:28" customFormat="1">
      <c r="A267" s="177"/>
      <c r="D267" s="45"/>
      <c r="Y267" s="153"/>
      <c r="Z267" s="153"/>
      <c r="AA267" s="153"/>
      <c r="AB267" s="153"/>
    </row>
    <row r="268" spans="1:28" customFormat="1">
      <c r="A268" s="177"/>
      <c r="D268" s="45"/>
      <c r="Y268" s="153"/>
      <c r="Z268" s="153"/>
      <c r="AA268" s="153"/>
      <c r="AB268" s="153"/>
    </row>
    <row r="269" spans="1:28" customFormat="1">
      <c r="A269" s="177"/>
      <c r="D269" s="45"/>
      <c r="Y269" s="153"/>
      <c r="Z269" s="153"/>
      <c r="AA269" s="153"/>
      <c r="AB269" s="153"/>
    </row>
    <row r="270" spans="1:28" customFormat="1">
      <c r="A270" s="177"/>
      <c r="D270" s="45"/>
      <c r="Y270" s="153"/>
      <c r="Z270" s="153"/>
      <c r="AA270" s="153"/>
      <c r="AB270" s="153"/>
    </row>
    <row r="271" spans="1:28" customFormat="1">
      <c r="A271" s="177"/>
      <c r="D271" s="45"/>
      <c r="Y271" s="153"/>
      <c r="Z271" s="153"/>
      <c r="AA271" s="153"/>
      <c r="AB271" s="153"/>
    </row>
    <row r="272" spans="1:28" customFormat="1">
      <c r="A272" s="177"/>
      <c r="D272" s="45"/>
      <c r="Y272" s="153"/>
      <c r="Z272" s="153"/>
      <c r="AA272" s="153"/>
      <c r="AB272" s="153"/>
    </row>
    <row r="273" spans="1:28" customFormat="1">
      <c r="A273" s="177"/>
      <c r="D273" s="45"/>
      <c r="Y273" s="153"/>
      <c r="Z273" s="153"/>
      <c r="AA273" s="153"/>
      <c r="AB273" s="153"/>
    </row>
    <row r="274" spans="1:28" customFormat="1">
      <c r="A274" s="177"/>
      <c r="D274" s="45"/>
      <c r="Y274" s="153"/>
      <c r="Z274" s="153"/>
      <c r="AA274" s="153"/>
      <c r="AB274" s="153"/>
    </row>
    <row r="275" spans="1:28" customFormat="1">
      <c r="A275" s="177"/>
      <c r="D275" s="45"/>
      <c r="Y275" s="153"/>
      <c r="Z275" s="153"/>
      <c r="AA275" s="153"/>
      <c r="AB275" s="153"/>
    </row>
    <row r="276" spans="1:28" customFormat="1">
      <c r="A276" s="177"/>
      <c r="D276" s="45"/>
      <c r="Y276" s="153"/>
      <c r="Z276" s="153"/>
      <c r="AA276" s="153"/>
      <c r="AB276" s="153"/>
    </row>
    <row r="277" spans="1:28" customFormat="1">
      <c r="A277" s="177"/>
      <c r="D277" s="45"/>
      <c r="Y277" s="153"/>
      <c r="Z277" s="153"/>
      <c r="AA277" s="153"/>
      <c r="AB277" s="153"/>
    </row>
    <row r="278" spans="1:28" customFormat="1">
      <c r="A278" s="177"/>
      <c r="D278" s="45"/>
      <c r="Y278" s="153"/>
      <c r="Z278" s="153"/>
      <c r="AA278" s="153"/>
      <c r="AB278" s="153"/>
    </row>
    <row r="279" spans="1:28" customFormat="1">
      <c r="A279" s="177"/>
      <c r="D279" s="45"/>
      <c r="Y279" s="153"/>
      <c r="Z279" s="153"/>
      <c r="AA279" s="153"/>
      <c r="AB279" s="153"/>
    </row>
    <row r="280" spans="1:28" customFormat="1">
      <c r="A280" s="177"/>
      <c r="D280" s="45"/>
      <c r="Y280" s="153"/>
      <c r="Z280" s="153"/>
      <c r="AA280" s="153"/>
      <c r="AB280" s="153"/>
    </row>
    <row r="281" spans="1:28" customFormat="1">
      <c r="A281" s="177"/>
      <c r="D281" s="45"/>
      <c r="Y281" s="153"/>
      <c r="Z281" s="153"/>
      <c r="AA281" s="153"/>
      <c r="AB281" s="153"/>
    </row>
    <row r="282" spans="1:28" customFormat="1">
      <c r="A282" s="177"/>
      <c r="D282" s="45"/>
      <c r="Y282" s="153"/>
      <c r="Z282" s="153"/>
      <c r="AA282" s="153"/>
      <c r="AB282" s="153"/>
    </row>
    <row r="283" spans="1:28" customFormat="1">
      <c r="A283" s="177"/>
      <c r="D283" s="45"/>
      <c r="Y283" s="153"/>
      <c r="Z283" s="153"/>
      <c r="AA283" s="153"/>
      <c r="AB283" s="153"/>
    </row>
    <row r="284" spans="1:28" customFormat="1">
      <c r="A284" s="177"/>
      <c r="D284" s="45"/>
      <c r="Y284" s="153"/>
      <c r="Z284" s="153"/>
      <c r="AA284" s="153"/>
      <c r="AB284" s="153"/>
    </row>
    <row r="285" spans="1:28" customFormat="1">
      <c r="A285" s="177"/>
      <c r="D285" s="45"/>
      <c r="Y285" s="153"/>
      <c r="Z285" s="153"/>
      <c r="AA285" s="153"/>
      <c r="AB285" s="153"/>
    </row>
    <row r="286" spans="1:28" customFormat="1">
      <c r="A286" s="177"/>
      <c r="D286" s="45"/>
      <c r="Y286" s="153"/>
      <c r="Z286" s="153"/>
      <c r="AA286" s="153"/>
      <c r="AB286" s="153"/>
    </row>
    <row r="287" spans="1:28" customFormat="1">
      <c r="A287" s="177"/>
      <c r="D287" s="45"/>
      <c r="Y287" s="153"/>
      <c r="Z287" s="153"/>
      <c r="AA287" s="153"/>
      <c r="AB287" s="153"/>
    </row>
    <row r="288" spans="1:28" customFormat="1">
      <c r="A288" s="177"/>
      <c r="D288" s="45"/>
      <c r="Y288" s="153"/>
      <c r="Z288" s="153"/>
      <c r="AA288" s="153"/>
      <c r="AB288" s="153"/>
    </row>
    <row r="289" spans="1:28" customFormat="1">
      <c r="A289" s="177"/>
      <c r="D289" s="45"/>
      <c r="Y289" s="153"/>
      <c r="Z289" s="153"/>
      <c r="AA289" s="153"/>
      <c r="AB289" s="153"/>
    </row>
    <row r="290" spans="1:28" customFormat="1">
      <c r="A290" s="177"/>
      <c r="D290" s="45"/>
      <c r="Y290" s="153"/>
      <c r="Z290" s="153"/>
      <c r="AA290" s="153"/>
      <c r="AB290" s="153"/>
    </row>
    <row r="291" spans="1:28" customFormat="1">
      <c r="A291" s="177"/>
      <c r="D291" s="45"/>
      <c r="Y291" s="153"/>
      <c r="Z291" s="153"/>
      <c r="AA291" s="153"/>
      <c r="AB291" s="153"/>
    </row>
    <row r="292" spans="1:28" customFormat="1">
      <c r="A292" s="177"/>
      <c r="D292" s="45"/>
      <c r="Y292" s="153"/>
      <c r="Z292" s="153"/>
      <c r="AA292" s="153"/>
      <c r="AB292" s="153"/>
    </row>
    <row r="293" spans="1:28" customFormat="1">
      <c r="A293" s="177"/>
      <c r="D293" s="45"/>
      <c r="Y293" s="153"/>
      <c r="Z293" s="153"/>
      <c r="AA293" s="153"/>
      <c r="AB293" s="153"/>
    </row>
    <row r="294" spans="1:28" customFormat="1">
      <c r="A294" s="177"/>
      <c r="D294" s="45"/>
      <c r="Y294" s="153"/>
      <c r="Z294" s="153"/>
      <c r="AA294" s="153"/>
      <c r="AB294" s="153"/>
    </row>
    <row r="295" spans="1:28" customFormat="1">
      <c r="A295" s="177"/>
      <c r="D295" s="45"/>
      <c r="Y295" s="153"/>
      <c r="Z295" s="153"/>
      <c r="AA295" s="153"/>
      <c r="AB295" s="153"/>
    </row>
    <row r="296" spans="1:28" customFormat="1">
      <c r="A296" s="177"/>
      <c r="D296" s="45"/>
      <c r="Y296" s="153"/>
      <c r="Z296" s="153"/>
      <c r="AA296" s="153"/>
      <c r="AB296" s="153"/>
    </row>
    <row r="297" spans="1:28" customFormat="1">
      <c r="A297" s="177"/>
      <c r="D297" s="45"/>
      <c r="Y297" s="153"/>
      <c r="Z297" s="153"/>
      <c r="AA297" s="153"/>
      <c r="AB297" s="153"/>
    </row>
    <row r="298" spans="1:28" customFormat="1">
      <c r="A298" s="177"/>
      <c r="D298" s="45"/>
      <c r="Y298" s="153"/>
      <c r="Z298" s="153"/>
      <c r="AA298" s="153"/>
      <c r="AB298" s="153"/>
    </row>
    <row r="299" spans="1:28" customFormat="1">
      <c r="A299" s="177"/>
      <c r="D299" s="45"/>
      <c r="Y299" s="153"/>
      <c r="Z299" s="153"/>
      <c r="AA299" s="153"/>
      <c r="AB299" s="153"/>
    </row>
    <row r="300" spans="1:28" customFormat="1">
      <c r="A300" s="177"/>
      <c r="D300" s="45"/>
      <c r="Y300" s="153"/>
      <c r="Z300" s="153"/>
      <c r="AA300" s="153"/>
      <c r="AB300" s="153"/>
    </row>
    <row r="301" spans="1:28" customFormat="1">
      <c r="A301" s="177"/>
      <c r="D301" s="45"/>
      <c r="Y301" s="153"/>
      <c r="Z301" s="153"/>
      <c r="AA301" s="153"/>
      <c r="AB301" s="153"/>
    </row>
    <row r="302" spans="1:28" customFormat="1">
      <c r="A302" s="177"/>
      <c r="D302" s="45"/>
      <c r="Y302" s="153"/>
      <c r="Z302" s="153"/>
      <c r="AA302" s="153"/>
      <c r="AB302" s="153"/>
    </row>
    <row r="303" spans="1:28" customFormat="1">
      <c r="A303" s="177"/>
      <c r="D303" s="45"/>
      <c r="Y303" s="153"/>
      <c r="Z303" s="153"/>
      <c r="AA303" s="153"/>
      <c r="AB303" s="153"/>
    </row>
    <row r="304" spans="1:28" customFormat="1">
      <c r="A304" s="177"/>
      <c r="D304" s="45"/>
      <c r="Y304" s="153"/>
      <c r="Z304" s="153"/>
      <c r="AA304" s="153"/>
      <c r="AB304" s="153"/>
    </row>
    <row r="305" spans="1:28" customFormat="1">
      <c r="A305" s="177"/>
      <c r="D305" s="45"/>
      <c r="Y305" s="153"/>
      <c r="Z305" s="153"/>
      <c r="AA305" s="153"/>
      <c r="AB305" s="153"/>
    </row>
    <row r="306" spans="1:28" customFormat="1">
      <c r="A306" s="177"/>
      <c r="D306" s="45"/>
      <c r="Y306" s="153"/>
      <c r="Z306" s="153"/>
      <c r="AA306" s="153"/>
      <c r="AB306" s="153"/>
    </row>
    <row r="307" spans="1:28" customFormat="1">
      <c r="A307" s="177"/>
      <c r="D307" s="45"/>
      <c r="Y307" s="153"/>
      <c r="Z307" s="153"/>
      <c r="AA307" s="153"/>
      <c r="AB307" s="153"/>
    </row>
    <row r="308" spans="1:28" customFormat="1">
      <c r="A308" s="177"/>
      <c r="D308" s="45"/>
      <c r="Y308" s="153"/>
      <c r="Z308" s="153"/>
      <c r="AA308" s="153"/>
      <c r="AB308" s="153"/>
    </row>
    <row r="309" spans="1:28" customFormat="1">
      <c r="A309" s="177"/>
      <c r="D309" s="45"/>
      <c r="Y309" s="153"/>
      <c r="Z309" s="153"/>
      <c r="AA309" s="153"/>
      <c r="AB309" s="153"/>
    </row>
    <row r="310" spans="1:28" customFormat="1">
      <c r="A310" s="177"/>
      <c r="D310" s="45"/>
      <c r="Y310" s="153"/>
      <c r="Z310" s="153"/>
      <c r="AA310" s="153"/>
      <c r="AB310" s="153"/>
    </row>
    <row r="311" spans="1:28" customFormat="1">
      <c r="A311" s="177"/>
      <c r="D311" s="45"/>
      <c r="Y311" s="153"/>
      <c r="Z311" s="153"/>
      <c r="AA311" s="153"/>
      <c r="AB311" s="153"/>
    </row>
    <row r="312" spans="1:28" customFormat="1">
      <c r="A312" s="177"/>
      <c r="D312" s="45"/>
      <c r="Y312" s="153"/>
      <c r="Z312" s="153"/>
      <c r="AA312" s="153"/>
      <c r="AB312" s="153"/>
    </row>
    <row r="313" spans="1:28" customFormat="1">
      <c r="A313" s="177"/>
      <c r="D313" s="45"/>
      <c r="Y313" s="153"/>
      <c r="Z313" s="153"/>
      <c r="AA313" s="153"/>
      <c r="AB313" s="153"/>
    </row>
    <row r="314" spans="1:28" customFormat="1">
      <c r="A314" s="177"/>
      <c r="D314" s="45"/>
      <c r="Y314" s="153"/>
      <c r="Z314" s="153"/>
      <c r="AA314" s="153"/>
      <c r="AB314" s="153"/>
    </row>
    <row r="315" spans="1:28" customFormat="1">
      <c r="A315" s="177"/>
      <c r="D315" s="45"/>
      <c r="Y315" s="153"/>
      <c r="Z315" s="153"/>
      <c r="AA315" s="153"/>
      <c r="AB315" s="153"/>
    </row>
    <row r="316" spans="1:28" customFormat="1">
      <c r="A316" s="177"/>
      <c r="D316" s="45"/>
      <c r="Y316" s="153"/>
      <c r="Z316" s="153"/>
      <c r="AA316" s="153"/>
      <c r="AB316" s="153"/>
    </row>
    <row r="317" spans="1:28" customFormat="1">
      <c r="A317" s="177"/>
      <c r="D317" s="45"/>
      <c r="Y317" s="153"/>
      <c r="Z317" s="153"/>
      <c r="AA317" s="153"/>
      <c r="AB317" s="153"/>
    </row>
    <row r="318" spans="1:28" customFormat="1">
      <c r="A318" s="177"/>
      <c r="D318" s="45"/>
      <c r="Y318" s="153"/>
      <c r="Z318" s="153"/>
      <c r="AA318" s="153"/>
      <c r="AB318" s="153"/>
    </row>
    <row r="319" spans="1:28" customFormat="1">
      <c r="A319" s="177"/>
      <c r="D319" s="45"/>
      <c r="Y319" s="153"/>
      <c r="Z319" s="153"/>
      <c r="AA319" s="153"/>
      <c r="AB319" s="153"/>
    </row>
    <row r="320" spans="1:28" customFormat="1">
      <c r="A320" s="177"/>
      <c r="D320" s="45"/>
      <c r="Y320" s="153"/>
      <c r="Z320" s="153"/>
      <c r="AA320" s="153"/>
      <c r="AB320" s="153"/>
    </row>
    <row r="321" spans="1:28" customFormat="1">
      <c r="A321" s="177"/>
      <c r="D321" s="45"/>
      <c r="Y321" s="153"/>
      <c r="Z321" s="153"/>
      <c r="AA321" s="153"/>
      <c r="AB321" s="153"/>
    </row>
    <row r="322" spans="1:28" customFormat="1">
      <c r="A322" s="177"/>
      <c r="D322" s="45"/>
      <c r="Y322" s="153"/>
      <c r="Z322" s="153"/>
      <c r="AA322" s="153"/>
      <c r="AB322" s="153"/>
    </row>
    <row r="323" spans="1:28" customFormat="1">
      <c r="A323" s="177"/>
      <c r="D323" s="45"/>
      <c r="Y323" s="153"/>
      <c r="Z323" s="153"/>
      <c r="AA323" s="153"/>
      <c r="AB323" s="153"/>
    </row>
    <row r="324" spans="1:28" customFormat="1">
      <c r="A324" s="177"/>
      <c r="D324" s="45"/>
      <c r="Y324" s="153"/>
      <c r="Z324" s="153"/>
      <c r="AA324" s="153"/>
      <c r="AB324" s="153"/>
    </row>
    <row r="325" spans="1:28" customFormat="1">
      <c r="A325" s="177"/>
      <c r="D325" s="45"/>
      <c r="Y325" s="153"/>
      <c r="Z325" s="153"/>
      <c r="AA325" s="153"/>
      <c r="AB325" s="153"/>
    </row>
    <row r="326" spans="1:28" customFormat="1">
      <c r="A326" s="177"/>
      <c r="D326" s="45"/>
      <c r="Y326" s="153"/>
      <c r="Z326" s="153"/>
      <c r="AA326" s="153"/>
      <c r="AB326" s="153"/>
    </row>
    <row r="327" spans="1:28" customFormat="1">
      <c r="A327" s="177"/>
      <c r="D327" s="45"/>
      <c r="Y327" s="153"/>
      <c r="Z327" s="153"/>
      <c r="AA327" s="153"/>
      <c r="AB327" s="153"/>
    </row>
    <row r="328" spans="1:28" customFormat="1">
      <c r="A328" s="177"/>
      <c r="D328" s="45"/>
      <c r="Y328" s="153"/>
      <c r="Z328" s="153"/>
      <c r="AA328" s="153"/>
      <c r="AB328" s="153"/>
    </row>
    <row r="329" spans="1:28" customFormat="1">
      <c r="A329" s="177"/>
      <c r="D329" s="45"/>
      <c r="Y329" s="153"/>
      <c r="Z329" s="153"/>
      <c r="AA329" s="153"/>
      <c r="AB329" s="153"/>
    </row>
    <row r="330" spans="1:28" customFormat="1">
      <c r="A330" s="177"/>
      <c r="D330" s="45"/>
      <c r="Y330" s="153"/>
      <c r="Z330" s="153"/>
      <c r="AA330" s="153"/>
      <c r="AB330" s="153"/>
    </row>
    <row r="331" spans="1:28" customFormat="1">
      <c r="A331" s="177"/>
      <c r="D331" s="45"/>
      <c r="Y331" s="153"/>
      <c r="Z331" s="153"/>
      <c r="AA331" s="153"/>
      <c r="AB331" s="153"/>
    </row>
    <row r="332" spans="1:28" customFormat="1">
      <c r="A332" s="177"/>
      <c r="D332" s="45"/>
      <c r="Y332" s="153"/>
      <c r="Z332" s="153"/>
      <c r="AA332" s="153"/>
      <c r="AB332" s="153"/>
    </row>
    <row r="333" spans="1:28" customFormat="1">
      <c r="A333" s="177"/>
      <c r="D333" s="45"/>
      <c r="Y333" s="153"/>
      <c r="Z333" s="153"/>
      <c r="AA333" s="153"/>
      <c r="AB333" s="153"/>
    </row>
    <row r="334" spans="1:28" customFormat="1">
      <c r="A334" s="177"/>
      <c r="D334" s="45"/>
      <c r="Y334" s="153"/>
      <c r="Z334" s="153"/>
      <c r="AA334" s="153"/>
      <c r="AB334" s="153"/>
    </row>
    <row r="335" spans="1:28" customFormat="1">
      <c r="A335" s="177"/>
      <c r="D335" s="45"/>
      <c r="Y335" s="153"/>
      <c r="Z335" s="153"/>
      <c r="AA335" s="153"/>
      <c r="AB335" s="153"/>
    </row>
    <row r="336" spans="1:28" customFormat="1">
      <c r="A336" s="177"/>
      <c r="D336" s="45"/>
      <c r="Y336" s="153"/>
      <c r="Z336" s="153"/>
      <c r="AA336" s="153"/>
      <c r="AB336" s="153"/>
    </row>
    <row r="337" spans="1:28" customFormat="1">
      <c r="A337" s="177"/>
      <c r="D337" s="45"/>
      <c r="Y337" s="153"/>
      <c r="Z337" s="153"/>
      <c r="AA337" s="153"/>
      <c r="AB337" s="153"/>
    </row>
    <row r="338" spans="1:28" customFormat="1">
      <c r="A338" s="177"/>
      <c r="D338" s="45"/>
      <c r="Y338" s="153"/>
      <c r="Z338" s="153"/>
      <c r="AA338" s="153"/>
      <c r="AB338" s="153"/>
    </row>
    <row r="339" spans="1:28" customFormat="1">
      <c r="A339" s="177"/>
      <c r="D339" s="45"/>
      <c r="Y339" s="153"/>
      <c r="Z339" s="153"/>
      <c r="AA339" s="153"/>
      <c r="AB339" s="153"/>
    </row>
    <row r="340" spans="1:28" customFormat="1">
      <c r="A340" s="177"/>
      <c r="D340" s="45"/>
      <c r="Y340" s="153"/>
      <c r="Z340" s="153"/>
      <c r="AA340" s="153"/>
      <c r="AB340" s="153"/>
    </row>
    <row r="341" spans="1:28" customFormat="1">
      <c r="A341" s="177"/>
      <c r="D341" s="45"/>
      <c r="Y341" s="153"/>
      <c r="Z341" s="153"/>
      <c r="AA341" s="153"/>
      <c r="AB341" s="153"/>
    </row>
    <row r="342" spans="1:28" customFormat="1">
      <c r="A342" s="177"/>
      <c r="D342" s="45"/>
      <c r="Y342" s="153"/>
      <c r="Z342" s="153"/>
      <c r="AA342" s="153"/>
      <c r="AB342" s="153"/>
    </row>
    <row r="343" spans="1:28" s="4" customFormat="1">
      <c r="A343" s="61"/>
      <c r="B343" s="5"/>
      <c r="C343" s="5"/>
      <c r="D343" s="45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 s="153"/>
      <c r="Z343" s="153"/>
      <c r="AA343" s="153"/>
      <c r="AB343" s="153"/>
    </row>
    <row r="344" spans="1:28" s="4" customFormat="1">
      <c r="A344" s="61"/>
      <c r="B344" s="5"/>
      <c r="C344" s="5"/>
      <c r="D344" s="45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 s="153"/>
      <c r="Z344" s="153"/>
      <c r="AA344" s="153"/>
      <c r="AB344" s="153"/>
    </row>
    <row r="345" spans="1:28" s="4" customFormat="1">
      <c r="A345" s="61"/>
      <c r="B345" s="5"/>
      <c r="C345" s="5"/>
      <c r="D345" s="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 s="153"/>
      <c r="Z345" s="153"/>
      <c r="AA345" s="153"/>
      <c r="AB345" s="153"/>
    </row>
    <row r="346" spans="1:28">
      <c r="D346" s="45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 s="153"/>
      <c r="Z346" s="153"/>
      <c r="AA346" s="153"/>
      <c r="AB346" s="153"/>
    </row>
    <row r="347" spans="1:28">
      <c r="D347" s="45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 s="153"/>
      <c r="Z347" s="153"/>
      <c r="AA347" s="153"/>
      <c r="AB347" s="153"/>
    </row>
    <row r="348" spans="1:28">
      <c r="D348" s="45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 s="153"/>
      <c r="Z348" s="153"/>
      <c r="AA348" s="153"/>
      <c r="AB348" s="153"/>
    </row>
    <row r="349" spans="1:28">
      <c r="F349" s="1"/>
      <c r="G349" s="1"/>
      <c r="H349" s="1"/>
      <c r="I349" s="1"/>
      <c r="K349" s="1"/>
    </row>
    <row r="350" spans="1:28">
      <c r="F350" s="1"/>
      <c r="G350" s="1"/>
      <c r="H350" s="1"/>
      <c r="I350" s="1"/>
      <c r="J350" s="1"/>
      <c r="K350" s="1"/>
    </row>
    <row r="351" spans="1:28">
      <c r="F351" s="1"/>
      <c r="G351" s="1"/>
      <c r="H351" s="1"/>
      <c r="I351" s="1"/>
      <c r="J351" s="1"/>
      <c r="K351" s="1"/>
    </row>
  </sheetData>
  <mergeCells count="52">
    <mergeCell ref="A13:AB13"/>
    <mergeCell ref="A1:AB1"/>
    <mergeCell ref="A2:AB2"/>
    <mergeCell ref="A3:AB3"/>
    <mergeCell ref="A4:AB4"/>
    <mergeCell ref="A5:AB5"/>
    <mergeCell ref="A6:AB6"/>
    <mergeCell ref="A7:AB7"/>
    <mergeCell ref="A9:AB9"/>
    <mergeCell ref="A10:AB10"/>
    <mergeCell ref="A11:AB11"/>
    <mergeCell ref="A12:AB12"/>
    <mergeCell ref="A14:A17"/>
    <mergeCell ref="B14:B17"/>
    <mergeCell ref="C14:C15"/>
    <mergeCell ref="D14:D17"/>
    <mergeCell ref="E14:H14"/>
    <mergeCell ref="C16:C17"/>
    <mergeCell ref="E16:E17"/>
    <mergeCell ref="F16:F17"/>
    <mergeCell ref="G16:G17"/>
    <mergeCell ref="M14:P14"/>
    <mergeCell ref="Q14:T14"/>
    <mergeCell ref="U14:X14"/>
    <mergeCell ref="Y14:AB15"/>
    <mergeCell ref="E15:H15"/>
    <mergeCell ref="I15:L15"/>
    <mergeCell ref="M15:P15"/>
    <mergeCell ref="Q15:T15"/>
    <mergeCell ref="U15:X15"/>
    <mergeCell ref="I14:L14"/>
    <mergeCell ref="S16:S17"/>
    <mergeCell ref="H16:H17"/>
    <mergeCell ref="I16:I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Z16:Z17"/>
    <mergeCell ref="AA16:AA17"/>
    <mergeCell ref="AB16:AB17"/>
    <mergeCell ref="T16:T17"/>
    <mergeCell ref="U16:U17"/>
    <mergeCell ref="V16:V17"/>
    <mergeCell ref="W16:W17"/>
    <mergeCell ref="X16:X17"/>
    <mergeCell ref="Y16:Y17"/>
  </mergeCells>
  <printOptions horizontalCentered="1"/>
  <pageMargins left="0.2" right="0.2" top="0.5" bottom="0.5" header="0.3" footer="0.3"/>
  <pageSetup paperSize="256" scale="83" orientation="landscape" horizontalDpi="4294967294" verticalDpi="4294967294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B351"/>
  <sheetViews>
    <sheetView topLeftCell="A73" zoomScale="112" zoomScaleNormal="112" workbookViewId="0">
      <selection activeCell="L97" sqref="L97"/>
    </sheetView>
  </sheetViews>
  <sheetFormatPr defaultRowHeight="15"/>
  <cols>
    <col min="1" max="1" width="4" style="61" bestFit="1" customWidth="1"/>
    <col min="2" max="2" width="30" style="5" bestFit="1" customWidth="1"/>
    <col min="3" max="3" width="4.42578125" style="5" customWidth="1"/>
    <col min="4" max="4" width="4.42578125" style="1" customWidth="1"/>
    <col min="5" max="6" width="5.7109375" style="2" customWidth="1"/>
    <col min="7" max="7" width="5.7109375" style="4" customWidth="1"/>
    <col min="8" max="8" width="4.7109375" style="4" customWidth="1"/>
    <col min="9" max="9" width="3.85546875" style="2" customWidth="1"/>
    <col min="10" max="10" width="6.7109375" style="2" customWidth="1"/>
    <col min="11" max="11" width="6.28515625" style="4" customWidth="1"/>
    <col min="12" max="12" width="4.7109375" style="4" customWidth="1"/>
    <col min="13" max="14" width="5.7109375" style="2" customWidth="1"/>
    <col min="15" max="15" width="5.7109375" style="4" customWidth="1"/>
    <col min="16" max="16" width="4.7109375" style="4" customWidth="1"/>
    <col min="17" max="18" width="5.7109375" style="2" customWidth="1"/>
    <col min="19" max="19" width="5.7109375" style="4" customWidth="1"/>
    <col min="20" max="20" width="4.7109375" style="4" customWidth="1"/>
    <col min="21" max="22" width="5.7109375" style="2" customWidth="1"/>
    <col min="23" max="23" width="5.7109375" style="4" customWidth="1"/>
    <col min="24" max="24" width="4.7109375" style="4" customWidth="1"/>
    <col min="25" max="26" width="5.7109375" style="131" customWidth="1"/>
    <col min="27" max="27" width="5.7109375" style="132" customWidth="1"/>
    <col min="28" max="28" width="4.7109375" style="132" customWidth="1"/>
    <col min="29" max="16384" width="9.140625" style="3"/>
  </cols>
  <sheetData>
    <row r="1" spans="1:28">
      <c r="A1" s="239" t="s">
        <v>305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</row>
    <row r="2" spans="1:28">
      <c r="A2" s="239" t="s">
        <v>306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</row>
    <row r="3" spans="1:28">
      <c r="A3" s="240" t="s">
        <v>307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</row>
    <row r="4" spans="1:28">
      <c r="A4" s="239" t="s">
        <v>308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</row>
    <row r="5" spans="1:28">
      <c r="A5" s="239"/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</row>
    <row r="6" spans="1:28">
      <c r="A6" s="239" t="s">
        <v>309</v>
      </c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</row>
    <row r="7" spans="1:28" ht="18.75">
      <c r="A7" s="241" t="s">
        <v>310</v>
      </c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</row>
    <row r="8" spans="1:28">
      <c r="A8" s="133"/>
      <c r="B8" s="133"/>
      <c r="C8" s="133"/>
      <c r="D8" s="61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4"/>
      <c r="Z8" s="134"/>
      <c r="AA8" s="134"/>
      <c r="AB8" s="134"/>
    </row>
    <row r="9" spans="1:28">
      <c r="A9" s="242" t="s">
        <v>311</v>
      </c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</row>
    <row r="10" spans="1:28">
      <c r="A10" s="243" t="s">
        <v>354</v>
      </c>
      <c r="B10" s="243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</row>
    <row r="11" spans="1:28" ht="9.9499999999999993" customHeight="1">
      <c r="A11" s="244" t="s">
        <v>118</v>
      </c>
      <c r="B11" s="244"/>
      <c r="C11" s="244"/>
      <c r="D11" s="244"/>
      <c r="E11" s="244"/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</row>
    <row r="12" spans="1:28">
      <c r="A12" s="202" t="s">
        <v>318</v>
      </c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</row>
    <row r="13" spans="1:28" ht="9.9499999999999993" customHeight="1" thickBot="1">
      <c r="A13" s="203" t="s">
        <v>117</v>
      </c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</row>
    <row r="14" spans="1:28" ht="15" customHeight="1">
      <c r="A14" s="212" t="s">
        <v>208</v>
      </c>
      <c r="B14" s="218" t="s">
        <v>209</v>
      </c>
      <c r="C14" s="221" t="s">
        <v>125</v>
      </c>
      <c r="D14" s="215" t="s">
        <v>101</v>
      </c>
      <c r="E14" s="223" t="s">
        <v>123</v>
      </c>
      <c r="F14" s="224"/>
      <c r="G14" s="224"/>
      <c r="H14" s="225"/>
      <c r="I14" s="223" t="s">
        <v>119</v>
      </c>
      <c r="J14" s="224"/>
      <c r="K14" s="224"/>
      <c r="L14" s="225"/>
      <c r="M14" s="223" t="s">
        <v>120</v>
      </c>
      <c r="N14" s="224"/>
      <c r="O14" s="224"/>
      <c r="P14" s="225"/>
      <c r="Q14" s="223" t="s">
        <v>121</v>
      </c>
      <c r="R14" s="224"/>
      <c r="S14" s="224"/>
      <c r="T14" s="225"/>
      <c r="U14" s="223" t="s">
        <v>122</v>
      </c>
      <c r="V14" s="224"/>
      <c r="W14" s="224"/>
      <c r="X14" s="225"/>
      <c r="Y14" s="226" t="s">
        <v>99</v>
      </c>
      <c r="Z14" s="227"/>
      <c r="AA14" s="227"/>
      <c r="AB14" s="228"/>
    </row>
    <row r="15" spans="1:28" ht="15" customHeight="1" thickBot="1">
      <c r="A15" s="213"/>
      <c r="B15" s="219"/>
      <c r="C15" s="222"/>
      <c r="D15" s="216"/>
      <c r="E15" s="232" t="s">
        <v>320</v>
      </c>
      <c r="F15" s="233"/>
      <c r="G15" s="233"/>
      <c r="H15" s="234"/>
      <c r="I15" s="232" t="s">
        <v>324</v>
      </c>
      <c r="J15" s="233"/>
      <c r="K15" s="233"/>
      <c r="L15" s="234"/>
      <c r="M15" s="232" t="s">
        <v>325</v>
      </c>
      <c r="N15" s="233"/>
      <c r="O15" s="233"/>
      <c r="P15" s="234"/>
      <c r="Q15" s="232" t="s">
        <v>326</v>
      </c>
      <c r="R15" s="233"/>
      <c r="S15" s="233"/>
      <c r="T15" s="234"/>
      <c r="U15" s="232"/>
      <c r="V15" s="233"/>
      <c r="W15" s="233"/>
      <c r="X15" s="234"/>
      <c r="Y15" s="229"/>
      <c r="Z15" s="230"/>
      <c r="AA15" s="230"/>
      <c r="AB15" s="231"/>
    </row>
    <row r="16" spans="1:28" ht="6.95" customHeight="1" thickTop="1">
      <c r="A16" s="213"/>
      <c r="B16" s="219"/>
      <c r="C16" s="206" t="s">
        <v>124</v>
      </c>
      <c r="D16" s="216"/>
      <c r="E16" s="204" t="s">
        <v>101</v>
      </c>
      <c r="F16" s="208" t="s">
        <v>102</v>
      </c>
      <c r="G16" s="208" t="s">
        <v>100</v>
      </c>
      <c r="H16" s="210" t="s">
        <v>319</v>
      </c>
      <c r="I16" s="204" t="s">
        <v>101</v>
      </c>
      <c r="J16" s="208" t="s">
        <v>102</v>
      </c>
      <c r="K16" s="208" t="s">
        <v>100</v>
      </c>
      <c r="L16" s="210" t="s">
        <v>319</v>
      </c>
      <c r="M16" s="204" t="s">
        <v>101</v>
      </c>
      <c r="N16" s="208" t="s">
        <v>102</v>
      </c>
      <c r="O16" s="208" t="s">
        <v>100</v>
      </c>
      <c r="P16" s="210" t="s">
        <v>319</v>
      </c>
      <c r="Q16" s="204" t="s">
        <v>101</v>
      </c>
      <c r="R16" s="208" t="s">
        <v>102</v>
      </c>
      <c r="S16" s="208" t="s">
        <v>100</v>
      </c>
      <c r="T16" s="210" t="s">
        <v>319</v>
      </c>
      <c r="U16" s="204" t="s">
        <v>101</v>
      </c>
      <c r="V16" s="208" t="s">
        <v>102</v>
      </c>
      <c r="W16" s="208" t="s">
        <v>100</v>
      </c>
      <c r="X16" s="210" t="s">
        <v>319</v>
      </c>
      <c r="Y16" s="204" t="s">
        <v>101</v>
      </c>
      <c r="Z16" s="208" t="s">
        <v>102</v>
      </c>
      <c r="AA16" s="208" t="s">
        <v>100</v>
      </c>
      <c r="AB16" s="210" t="s">
        <v>319</v>
      </c>
    </row>
    <row r="17" spans="1:28" ht="6.95" customHeight="1" thickBot="1">
      <c r="A17" s="214"/>
      <c r="B17" s="220"/>
      <c r="C17" s="207"/>
      <c r="D17" s="217"/>
      <c r="E17" s="205"/>
      <c r="F17" s="209"/>
      <c r="G17" s="209"/>
      <c r="H17" s="211"/>
      <c r="I17" s="205"/>
      <c r="J17" s="209"/>
      <c r="K17" s="209"/>
      <c r="L17" s="211"/>
      <c r="M17" s="205"/>
      <c r="N17" s="209"/>
      <c r="O17" s="209"/>
      <c r="P17" s="211"/>
      <c r="Q17" s="205"/>
      <c r="R17" s="209"/>
      <c r="S17" s="209"/>
      <c r="T17" s="211"/>
      <c r="U17" s="205"/>
      <c r="V17" s="209"/>
      <c r="W17" s="209"/>
      <c r="X17" s="211"/>
      <c r="Y17" s="205"/>
      <c r="Z17" s="209"/>
      <c r="AA17" s="209"/>
      <c r="AB17" s="211"/>
    </row>
    <row r="18" spans="1:28" s="26" customFormat="1" ht="15.6" customHeight="1">
      <c r="A18" s="172">
        <v>1</v>
      </c>
      <c r="B18" s="62" t="s">
        <v>146</v>
      </c>
      <c r="C18" s="54" t="s">
        <v>0</v>
      </c>
      <c r="D18" s="253"/>
      <c r="E18" s="25">
        <v>1</v>
      </c>
      <c r="F18" s="16">
        <v>1</v>
      </c>
      <c r="G18" s="16">
        <v>0</v>
      </c>
      <c r="H18" s="17">
        <v>1</v>
      </c>
      <c r="I18" s="25"/>
      <c r="J18" s="16"/>
      <c r="K18" s="197"/>
      <c r="L18" s="18"/>
      <c r="M18" s="15"/>
      <c r="N18" s="197"/>
      <c r="O18" s="16"/>
      <c r="P18" s="201"/>
      <c r="Q18" s="25">
        <v>0</v>
      </c>
      <c r="R18" s="16">
        <v>2</v>
      </c>
      <c r="S18" s="16">
        <v>1</v>
      </c>
      <c r="T18" s="18">
        <v>1</v>
      </c>
      <c r="U18" s="15"/>
      <c r="V18" s="16"/>
      <c r="W18" s="16"/>
      <c r="X18" s="42"/>
      <c r="Y18" s="154"/>
      <c r="Z18" s="155">
        <f t="shared" ref="Z18:AA51" si="0">SUM(F18,J18,N18,R18,V18)</f>
        <v>3</v>
      </c>
      <c r="AA18" s="155">
        <f t="shared" si="0"/>
        <v>1</v>
      </c>
      <c r="AB18" s="156"/>
    </row>
    <row r="19" spans="1:28" s="26" customFormat="1" ht="15.6" customHeight="1">
      <c r="A19" s="173">
        <v>2</v>
      </c>
      <c r="B19" s="63" t="s">
        <v>322</v>
      </c>
      <c r="C19" s="55" t="s">
        <v>0</v>
      </c>
      <c r="D19" s="254"/>
      <c r="E19" s="10">
        <v>4</v>
      </c>
      <c r="F19" s="8">
        <v>0</v>
      </c>
      <c r="G19" s="8">
        <v>0</v>
      </c>
      <c r="H19" s="9">
        <v>4</v>
      </c>
      <c r="I19" s="10"/>
      <c r="J19" s="8"/>
      <c r="K19" s="8"/>
      <c r="L19" s="11"/>
      <c r="M19" s="7">
        <v>6</v>
      </c>
      <c r="N19" s="8">
        <v>0</v>
      </c>
      <c r="O19" s="8">
        <v>9</v>
      </c>
      <c r="P19" s="9">
        <v>5</v>
      </c>
      <c r="Q19" s="10">
        <v>5</v>
      </c>
      <c r="R19" s="8">
        <v>0</v>
      </c>
      <c r="S19" s="8">
        <v>500</v>
      </c>
      <c r="T19" s="11">
        <v>4.5</v>
      </c>
      <c r="U19" s="7"/>
      <c r="V19" s="8"/>
      <c r="W19" s="8"/>
      <c r="X19" s="29"/>
      <c r="Y19" s="157"/>
      <c r="Z19" s="158">
        <f t="shared" si="0"/>
        <v>0</v>
      </c>
      <c r="AA19" s="158">
        <f t="shared" si="0"/>
        <v>509</v>
      </c>
      <c r="AB19" s="159"/>
    </row>
    <row r="20" spans="1:28" s="26" customFormat="1" ht="15.6" customHeight="1">
      <c r="A20" s="173">
        <v>3</v>
      </c>
      <c r="B20" s="63" t="s">
        <v>224</v>
      </c>
      <c r="C20" s="55" t="s">
        <v>98</v>
      </c>
      <c r="D20" s="254"/>
      <c r="E20" s="10"/>
      <c r="F20" s="8"/>
      <c r="G20" s="8"/>
      <c r="H20" s="9"/>
      <c r="I20" s="10"/>
      <c r="J20" s="8"/>
      <c r="K20" s="8"/>
      <c r="L20" s="11"/>
      <c r="M20" s="7"/>
      <c r="N20" s="8"/>
      <c r="O20" s="8"/>
      <c r="P20" s="9"/>
      <c r="Q20" s="10"/>
      <c r="R20" s="8"/>
      <c r="S20" s="8"/>
      <c r="T20" s="11"/>
      <c r="U20" s="7"/>
      <c r="V20" s="8"/>
      <c r="W20" s="8"/>
      <c r="X20" s="29"/>
      <c r="Y20" s="157"/>
      <c r="Z20" s="158">
        <f t="shared" si="0"/>
        <v>0</v>
      </c>
      <c r="AA20" s="158">
        <f t="shared" si="0"/>
        <v>0</v>
      </c>
      <c r="AB20" s="159"/>
    </row>
    <row r="21" spans="1:28" s="26" customFormat="1" ht="15.6" customHeight="1">
      <c r="A21" s="173">
        <v>4</v>
      </c>
      <c r="B21" s="63" t="s">
        <v>147</v>
      </c>
      <c r="C21" s="55" t="s">
        <v>2</v>
      </c>
      <c r="D21" s="254"/>
      <c r="E21" s="10"/>
      <c r="F21" s="8"/>
      <c r="G21" s="8"/>
      <c r="H21" s="9"/>
      <c r="I21" s="10"/>
      <c r="J21" s="8"/>
      <c r="K21" s="8"/>
      <c r="L21" s="11"/>
      <c r="M21" s="7"/>
      <c r="N21" s="8"/>
      <c r="O21" s="8"/>
      <c r="P21" s="9"/>
      <c r="Q21" s="10"/>
      <c r="R21" s="8"/>
      <c r="S21" s="8"/>
      <c r="T21" s="11"/>
      <c r="U21" s="7"/>
      <c r="V21" s="8"/>
      <c r="W21" s="8"/>
      <c r="X21" s="29"/>
      <c r="Y21" s="157"/>
      <c r="Z21" s="158">
        <f t="shared" si="0"/>
        <v>0</v>
      </c>
      <c r="AA21" s="158">
        <f t="shared" si="0"/>
        <v>0</v>
      </c>
      <c r="AB21" s="159"/>
    </row>
    <row r="22" spans="1:28" s="26" customFormat="1" ht="15.6" customHeight="1">
      <c r="A22" s="173">
        <v>5</v>
      </c>
      <c r="B22" s="63" t="s">
        <v>142</v>
      </c>
      <c r="C22" s="55" t="s">
        <v>104</v>
      </c>
      <c r="D22" s="254"/>
      <c r="E22" s="10">
        <v>4</v>
      </c>
      <c r="F22" s="8">
        <v>0</v>
      </c>
      <c r="G22" s="8">
        <v>4</v>
      </c>
      <c r="H22" s="9">
        <v>0</v>
      </c>
      <c r="I22" s="181"/>
      <c r="J22" s="8"/>
      <c r="K22" s="8"/>
      <c r="L22" s="11"/>
      <c r="M22" s="7">
        <v>4</v>
      </c>
      <c r="N22" s="8">
        <v>3</v>
      </c>
      <c r="O22" s="8">
        <v>3</v>
      </c>
      <c r="P22" s="9">
        <v>4</v>
      </c>
      <c r="Q22" s="10">
        <v>4</v>
      </c>
      <c r="R22" s="8">
        <v>2</v>
      </c>
      <c r="S22" s="8">
        <v>0</v>
      </c>
      <c r="T22" s="11">
        <v>6</v>
      </c>
      <c r="U22" s="7"/>
      <c r="V22" s="8"/>
      <c r="W22" s="8"/>
      <c r="X22" s="29"/>
      <c r="Y22" s="157"/>
      <c r="Z22" s="158">
        <f t="shared" si="0"/>
        <v>5</v>
      </c>
      <c r="AA22" s="158">
        <f t="shared" si="0"/>
        <v>7</v>
      </c>
      <c r="AB22" s="159"/>
    </row>
    <row r="23" spans="1:28" s="26" customFormat="1" ht="15.6" customHeight="1">
      <c r="A23" s="173">
        <v>6</v>
      </c>
      <c r="B23" s="63" t="s">
        <v>141</v>
      </c>
      <c r="C23" s="55" t="s">
        <v>98</v>
      </c>
      <c r="D23" s="254"/>
      <c r="E23" s="10"/>
      <c r="F23" s="8"/>
      <c r="G23" s="8"/>
      <c r="H23" s="9"/>
      <c r="I23" s="10"/>
      <c r="J23" s="8"/>
      <c r="K23" s="8"/>
      <c r="L23" s="11"/>
      <c r="M23" s="7"/>
      <c r="N23" s="8"/>
      <c r="O23" s="8"/>
      <c r="P23" s="9"/>
      <c r="Q23" s="10"/>
      <c r="R23" s="8"/>
      <c r="S23" s="8"/>
      <c r="T23" s="11"/>
      <c r="U23" s="7"/>
      <c r="V23" s="8"/>
      <c r="W23" s="8"/>
      <c r="X23" s="29"/>
      <c r="Y23" s="157"/>
      <c r="Z23" s="158">
        <f t="shared" si="0"/>
        <v>0</v>
      </c>
      <c r="AA23" s="158">
        <f t="shared" si="0"/>
        <v>0</v>
      </c>
      <c r="AB23" s="159"/>
    </row>
    <row r="24" spans="1:28" s="26" customFormat="1" ht="15.6" customHeight="1">
      <c r="A24" s="173">
        <v>7</v>
      </c>
      <c r="B24" s="63" t="s">
        <v>3</v>
      </c>
      <c r="C24" s="55" t="s">
        <v>98</v>
      </c>
      <c r="D24" s="254"/>
      <c r="E24" s="10"/>
      <c r="F24" s="8"/>
      <c r="G24" s="8"/>
      <c r="H24" s="9"/>
      <c r="I24" s="10"/>
      <c r="J24" s="8"/>
      <c r="K24" s="8"/>
      <c r="L24" s="11"/>
      <c r="M24" s="7">
        <v>0</v>
      </c>
      <c r="N24" s="8">
        <v>2</v>
      </c>
      <c r="O24" s="8">
        <v>2</v>
      </c>
      <c r="P24" s="9">
        <v>0</v>
      </c>
      <c r="Q24" s="10"/>
      <c r="R24" s="8"/>
      <c r="S24" s="8"/>
      <c r="T24" s="11"/>
      <c r="U24" s="7"/>
      <c r="V24" s="8"/>
      <c r="W24" s="8"/>
      <c r="X24" s="29"/>
      <c r="Y24" s="157"/>
      <c r="Z24" s="158">
        <f t="shared" si="0"/>
        <v>2</v>
      </c>
      <c r="AA24" s="158">
        <f t="shared" si="0"/>
        <v>2</v>
      </c>
      <c r="AB24" s="159"/>
    </row>
    <row r="25" spans="1:28" s="26" customFormat="1" ht="15.6" customHeight="1">
      <c r="A25" s="173">
        <v>8</v>
      </c>
      <c r="B25" s="63" t="s">
        <v>110</v>
      </c>
      <c r="C25" s="55" t="s">
        <v>98</v>
      </c>
      <c r="D25" s="254"/>
      <c r="E25" s="10"/>
      <c r="F25" s="8"/>
      <c r="G25" s="8"/>
      <c r="H25" s="9"/>
      <c r="I25" s="10"/>
      <c r="J25" s="8"/>
      <c r="K25" s="8"/>
      <c r="L25" s="11"/>
      <c r="M25" s="7"/>
      <c r="N25" s="8"/>
      <c r="O25" s="8"/>
      <c r="P25" s="9"/>
      <c r="Q25" s="10"/>
      <c r="R25" s="8"/>
      <c r="S25" s="8"/>
      <c r="T25" s="11"/>
      <c r="U25" s="7"/>
      <c r="V25" s="8"/>
      <c r="W25" s="8"/>
      <c r="X25" s="29"/>
      <c r="Y25" s="157"/>
      <c r="Z25" s="158">
        <f t="shared" si="0"/>
        <v>0</v>
      </c>
      <c r="AA25" s="158">
        <f t="shared" si="0"/>
        <v>0</v>
      </c>
      <c r="AB25" s="159"/>
    </row>
    <row r="26" spans="1:28" s="26" customFormat="1" ht="15.6" customHeight="1">
      <c r="A26" s="173">
        <v>9</v>
      </c>
      <c r="B26" s="63" t="s">
        <v>4</v>
      </c>
      <c r="C26" s="55" t="s">
        <v>98</v>
      </c>
      <c r="D26" s="254"/>
      <c r="E26" s="10"/>
      <c r="F26" s="8"/>
      <c r="G26" s="8"/>
      <c r="H26" s="9"/>
      <c r="I26" s="10"/>
      <c r="J26" s="8"/>
      <c r="K26" s="8"/>
      <c r="L26" s="11"/>
      <c r="M26" s="7"/>
      <c r="N26" s="8"/>
      <c r="O26" s="8"/>
      <c r="P26" s="9"/>
      <c r="Q26" s="10"/>
      <c r="R26" s="8"/>
      <c r="S26" s="8"/>
      <c r="T26" s="11"/>
      <c r="U26" s="7"/>
      <c r="V26" s="8"/>
      <c r="W26" s="8"/>
      <c r="X26" s="29"/>
      <c r="Y26" s="157"/>
      <c r="Z26" s="158">
        <f t="shared" si="0"/>
        <v>0</v>
      </c>
      <c r="AA26" s="158">
        <f t="shared" si="0"/>
        <v>0</v>
      </c>
      <c r="AB26" s="159"/>
    </row>
    <row r="27" spans="1:28" s="26" customFormat="1" ht="15.6" customHeight="1">
      <c r="A27" s="173">
        <v>10</v>
      </c>
      <c r="B27" s="63" t="s">
        <v>5</v>
      </c>
      <c r="C27" s="55" t="s">
        <v>98</v>
      </c>
      <c r="D27" s="254"/>
      <c r="E27" s="10"/>
      <c r="F27" s="8"/>
      <c r="G27" s="8"/>
      <c r="H27" s="9"/>
      <c r="I27" s="10"/>
      <c r="J27" s="8"/>
      <c r="K27" s="8"/>
      <c r="L27" s="11"/>
      <c r="M27" s="7"/>
      <c r="N27" s="8"/>
      <c r="O27" s="8"/>
      <c r="P27" s="9"/>
      <c r="Q27" s="10"/>
      <c r="R27" s="8"/>
      <c r="S27" s="8"/>
      <c r="T27" s="11"/>
      <c r="U27" s="7"/>
      <c r="V27" s="8"/>
      <c r="W27" s="8"/>
      <c r="X27" s="29"/>
      <c r="Y27" s="157"/>
      <c r="Z27" s="158">
        <f t="shared" si="0"/>
        <v>0</v>
      </c>
      <c r="AA27" s="158">
        <f t="shared" si="0"/>
        <v>0</v>
      </c>
      <c r="AB27" s="159"/>
    </row>
    <row r="28" spans="1:28" s="26" customFormat="1" ht="15.6" customHeight="1">
      <c r="A28" s="173">
        <v>11</v>
      </c>
      <c r="B28" s="63" t="s">
        <v>143</v>
      </c>
      <c r="C28" s="55" t="s">
        <v>98</v>
      </c>
      <c r="D28" s="254"/>
      <c r="E28" s="10"/>
      <c r="F28" s="8"/>
      <c r="G28" s="8"/>
      <c r="H28" s="9"/>
      <c r="I28" s="10"/>
      <c r="J28" s="8"/>
      <c r="K28" s="8"/>
      <c r="L28" s="11"/>
      <c r="M28" s="7"/>
      <c r="N28" s="8"/>
      <c r="O28" s="8"/>
      <c r="P28" s="9"/>
      <c r="Q28" s="10"/>
      <c r="R28" s="8"/>
      <c r="S28" s="8"/>
      <c r="T28" s="11"/>
      <c r="U28" s="7"/>
      <c r="V28" s="8"/>
      <c r="W28" s="8"/>
      <c r="X28" s="29"/>
      <c r="Y28" s="157"/>
      <c r="Z28" s="158">
        <f t="shared" si="0"/>
        <v>0</v>
      </c>
      <c r="AA28" s="158">
        <f t="shared" si="0"/>
        <v>0</v>
      </c>
      <c r="AB28" s="159"/>
    </row>
    <row r="29" spans="1:28" s="26" customFormat="1" ht="15.6" customHeight="1">
      <c r="A29" s="173">
        <v>12</v>
      </c>
      <c r="B29" s="63" t="s">
        <v>6</v>
      </c>
      <c r="C29" s="55" t="s">
        <v>98</v>
      </c>
      <c r="D29" s="254"/>
      <c r="E29" s="10"/>
      <c r="F29" s="8"/>
      <c r="G29" s="8"/>
      <c r="H29" s="9"/>
      <c r="I29" s="10"/>
      <c r="J29" s="8"/>
      <c r="K29" s="8"/>
      <c r="L29" s="11"/>
      <c r="M29" s="7"/>
      <c r="N29" s="8"/>
      <c r="O29" s="8"/>
      <c r="P29" s="9"/>
      <c r="Q29" s="10"/>
      <c r="R29" s="8"/>
      <c r="S29" s="8"/>
      <c r="T29" s="11"/>
      <c r="U29" s="7"/>
      <c r="V29" s="8"/>
      <c r="W29" s="8"/>
      <c r="X29" s="29"/>
      <c r="Y29" s="157"/>
      <c r="Z29" s="158">
        <f t="shared" si="0"/>
        <v>0</v>
      </c>
      <c r="AA29" s="158">
        <f t="shared" si="0"/>
        <v>0</v>
      </c>
      <c r="AB29" s="159"/>
    </row>
    <row r="30" spans="1:28" s="26" customFormat="1" ht="15.6" customHeight="1">
      <c r="A30" s="173">
        <v>13</v>
      </c>
      <c r="B30" s="63" t="s">
        <v>7</v>
      </c>
      <c r="C30" s="55" t="s">
        <v>8</v>
      </c>
      <c r="D30" s="254"/>
      <c r="E30" s="10"/>
      <c r="F30" s="8"/>
      <c r="G30" s="8"/>
      <c r="H30" s="9"/>
      <c r="I30" s="10"/>
      <c r="J30" s="8"/>
      <c r="K30" s="8"/>
      <c r="L30" s="11"/>
      <c r="M30" s="7"/>
      <c r="N30" s="8"/>
      <c r="O30" s="8"/>
      <c r="P30" s="9"/>
      <c r="Q30" s="10"/>
      <c r="R30" s="8"/>
      <c r="S30" s="8"/>
      <c r="T30" s="11"/>
      <c r="U30" s="7"/>
      <c r="V30" s="8"/>
      <c r="W30" s="8"/>
      <c r="X30" s="29"/>
      <c r="Y30" s="157"/>
      <c r="Z30" s="158">
        <f t="shared" si="0"/>
        <v>0</v>
      </c>
      <c r="AA30" s="158">
        <f t="shared" si="0"/>
        <v>0</v>
      </c>
      <c r="AB30" s="159"/>
    </row>
    <row r="31" spans="1:28" s="26" customFormat="1" ht="15.6" customHeight="1">
      <c r="A31" s="173">
        <v>14</v>
      </c>
      <c r="B31" s="63" t="s">
        <v>148</v>
      </c>
      <c r="C31" s="55" t="s">
        <v>98</v>
      </c>
      <c r="D31" s="254"/>
      <c r="E31" s="10">
        <v>0</v>
      </c>
      <c r="F31" s="8">
        <v>15</v>
      </c>
      <c r="G31" s="8">
        <v>8</v>
      </c>
      <c r="H31" s="9">
        <v>7</v>
      </c>
      <c r="I31" s="10"/>
      <c r="J31" s="8"/>
      <c r="K31" s="8"/>
      <c r="L31" s="11"/>
      <c r="M31" s="7">
        <v>5</v>
      </c>
      <c r="N31" s="8">
        <v>10</v>
      </c>
      <c r="O31" s="8">
        <v>6</v>
      </c>
      <c r="P31" s="9">
        <v>9</v>
      </c>
      <c r="Q31" s="10">
        <v>9</v>
      </c>
      <c r="R31" s="8">
        <v>10</v>
      </c>
      <c r="S31" s="8">
        <v>1</v>
      </c>
      <c r="T31" s="11">
        <v>8</v>
      </c>
      <c r="U31" s="7"/>
      <c r="V31" s="8"/>
      <c r="W31" s="8"/>
      <c r="X31" s="29"/>
      <c r="Y31" s="157"/>
      <c r="Z31" s="158">
        <f t="shared" si="0"/>
        <v>35</v>
      </c>
      <c r="AA31" s="158">
        <f t="shared" si="0"/>
        <v>15</v>
      </c>
      <c r="AB31" s="159"/>
    </row>
    <row r="32" spans="1:28" s="26" customFormat="1" ht="15.6" customHeight="1">
      <c r="A32" s="173">
        <v>15</v>
      </c>
      <c r="B32" s="63" t="s">
        <v>149</v>
      </c>
      <c r="C32" s="55" t="s">
        <v>98</v>
      </c>
      <c r="D32" s="254"/>
      <c r="E32" s="10">
        <v>7</v>
      </c>
      <c r="F32" s="8">
        <v>15</v>
      </c>
      <c r="G32" s="8">
        <v>7</v>
      </c>
      <c r="H32" s="9">
        <v>8</v>
      </c>
      <c r="I32" s="10"/>
      <c r="J32" s="8"/>
      <c r="K32" s="8"/>
      <c r="L32" s="11"/>
      <c r="M32" s="7">
        <v>2</v>
      </c>
      <c r="N32" s="8">
        <v>10</v>
      </c>
      <c r="O32" s="8">
        <v>8</v>
      </c>
      <c r="P32" s="9">
        <v>4</v>
      </c>
      <c r="Q32" s="10">
        <v>4</v>
      </c>
      <c r="R32" s="8">
        <v>10</v>
      </c>
      <c r="S32" s="8">
        <v>7</v>
      </c>
      <c r="T32" s="11">
        <v>7</v>
      </c>
      <c r="U32" s="7"/>
      <c r="V32" s="8"/>
      <c r="W32" s="8"/>
      <c r="X32" s="29"/>
      <c r="Y32" s="157"/>
      <c r="Z32" s="158">
        <f t="shared" si="0"/>
        <v>35</v>
      </c>
      <c r="AA32" s="158">
        <f t="shared" si="0"/>
        <v>22</v>
      </c>
      <c r="AB32" s="159"/>
    </row>
    <row r="33" spans="1:28" s="26" customFormat="1" ht="15.6" customHeight="1">
      <c r="A33" s="173">
        <v>16</v>
      </c>
      <c r="B33" s="63" t="s">
        <v>315</v>
      </c>
      <c r="C33" s="55" t="s">
        <v>98</v>
      </c>
      <c r="D33" s="254"/>
      <c r="E33" s="10"/>
      <c r="F33" s="8"/>
      <c r="G33" s="8"/>
      <c r="H33" s="9"/>
      <c r="I33" s="10"/>
      <c r="J33" s="8"/>
      <c r="K33" s="8"/>
      <c r="L33" s="11"/>
      <c r="M33" s="7"/>
      <c r="N33" s="8"/>
      <c r="O33" s="8"/>
      <c r="P33" s="9"/>
      <c r="Q33" s="10"/>
      <c r="R33" s="8"/>
      <c r="S33" s="8"/>
      <c r="T33" s="11"/>
      <c r="U33" s="7"/>
      <c r="V33" s="8"/>
      <c r="W33" s="8"/>
      <c r="X33" s="29"/>
      <c r="Y33" s="157"/>
      <c r="Z33" s="158">
        <f t="shared" si="0"/>
        <v>0</v>
      </c>
      <c r="AA33" s="158">
        <f t="shared" si="0"/>
        <v>0</v>
      </c>
      <c r="AB33" s="159"/>
    </row>
    <row r="34" spans="1:28" s="26" customFormat="1" ht="15.6" customHeight="1">
      <c r="A34" s="173">
        <v>17</v>
      </c>
      <c r="B34" s="63" t="s">
        <v>316</v>
      </c>
      <c r="C34" s="55" t="s">
        <v>98</v>
      </c>
      <c r="D34" s="254"/>
      <c r="E34" s="10"/>
      <c r="F34" s="8"/>
      <c r="G34" s="8"/>
      <c r="H34" s="9"/>
      <c r="I34" s="10"/>
      <c r="J34" s="8"/>
      <c r="K34" s="8"/>
      <c r="L34" s="11"/>
      <c r="M34" s="7"/>
      <c r="N34" s="8"/>
      <c r="O34" s="8"/>
      <c r="P34" s="9"/>
      <c r="Q34" s="10"/>
      <c r="R34" s="8"/>
      <c r="S34" s="8"/>
      <c r="T34" s="11"/>
      <c r="U34" s="7"/>
      <c r="V34" s="8"/>
      <c r="W34" s="8"/>
      <c r="X34" s="29"/>
      <c r="Y34" s="157"/>
      <c r="Z34" s="158">
        <f t="shared" si="0"/>
        <v>0</v>
      </c>
      <c r="AA34" s="158">
        <f t="shared" si="0"/>
        <v>0</v>
      </c>
      <c r="AB34" s="159"/>
    </row>
    <row r="35" spans="1:28" s="26" customFormat="1" ht="15.6" customHeight="1">
      <c r="A35" s="173">
        <v>18</v>
      </c>
      <c r="B35" s="63" t="s">
        <v>223</v>
      </c>
      <c r="C35" s="55" t="s">
        <v>8</v>
      </c>
      <c r="D35" s="254"/>
      <c r="E35" s="10"/>
      <c r="F35" s="8"/>
      <c r="G35" s="8"/>
      <c r="H35" s="9"/>
      <c r="I35" s="10"/>
      <c r="J35" s="8"/>
      <c r="K35" s="8"/>
      <c r="L35" s="11"/>
      <c r="M35" s="7"/>
      <c r="N35" s="8"/>
      <c r="O35" s="8"/>
      <c r="P35" s="9"/>
      <c r="Q35" s="10"/>
      <c r="R35" s="8"/>
      <c r="S35" s="8"/>
      <c r="T35" s="11"/>
      <c r="U35" s="7"/>
      <c r="V35" s="8"/>
      <c r="W35" s="8"/>
      <c r="X35" s="29"/>
      <c r="Y35" s="157"/>
      <c r="Z35" s="158">
        <f t="shared" si="0"/>
        <v>0</v>
      </c>
      <c r="AA35" s="158">
        <f t="shared" si="0"/>
        <v>0</v>
      </c>
      <c r="AB35" s="159"/>
    </row>
    <row r="36" spans="1:28" s="26" customFormat="1" ht="15.6" customHeight="1">
      <c r="A36" s="173">
        <v>19</v>
      </c>
      <c r="B36" s="63" t="s">
        <v>150</v>
      </c>
      <c r="C36" s="55" t="s">
        <v>98</v>
      </c>
      <c r="D36" s="254"/>
      <c r="E36" s="10"/>
      <c r="F36" s="8"/>
      <c r="G36" s="8"/>
      <c r="H36" s="9"/>
      <c r="I36" s="10"/>
      <c r="J36" s="8"/>
      <c r="K36" s="8"/>
      <c r="L36" s="11"/>
      <c r="M36" s="7"/>
      <c r="N36" s="8"/>
      <c r="O36" s="8"/>
      <c r="P36" s="9"/>
      <c r="Q36" s="10"/>
      <c r="R36" s="8"/>
      <c r="S36" s="8"/>
      <c r="T36" s="11"/>
      <c r="U36" s="7"/>
      <c r="V36" s="8"/>
      <c r="W36" s="8"/>
      <c r="X36" s="29"/>
      <c r="Y36" s="157"/>
      <c r="Z36" s="158">
        <f t="shared" si="0"/>
        <v>0</v>
      </c>
      <c r="AA36" s="158">
        <f t="shared" si="0"/>
        <v>0</v>
      </c>
      <c r="AB36" s="159"/>
    </row>
    <row r="37" spans="1:28" s="26" customFormat="1" ht="15.6" customHeight="1">
      <c r="A37" s="173">
        <v>20</v>
      </c>
      <c r="B37" s="63" t="s">
        <v>10</v>
      </c>
      <c r="C37" s="55" t="s">
        <v>98</v>
      </c>
      <c r="D37" s="254"/>
      <c r="E37" s="10"/>
      <c r="F37" s="8"/>
      <c r="G37" s="8"/>
      <c r="H37" s="9"/>
      <c r="I37" s="10"/>
      <c r="J37" s="8"/>
      <c r="K37" s="8"/>
      <c r="L37" s="11"/>
      <c r="M37" s="7"/>
      <c r="N37" s="8"/>
      <c r="O37" s="8"/>
      <c r="P37" s="9"/>
      <c r="Q37" s="10"/>
      <c r="R37" s="8"/>
      <c r="S37" s="8"/>
      <c r="T37" s="11"/>
      <c r="U37" s="7"/>
      <c r="V37" s="8"/>
      <c r="W37" s="8"/>
      <c r="X37" s="29"/>
      <c r="Y37" s="157"/>
      <c r="Z37" s="158">
        <f t="shared" si="0"/>
        <v>0</v>
      </c>
      <c r="AA37" s="158">
        <f t="shared" si="0"/>
        <v>0</v>
      </c>
      <c r="AB37" s="159"/>
    </row>
    <row r="38" spans="1:28" s="26" customFormat="1" ht="15.6" customHeight="1">
      <c r="A38" s="173">
        <v>21</v>
      </c>
      <c r="B38" s="63" t="s">
        <v>222</v>
      </c>
      <c r="C38" s="55" t="s">
        <v>98</v>
      </c>
      <c r="D38" s="254"/>
      <c r="E38" s="10">
        <v>26</v>
      </c>
      <c r="F38" s="8">
        <v>0</v>
      </c>
      <c r="G38" s="8">
        <v>2</v>
      </c>
      <c r="H38" s="9">
        <v>24</v>
      </c>
      <c r="I38" s="10"/>
      <c r="J38" s="8"/>
      <c r="K38" s="8"/>
      <c r="L38" s="11"/>
      <c r="M38" s="7">
        <v>125</v>
      </c>
      <c r="N38" s="8">
        <v>0</v>
      </c>
      <c r="O38" s="8">
        <v>9</v>
      </c>
      <c r="P38" s="9">
        <v>116</v>
      </c>
      <c r="Q38" s="10">
        <v>116</v>
      </c>
      <c r="R38" s="8">
        <v>0</v>
      </c>
      <c r="S38" s="8">
        <v>16</v>
      </c>
      <c r="T38" s="11">
        <v>100</v>
      </c>
      <c r="U38" s="7"/>
      <c r="V38" s="8"/>
      <c r="W38" s="8"/>
      <c r="X38" s="29"/>
      <c r="Y38" s="157"/>
      <c r="Z38" s="158">
        <f t="shared" si="0"/>
        <v>0</v>
      </c>
      <c r="AA38" s="158">
        <f t="shared" si="0"/>
        <v>27</v>
      </c>
      <c r="AB38" s="159"/>
    </row>
    <row r="39" spans="1:28" s="26" customFormat="1" ht="15.6" customHeight="1">
      <c r="A39" s="173">
        <v>22</v>
      </c>
      <c r="B39" s="63" t="s">
        <v>12</v>
      </c>
      <c r="C39" s="55" t="s">
        <v>98</v>
      </c>
      <c r="D39" s="254"/>
      <c r="E39" s="10"/>
      <c r="F39" s="8"/>
      <c r="G39" s="8"/>
      <c r="H39" s="9"/>
      <c r="I39" s="10"/>
      <c r="J39" s="8"/>
      <c r="K39" s="8"/>
      <c r="L39" s="11"/>
      <c r="M39" s="7"/>
      <c r="N39" s="8"/>
      <c r="O39" s="8"/>
      <c r="P39" s="9"/>
      <c r="Q39" s="10"/>
      <c r="R39" s="8"/>
      <c r="S39" s="8"/>
      <c r="T39" s="11"/>
      <c r="U39" s="7"/>
      <c r="V39" s="8"/>
      <c r="W39" s="8"/>
      <c r="X39" s="29"/>
      <c r="Y39" s="157"/>
      <c r="Z39" s="158">
        <f t="shared" si="0"/>
        <v>0</v>
      </c>
      <c r="AA39" s="158">
        <f t="shared" si="0"/>
        <v>0</v>
      </c>
      <c r="AB39" s="159"/>
    </row>
    <row r="40" spans="1:28" s="26" customFormat="1" ht="15.6" customHeight="1">
      <c r="A40" s="173">
        <v>23</v>
      </c>
      <c r="B40" s="63" t="s">
        <v>131</v>
      </c>
      <c r="C40" s="55" t="s">
        <v>98</v>
      </c>
      <c r="D40" s="254"/>
      <c r="E40" s="10"/>
      <c r="F40" s="8"/>
      <c r="G40" s="8"/>
      <c r="H40" s="9"/>
      <c r="I40" s="10"/>
      <c r="J40" s="8"/>
      <c r="K40" s="8"/>
      <c r="L40" s="11"/>
      <c r="M40" s="7"/>
      <c r="N40" s="8"/>
      <c r="O40" s="8"/>
      <c r="P40" s="9"/>
      <c r="Q40" s="10"/>
      <c r="R40" s="8"/>
      <c r="S40" s="8"/>
      <c r="T40" s="11"/>
      <c r="U40" s="7"/>
      <c r="V40" s="8"/>
      <c r="W40" s="8"/>
      <c r="X40" s="29"/>
      <c r="Y40" s="157"/>
      <c r="Z40" s="158">
        <f t="shared" si="0"/>
        <v>0</v>
      </c>
      <c r="AA40" s="158">
        <f t="shared" si="0"/>
        <v>0</v>
      </c>
      <c r="AB40" s="159"/>
    </row>
    <row r="41" spans="1:28" s="26" customFormat="1" ht="15.6" customHeight="1">
      <c r="A41" s="173">
        <v>24</v>
      </c>
      <c r="B41" s="63" t="s">
        <v>13</v>
      </c>
      <c r="C41" s="55" t="s">
        <v>98</v>
      </c>
      <c r="D41" s="254"/>
      <c r="E41" s="10"/>
      <c r="F41" s="8"/>
      <c r="G41" s="8"/>
      <c r="H41" s="9"/>
      <c r="I41" s="10"/>
      <c r="J41" s="8"/>
      <c r="K41" s="8"/>
      <c r="L41" s="11"/>
      <c r="M41" s="7"/>
      <c r="N41" s="8"/>
      <c r="O41" s="8"/>
      <c r="P41" s="9"/>
      <c r="Q41" s="10"/>
      <c r="R41" s="8"/>
      <c r="S41" s="8"/>
      <c r="T41" s="11"/>
      <c r="U41" s="7"/>
      <c r="V41" s="8"/>
      <c r="W41" s="8"/>
      <c r="X41" s="29"/>
      <c r="Y41" s="157"/>
      <c r="Z41" s="158">
        <f t="shared" si="0"/>
        <v>0</v>
      </c>
      <c r="AA41" s="158">
        <f t="shared" si="0"/>
        <v>0</v>
      </c>
      <c r="AB41" s="159"/>
    </row>
    <row r="42" spans="1:28" s="26" customFormat="1" ht="15.6" customHeight="1">
      <c r="A42" s="173">
        <v>25</v>
      </c>
      <c r="B42" s="63" t="s">
        <v>15</v>
      </c>
      <c r="C42" s="55" t="s">
        <v>98</v>
      </c>
      <c r="D42" s="254"/>
      <c r="E42" s="10"/>
      <c r="F42" s="8"/>
      <c r="G42" s="8"/>
      <c r="H42" s="9"/>
      <c r="I42" s="10"/>
      <c r="J42" s="8"/>
      <c r="K42" s="8"/>
      <c r="L42" s="11"/>
      <c r="M42" s="7"/>
      <c r="N42" s="8"/>
      <c r="O42" s="8"/>
      <c r="P42" s="9"/>
      <c r="Q42" s="10"/>
      <c r="R42" s="8"/>
      <c r="S42" s="8"/>
      <c r="T42" s="11"/>
      <c r="U42" s="7"/>
      <c r="V42" s="8"/>
      <c r="W42" s="8"/>
      <c r="X42" s="29"/>
      <c r="Y42" s="157"/>
      <c r="Z42" s="158">
        <f t="shared" si="0"/>
        <v>0</v>
      </c>
      <c r="AA42" s="158">
        <f t="shared" si="0"/>
        <v>0</v>
      </c>
      <c r="AB42" s="159"/>
    </row>
    <row r="43" spans="1:28" s="26" customFormat="1" ht="15.6" customHeight="1">
      <c r="A43" s="173">
        <v>26</v>
      </c>
      <c r="B43" s="63" t="s">
        <v>16</v>
      </c>
      <c r="C43" s="55" t="s">
        <v>98</v>
      </c>
      <c r="D43" s="254"/>
      <c r="E43" s="10"/>
      <c r="F43" s="8"/>
      <c r="G43" s="8"/>
      <c r="H43" s="9"/>
      <c r="I43" s="10"/>
      <c r="J43" s="8"/>
      <c r="K43" s="8"/>
      <c r="L43" s="11"/>
      <c r="M43" s="7"/>
      <c r="N43" s="8"/>
      <c r="O43" s="8"/>
      <c r="P43" s="9"/>
      <c r="Q43" s="10"/>
      <c r="R43" s="8"/>
      <c r="S43" s="8"/>
      <c r="T43" s="11"/>
      <c r="U43" s="7"/>
      <c r="V43" s="8"/>
      <c r="W43" s="8"/>
      <c r="X43" s="29"/>
      <c r="Y43" s="157"/>
      <c r="Z43" s="158">
        <f t="shared" si="0"/>
        <v>0</v>
      </c>
      <c r="AA43" s="158">
        <f t="shared" si="0"/>
        <v>0</v>
      </c>
      <c r="AB43" s="159"/>
    </row>
    <row r="44" spans="1:28" s="26" customFormat="1" ht="15.6" customHeight="1">
      <c r="A44" s="173">
        <v>27</v>
      </c>
      <c r="B44" s="63" t="s">
        <v>151</v>
      </c>
      <c r="C44" s="55" t="s">
        <v>98</v>
      </c>
      <c r="D44" s="254"/>
      <c r="E44" s="10"/>
      <c r="F44" s="8"/>
      <c r="G44" s="8"/>
      <c r="H44" s="9"/>
      <c r="I44" s="10"/>
      <c r="J44" s="8"/>
      <c r="K44" s="8"/>
      <c r="L44" s="11"/>
      <c r="M44" s="7"/>
      <c r="N44" s="8"/>
      <c r="O44" s="8"/>
      <c r="P44" s="9"/>
      <c r="Q44" s="10"/>
      <c r="R44" s="8"/>
      <c r="S44" s="8"/>
      <c r="T44" s="11"/>
      <c r="U44" s="7"/>
      <c r="V44" s="8"/>
      <c r="W44" s="8"/>
      <c r="X44" s="29"/>
      <c r="Y44" s="157"/>
      <c r="Z44" s="158">
        <f t="shared" si="0"/>
        <v>0</v>
      </c>
      <c r="AA44" s="158">
        <f t="shared" si="0"/>
        <v>0</v>
      </c>
      <c r="AB44" s="159"/>
    </row>
    <row r="45" spans="1:28" s="26" customFormat="1" ht="15.6" customHeight="1">
      <c r="A45" s="173">
        <v>28</v>
      </c>
      <c r="B45" s="63" t="s">
        <v>17</v>
      </c>
      <c r="C45" s="55" t="s">
        <v>98</v>
      </c>
      <c r="D45" s="254"/>
      <c r="E45" s="10"/>
      <c r="F45" s="8"/>
      <c r="G45" s="8"/>
      <c r="H45" s="9"/>
      <c r="I45" s="10"/>
      <c r="J45" s="8"/>
      <c r="K45" s="8"/>
      <c r="L45" s="11"/>
      <c r="M45" s="7"/>
      <c r="N45" s="8"/>
      <c r="O45" s="8"/>
      <c r="P45" s="9"/>
      <c r="Q45" s="10"/>
      <c r="R45" s="8"/>
      <c r="S45" s="8"/>
      <c r="T45" s="11"/>
      <c r="U45" s="7"/>
      <c r="V45" s="8"/>
      <c r="W45" s="8"/>
      <c r="X45" s="29"/>
      <c r="Y45" s="157"/>
      <c r="Z45" s="158">
        <f t="shared" si="0"/>
        <v>0</v>
      </c>
      <c r="AA45" s="158">
        <f t="shared" si="0"/>
        <v>0</v>
      </c>
      <c r="AB45" s="159"/>
    </row>
    <row r="46" spans="1:28" s="26" customFormat="1" ht="15.6" customHeight="1">
      <c r="A46" s="173">
        <v>29</v>
      </c>
      <c r="B46" s="63" t="s">
        <v>18</v>
      </c>
      <c r="C46" s="55" t="s">
        <v>98</v>
      </c>
      <c r="D46" s="254"/>
      <c r="E46" s="10">
        <v>39</v>
      </c>
      <c r="F46" s="8">
        <v>0</v>
      </c>
      <c r="G46" s="8">
        <v>22</v>
      </c>
      <c r="H46" s="9">
        <v>17</v>
      </c>
      <c r="I46" s="10"/>
      <c r="J46" s="8"/>
      <c r="K46" s="8"/>
      <c r="L46" s="11"/>
      <c r="M46" s="7">
        <v>70</v>
      </c>
      <c r="N46" s="8">
        <v>0</v>
      </c>
      <c r="O46" s="8">
        <v>22</v>
      </c>
      <c r="P46" s="9">
        <v>38</v>
      </c>
      <c r="Q46" s="10">
        <v>38</v>
      </c>
      <c r="R46" s="8">
        <v>0</v>
      </c>
      <c r="S46" s="8">
        <v>38</v>
      </c>
      <c r="T46" s="11">
        <v>0</v>
      </c>
      <c r="U46" s="7"/>
      <c r="V46" s="8"/>
      <c r="W46" s="8"/>
      <c r="X46" s="29"/>
      <c r="Y46" s="157"/>
      <c r="Z46" s="158">
        <f t="shared" si="0"/>
        <v>0</v>
      </c>
      <c r="AA46" s="158">
        <f t="shared" si="0"/>
        <v>82</v>
      </c>
      <c r="AB46" s="159"/>
    </row>
    <row r="47" spans="1:28" s="26" customFormat="1" ht="15.6" customHeight="1">
      <c r="A47" s="173">
        <v>30</v>
      </c>
      <c r="B47" s="63" t="s">
        <v>19</v>
      </c>
      <c r="C47" s="55" t="s">
        <v>98</v>
      </c>
      <c r="D47" s="254"/>
      <c r="E47" s="10">
        <v>50</v>
      </c>
      <c r="F47" s="8">
        <v>0</v>
      </c>
      <c r="G47" s="8">
        <v>29</v>
      </c>
      <c r="H47" s="9">
        <v>21</v>
      </c>
      <c r="I47" s="10"/>
      <c r="J47" s="8"/>
      <c r="K47" s="8"/>
      <c r="L47" s="11"/>
      <c r="M47" s="7">
        <v>115</v>
      </c>
      <c r="N47" s="8">
        <v>0</v>
      </c>
      <c r="O47" s="8">
        <v>15</v>
      </c>
      <c r="P47" s="9">
        <v>100</v>
      </c>
      <c r="Q47" s="10">
        <v>100</v>
      </c>
      <c r="R47" s="8">
        <v>0</v>
      </c>
      <c r="S47" s="8">
        <v>20</v>
      </c>
      <c r="T47" s="11">
        <v>80</v>
      </c>
      <c r="U47" s="7"/>
      <c r="V47" s="8"/>
      <c r="W47" s="8"/>
      <c r="X47" s="29"/>
      <c r="Y47" s="157"/>
      <c r="Z47" s="158">
        <f t="shared" si="0"/>
        <v>0</v>
      </c>
      <c r="AA47" s="158">
        <f t="shared" si="0"/>
        <v>64</v>
      </c>
      <c r="AB47" s="159"/>
    </row>
    <row r="48" spans="1:28" s="26" customFormat="1" ht="15.6" customHeight="1">
      <c r="A48" s="173">
        <v>31</v>
      </c>
      <c r="B48" s="63" t="s">
        <v>20</v>
      </c>
      <c r="C48" s="55" t="s">
        <v>98</v>
      </c>
      <c r="D48" s="254"/>
      <c r="E48" s="10"/>
      <c r="F48" s="8"/>
      <c r="G48" s="8"/>
      <c r="H48" s="9"/>
      <c r="I48" s="10"/>
      <c r="J48" s="8"/>
      <c r="K48" s="8"/>
      <c r="L48" s="11"/>
      <c r="M48" s="7"/>
      <c r="N48" s="8"/>
      <c r="O48" s="8"/>
      <c r="P48" s="9"/>
      <c r="Q48" s="10"/>
      <c r="R48" s="8"/>
      <c r="S48" s="8"/>
      <c r="T48" s="11"/>
      <c r="U48" s="7"/>
      <c r="V48" s="8"/>
      <c r="W48" s="8"/>
      <c r="X48" s="29"/>
      <c r="Y48" s="157"/>
      <c r="Z48" s="158">
        <f t="shared" si="0"/>
        <v>0</v>
      </c>
      <c r="AA48" s="158">
        <f t="shared" si="0"/>
        <v>0</v>
      </c>
      <c r="AB48" s="159"/>
    </row>
    <row r="49" spans="1:28" s="26" customFormat="1" ht="15.6" customHeight="1">
      <c r="A49" s="173">
        <v>32</v>
      </c>
      <c r="B49" s="63" t="s">
        <v>21</v>
      </c>
      <c r="C49" s="55" t="s">
        <v>98</v>
      </c>
      <c r="D49" s="254"/>
      <c r="E49" s="10"/>
      <c r="F49" s="8"/>
      <c r="G49" s="8"/>
      <c r="H49" s="9"/>
      <c r="I49" s="10"/>
      <c r="J49" s="8"/>
      <c r="K49" s="8"/>
      <c r="L49" s="11"/>
      <c r="M49" s="7"/>
      <c r="N49" s="8"/>
      <c r="O49" s="8"/>
      <c r="P49" s="9"/>
      <c r="Q49" s="10"/>
      <c r="R49" s="8"/>
      <c r="S49" s="8"/>
      <c r="T49" s="11"/>
      <c r="U49" s="7"/>
      <c r="V49" s="8"/>
      <c r="W49" s="8"/>
      <c r="X49" s="29"/>
      <c r="Y49" s="157"/>
      <c r="Z49" s="158">
        <f t="shared" si="0"/>
        <v>0</v>
      </c>
      <c r="AA49" s="158">
        <f t="shared" si="0"/>
        <v>0</v>
      </c>
      <c r="AB49" s="159"/>
    </row>
    <row r="50" spans="1:28" s="26" customFormat="1" ht="15.6" customHeight="1">
      <c r="A50" s="173">
        <v>33</v>
      </c>
      <c r="B50" s="63" t="s">
        <v>132</v>
      </c>
      <c r="C50" s="55" t="s">
        <v>98</v>
      </c>
      <c r="D50" s="254"/>
      <c r="E50" s="10">
        <v>96</v>
      </c>
      <c r="F50" s="8">
        <v>2</v>
      </c>
      <c r="G50" s="8">
        <v>34</v>
      </c>
      <c r="H50" s="9">
        <v>166</v>
      </c>
      <c r="I50" s="10"/>
      <c r="J50" s="8"/>
      <c r="K50" s="8"/>
      <c r="L50" s="11"/>
      <c r="M50" s="7">
        <v>2</v>
      </c>
      <c r="N50" s="8">
        <v>0</v>
      </c>
      <c r="O50" s="8">
        <v>45</v>
      </c>
      <c r="P50" s="9">
        <v>155</v>
      </c>
      <c r="Q50" s="10">
        <v>155</v>
      </c>
      <c r="R50" s="8">
        <v>200</v>
      </c>
      <c r="S50" s="8">
        <v>357</v>
      </c>
      <c r="T50" s="11">
        <v>88</v>
      </c>
      <c r="U50" s="7"/>
      <c r="V50" s="8"/>
      <c r="W50" s="8"/>
      <c r="X50" s="29"/>
      <c r="Y50" s="157"/>
      <c r="Z50" s="158">
        <f t="shared" si="0"/>
        <v>202</v>
      </c>
      <c r="AA50" s="158">
        <f t="shared" si="0"/>
        <v>436</v>
      </c>
      <c r="AB50" s="159"/>
    </row>
    <row r="51" spans="1:28" s="26" customFormat="1" ht="15.6" customHeight="1">
      <c r="A51" s="173">
        <v>34</v>
      </c>
      <c r="B51" s="63" t="s">
        <v>133</v>
      </c>
      <c r="C51" s="55" t="s">
        <v>98</v>
      </c>
      <c r="D51" s="254"/>
      <c r="E51" s="10"/>
      <c r="F51" s="8"/>
      <c r="G51" s="8"/>
      <c r="H51" s="9"/>
      <c r="I51" s="10"/>
      <c r="J51" s="8"/>
      <c r="K51" s="8"/>
      <c r="L51" s="11"/>
      <c r="M51" s="7"/>
      <c r="N51" s="8"/>
      <c r="O51" s="8"/>
      <c r="P51" s="9"/>
      <c r="Q51" s="10"/>
      <c r="R51" s="8"/>
      <c r="S51" s="8"/>
      <c r="T51" s="11"/>
      <c r="U51" s="7"/>
      <c r="V51" s="8"/>
      <c r="W51" s="8"/>
      <c r="X51" s="29"/>
      <c r="Y51" s="157"/>
      <c r="Z51" s="158">
        <f t="shared" si="0"/>
        <v>0</v>
      </c>
      <c r="AA51" s="158">
        <f t="shared" si="0"/>
        <v>0</v>
      </c>
      <c r="AB51" s="159"/>
    </row>
    <row r="52" spans="1:28" s="26" customFormat="1" ht="15.6" customHeight="1">
      <c r="A52" s="173">
        <v>35</v>
      </c>
      <c r="B52" s="63" t="s">
        <v>134</v>
      </c>
      <c r="C52" s="55" t="s">
        <v>98</v>
      </c>
      <c r="D52" s="254"/>
      <c r="E52" s="10">
        <v>173</v>
      </c>
      <c r="F52" s="8">
        <v>5</v>
      </c>
      <c r="G52" s="8">
        <v>60</v>
      </c>
      <c r="H52" s="9">
        <v>440</v>
      </c>
      <c r="I52" s="10"/>
      <c r="J52" s="8"/>
      <c r="K52" s="8"/>
      <c r="L52" s="11"/>
      <c r="M52" s="7">
        <v>1</v>
      </c>
      <c r="N52" s="8">
        <v>3</v>
      </c>
      <c r="O52" s="8">
        <v>172</v>
      </c>
      <c r="P52" s="9">
        <v>228</v>
      </c>
      <c r="Q52" s="10">
        <v>228</v>
      </c>
      <c r="R52" s="8">
        <v>300</v>
      </c>
      <c r="S52" s="8">
        <v>258</v>
      </c>
      <c r="T52" s="11">
        <v>220</v>
      </c>
      <c r="U52" s="7"/>
      <c r="V52" s="8"/>
      <c r="W52" s="8"/>
      <c r="X52" s="29"/>
      <c r="Y52" s="157"/>
      <c r="Z52" s="158">
        <f t="shared" ref="Z52:AA80" si="1">SUM(F52,J52,N52,R52,V52)</f>
        <v>308</v>
      </c>
      <c r="AA52" s="158">
        <f t="shared" si="1"/>
        <v>490</v>
      </c>
      <c r="AB52" s="159"/>
    </row>
    <row r="53" spans="1:28" s="26" customFormat="1" ht="15.6" customHeight="1">
      <c r="A53" s="173">
        <v>36</v>
      </c>
      <c r="B53" s="63" t="s">
        <v>135</v>
      </c>
      <c r="C53" s="55" t="s">
        <v>98</v>
      </c>
      <c r="D53" s="254"/>
      <c r="E53" s="10">
        <v>148</v>
      </c>
      <c r="F53" s="8">
        <v>5</v>
      </c>
      <c r="G53" s="8">
        <v>178</v>
      </c>
      <c r="H53" s="9">
        <v>322</v>
      </c>
      <c r="I53" s="10"/>
      <c r="J53" s="8"/>
      <c r="K53" s="8"/>
      <c r="L53" s="11"/>
      <c r="M53" s="7">
        <v>1</v>
      </c>
      <c r="N53" s="8">
        <v>3</v>
      </c>
      <c r="O53" s="8">
        <v>272</v>
      </c>
      <c r="P53" s="9">
        <v>128</v>
      </c>
      <c r="Q53" s="10">
        <v>128</v>
      </c>
      <c r="R53" s="8">
        <v>300</v>
      </c>
      <c r="S53" s="8">
        <v>383</v>
      </c>
      <c r="T53" s="11">
        <v>45</v>
      </c>
      <c r="U53" s="7"/>
      <c r="V53" s="8"/>
      <c r="W53" s="8"/>
      <c r="X53" s="29"/>
      <c r="Y53" s="157"/>
      <c r="Z53" s="158">
        <f t="shared" si="1"/>
        <v>308</v>
      </c>
      <c r="AA53" s="158">
        <f t="shared" si="1"/>
        <v>833</v>
      </c>
      <c r="AB53" s="159"/>
    </row>
    <row r="54" spans="1:28" s="26" customFormat="1" ht="15.6" customHeight="1">
      <c r="A54" s="173">
        <v>37</v>
      </c>
      <c r="B54" s="63" t="s">
        <v>136</v>
      </c>
      <c r="C54" s="55" t="s">
        <v>98</v>
      </c>
      <c r="D54" s="254"/>
      <c r="E54" s="10">
        <v>20</v>
      </c>
      <c r="F54" s="8">
        <v>5</v>
      </c>
      <c r="G54" s="8">
        <v>146</v>
      </c>
      <c r="H54" s="9">
        <v>35</v>
      </c>
      <c r="I54" s="10"/>
      <c r="J54" s="8"/>
      <c r="K54" s="8"/>
      <c r="L54" s="11"/>
      <c r="M54" s="7">
        <v>0</v>
      </c>
      <c r="N54" s="8">
        <v>4</v>
      </c>
      <c r="O54" s="8">
        <v>368</v>
      </c>
      <c r="P54" s="9">
        <v>32</v>
      </c>
      <c r="Q54" s="10">
        <v>32</v>
      </c>
      <c r="R54" s="8">
        <v>300</v>
      </c>
      <c r="S54" s="8">
        <v>332</v>
      </c>
      <c r="T54" s="11">
        <v>0</v>
      </c>
      <c r="U54" s="7"/>
      <c r="V54" s="8"/>
      <c r="W54" s="8"/>
      <c r="X54" s="29"/>
      <c r="Y54" s="157"/>
      <c r="Z54" s="158">
        <f t="shared" si="1"/>
        <v>309</v>
      </c>
      <c r="AA54" s="158">
        <f t="shared" si="1"/>
        <v>846</v>
      </c>
      <c r="AB54" s="159"/>
    </row>
    <row r="55" spans="1:28" s="26" customFormat="1" ht="15.6" customHeight="1">
      <c r="A55" s="173">
        <v>38</v>
      </c>
      <c r="B55" s="63" t="s">
        <v>137</v>
      </c>
      <c r="C55" s="55" t="s">
        <v>98</v>
      </c>
      <c r="D55" s="254"/>
      <c r="E55" s="10">
        <v>14</v>
      </c>
      <c r="F55" s="8">
        <v>0</v>
      </c>
      <c r="G55" s="8">
        <v>4</v>
      </c>
      <c r="H55" s="9">
        <v>10</v>
      </c>
      <c r="I55" s="10"/>
      <c r="J55" s="8"/>
      <c r="K55" s="8"/>
      <c r="L55" s="11"/>
      <c r="M55" s="7"/>
      <c r="N55" s="8"/>
      <c r="O55" s="8"/>
      <c r="P55" s="9"/>
      <c r="Q55" s="10"/>
      <c r="R55" s="8"/>
      <c r="S55" s="8"/>
      <c r="T55" s="11"/>
      <c r="U55" s="7"/>
      <c r="V55" s="8"/>
      <c r="W55" s="8"/>
      <c r="X55" s="29"/>
      <c r="Y55" s="157"/>
      <c r="Z55" s="158">
        <f t="shared" si="1"/>
        <v>0</v>
      </c>
      <c r="AA55" s="158">
        <f t="shared" si="1"/>
        <v>4</v>
      </c>
      <c r="AB55" s="159"/>
    </row>
    <row r="56" spans="1:28" s="26" customFormat="1" ht="15.6" customHeight="1">
      <c r="A56" s="173">
        <v>39</v>
      </c>
      <c r="B56" s="63" t="s">
        <v>138</v>
      </c>
      <c r="C56" s="55" t="s">
        <v>98</v>
      </c>
      <c r="D56" s="254"/>
      <c r="E56" s="10"/>
      <c r="F56" s="8"/>
      <c r="G56" s="8"/>
      <c r="H56" s="9"/>
      <c r="I56" s="10"/>
      <c r="J56" s="8"/>
      <c r="K56" s="8"/>
      <c r="L56" s="11"/>
      <c r="M56" s="7"/>
      <c r="N56" s="8"/>
      <c r="O56" s="8"/>
      <c r="P56" s="9"/>
      <c r="Q56" s="10"/>
      <c r="R56" s="8"/>
      <c r="S56" s="8"/>
      <c r="T56" s="11"/>
      <c r="U56" s="7"/>
      <c r="V56" s="8"/>
      <c r="W56" s="8"/>
      <c r="X56" s="29"/>
      <c r="Y56" s="157"/>
      <c r="Z56" s="158">
        <f t="shared" si="1"/>
        <v>0</v>
      </c>
      <c r="AA56" s="158">
        <f t="shared" si="1"/>
        <v>0</v>
      </c>
      <c r="AB56" s="159"/>
    </row>
    <row r="57" spans="1:28" s="26" customFormat="1" ht="15.6" customHeight="1">
      <c r="A57" s="173">
        <v>40</v>
      </c>
      <c r="B57" s="63" t="s">
        <v>126</v>
      </c>
      <c r="C57" s="55" t="s">
        <v>98</v>
      </c>
      <c r="D57" s="254"/>
      <c r="E57" s="10"/>
      <c r="F57" s="8"/>
      <c r="G57" s="8"/>
      <c r="H57" s="9"/>
      <c r="I57" s="10"/>
      <c r="J57" s="8"/>
      <c r="K57" s="8"/>
      <c r="L57" s="11"/>
      <c r="M57" s="7"/>
      <c r="N57" s="8"/>
      <c r="O57" s="8"/>
      <c r="P57" s="9"/>
      <c r="Q57" s="10"/>
      <c r="R57" s="8"/>
      <c r="S57" s="8"/>
      <c r="T57" s="11"/>
      <c r="U57" s="7"/>
      <c r="V57" s="8"/>
      <c r="W57" s="8"/>
      <c r="X57" s="29"/>
      <c r="Y57" s="157"/>
      <c r="Z57" s="158">
        <f t="shared" si="1"/>
        <v>0</v>
      </c>
      <c r="AA57" s="158">
        <f t="shared" si="1"/>
        <v>0</v>
      </c>
      <c r="AB57" s="159"/>
    </row>
    <row r="58" spans="1:28" s="26" customFormat="1" ht="15.6" customHeight="1">
      <c r="A58" s="173">
        <v>41</v>
      </c>
      <c r="B58" s="63" t="s">
        <v>22</v>
      </c>
      <c r="C58" s="55" t="s">
        <v>2</v>
      </c>
      <c r="D58" s="254"/>
      <c r="E58" s="10"/>
      <c r="F58" s="8"/>
      <c r="G58" s="8"/>
      <c r="H58" s="9"/>
      <c r="I58" s="10"/>
      <c r="J58" s="8"/>
      <c r="K58" s="8"/>
      <c r="L58" s="11"/>
      <c r="M58" s="7"/>
      <c r="N58" s="8"/>
      <c r="O58" s="8"/>
      <c r="P58" s="9"/>
      <c r="Q58" s="10"/>
      <c r="R58" s="8"/>
      <c r="S58" s="8"/>
      <c r="T58" s="11"/>
      <c r="U58" s="7"/>
      <c r="V58" s="8"/>
      <c r="W58" s="8"/>
      <c r="X58" s="29"/>
      <c r="Y58" s="157"/>
      <c r="Z58" s="158">
        <f t="shared" si="1"/>
        <v>0</v>
      </c>
      <c r="AA58" s="158">
        <f t="shared" si="1"/>
        <v>0</v>
      </c>
      <c r="AB58" s="159"/>
    </row>
    <row r="59" spans="1:28" s="26" customFormat="1" ht="15.6" customHeight="1">
      <c r="A59" s="173">
        <v>42</v>
      </c>
      <c r="B59" s="63" t="s">
        <v>23</v>
      </c>
      <c r="C59" s="55" t="s">
        <v>2</v>
      </c>
      <c r="D59" s="254"/>
      <c r="E59" s="10"/>
      <c r="F59" s="8"/>
      <c r="G59" s="8"/>
      <c r="H59" s="9"/>
      <c r="I59" s="10"/>
      <c r="J59" s="8"/>
      <c r="K59" s="8"/>
      <c r="L59" s="11"/>
      <c r="M59" s="7"/>
      <c r="N59" s="8"/>
      <c r="O59" s="8"/>
      <c r="P59" s="9"/>
      <c r="Q59" s="10"/>
      <c r="R59" s="8"/>
      <c r="S59" s="8"/>
      <c r="T59" s="11"/>
      <c r="U59" s="7"/>
      <c r="V59" s="8"/>
      <c r="W59" s="8"/>
      <c r="X59" s="29"/>
      <c r="Y59" s="157"/>
      <c r="Z59" s="158"/>
      <c r="AA59" s="158">
        <f t="shared" si="1"/>
        <v>0</v>
      </c>
      <c r="AB59" s="159"/>
    </row>
    <row r="60" spans="1:28" s="26" customFormat="1" ht="15.6" customHeight="1">
      <c r="A60" s="173">
        <v>43</v>
      </c>
      <c r="B60" s="63" t="s">
        <v>24</v>
      </c>
      <c r="C60" s="55" t="s">
        <v>2</v>
      </c>
      <c r="D60" s="254"/>
      <c r="E60" s="10"/>
      <c r="F60" s="8"/>
      <c r="G60" s="8"/>
      <c r="H60" s="9"/>
      <c r="I60" s="10"/>
      <c r="J60" s="8"/>
      <c r="K60" s="8"/>
      <c r="L60" s="11"/>
      <c r="M60" s="7"/>
      <c r="N60" s="8"/>
      <c r="O60" s="8"/>
      <c r="P60" s="9"/>
      <c r="Q60" s="10"/>
      <c r="R60" s="8"/>
      <c r="S60" s="8"/>
      <c r="T60" s="11"/>
      <c r="U60" s="7"/>
      <c r="V60" s="8"/>
      <c r="W60" s="8"/>
      <c r="X60" s="29"/>
      <c r="Y60" s="157"/>
      <c r="Z60" s="158"/>
      <c r="AA60" s="158">
        <f t="shared" si="1"/>
        <v>0</v>
      </c>
      <c r="AB60" s="159"/>
    </row>
    <row r="61" spans="1:28" s="26" customFormat="1" ht="15.6" customHeight="1">
      <c r="A61" s="173">
        <v>44</v>
      </c>
      <c r="B61" s="63" t="s">
        <v>25</v>
      </c>
      <c r="C61" s="55" t="s">
        <v>98</v>
      </c>
      <c r="D61" s="254"/>
      <c r="E61" s="10">
        <v>0</v>
      </c>
      <c r="F61" s="8">
        <v>200</v>
      </c>
      <c r="G61" s="8">
        <v>189</v>
      </c>
      <c r="H61" s="9">
        <v>11</v>
      </c>
      <c r="I61" s="10"/>
      <c r="J61" s="8"/>
      <c r="K61" s="8"/>
      <c r="L61" s="11"/>
      <c r="M61" s="7">
        <v>0</v>
      </c>
      <c r="N61" s="8">
        <v>100</v>
      </c>
      <c r="O61" s="8">
        <v>67</v>
      </c>
      <c r="P61" s="9">
        <v>33</v>
      </c>
      <c r="Q61" s="10">
        <v>33</v>
      </c>
      <c r="R61" s="8">
        <v>100</v>
      </c>
      <c r="S61" s="8">
        <v>60</v>
      </c>
      <c r="T61" s="11">
        <v>65</v>
      </c>
      <c r="U61" s="7"/>
      <c r="V61" s="8"/>
      <c r="W61" s="8"/>
      <c r="X61" s="29"/>
      <c r="Y61" s="157"/>
      <c r="Z61" s="158"/>
      <c r="AA61" s="158">
        <f t="shared" si="1"/>
        <v>316</v>
      </c>
      <c r="AB61" s="159"/>
    </row>
    <row r="62" spans="1:28" s="26" customFormat="1" ht="15.6" customHeight="1">
      <c r="A62" s="173">
        <v>45</v>
      </c>
      <c r="B62" s="63" t="s">
        <v>26</v>
      </c>
      <c r="C62" s="55" t="s">
        <v>27</v>
      </c>
      <c r="D62" s="254"/>
      <c r="E62" s="10"/>
      <c r="F62" s="8"/>
      <c r="G62" s="8"/>
      <c r="H62" s="9"/>
      <c r="I62" s="10"/>
      <c r="J62" s="8"/>
      <c r="K62" s="8"/>
      <c r="L62" s="11"/>
      <c r="M62" s="7"/>
      <c r="N62" s="8"/>
      <c r="O62" s="8"/>
      <c r="P62" s="9"/>
      <c r="Q62" s="10"/>
      <c r="R62" s="8"/>
      <c r="S62" s="8"/>
      <c r="T62" s="11"/>
      <c r="U62" s="7"/>
      <c r="V62" s="8"/>
      <c r="W62" s="8"/>
      <c r="X62" s="29"/>
      <c r="Y62" s="157"/>
      <c r="Z62" s="158"/>
      <c r="AA62" s="158">
        <f t="shared" si="1"/>
        <v>0</v>
      </c>
      <c r="AB62" s="159"/>
    </row>
    <row r="63" spans="1:28" s="26" customFormat="1" ht="15.6" customHeight="1">
      <c r="A63" s="173">
        <v>46</v>
      </c>
      <c r="B63" s="63" t="s">
        <v>28</v>
      </c>
      <c r="C63" s="55" t="s">
        <v>2</v>
      </c>
      <c r="D63" s="254"/>
      <c r="E63" s="10"/>
      <c r="F63" s="8"/>
      <c r="G63" s="8"/>
      <c r="H63" s="9"/>
      <c r="I63" s="10"/>
      <c r="J63" s="8"/>
      <c r="K63" s="8"/>
      <c r="L63" s="11"/>
      <c r="M63" s="7"/>
      <c r="N63" s="8"/>
      <c r="O63" s="8"/>
      <c r="P63" s="9"/>
      <c r="Q63" s="10"/>
      <c r="R63" s="8"/>
      <c r="S63" s="8"/>
      <c r="T63" s="11"/>
      <c r="U63" s="7"/>
      <c r="V63" s="8"/>
      <c r="W63" s="8"/>
      <c r="X63" s="29"/>
      <c r="Y63" s="157"/>
      <c r="Z63" s="158"/>
      <c r="AA63" s="158">
        <f t="shared" si="1"/>
        <v>0</v>
      </c>
      <c r="AB63" s="159"/>
    </row>
    <row r="64" spans="1:28" s="26" customFormat="1" ht="15.6" customHeight="1">
      <c r="A64" s="173">
        <v>47</v>
      </c>
      <c r="B64" s="63" t="s">
        <v>111</v>
      </c>
      <c r="C64" s="55" t="s">
        <v>11</v>
      </c>
      <c r="D64" s="254"/>
      <c r="E64" s="10"/>
      <c r="F64" s="8"/>
      <c r="G64" s="8"/>
      <c r="H64" s="9"/>
      <c r="I64" s="10"/>
      <c r="J64" s="8"/>
      <c r="K64" s="8"/>
      <c r="L64" s="11"/>
      <c r="M64" s="7"/>
      <c r="N64" s="8"/>
      <c r="O64" s="8"/>
      <c r="P64" s="9"/>
      <c r="Q64" s="10"/>
      <c r="R64" s="8"/>
      <c r="S64" s="8"/>
      <c r="T64" s="11"/>
      <c r="U64" s="7"/>
      <c r="V64" s="8"/>
      <c r="W64" s="8"/>
      <c r="X64" s="29"/>
      <c r="Y64" s="157"/>
      <c r="Z64" s="158"/>
      <c r="AA64" s="158">
        <f t="shared" si="1"/>
        <v>0</v>
      </c>
      <c r="AB64" s="159"/>
    </row>
    <row r="65" spans="1:28" s="26" customFormat="1" ht="15.6" customHeight="1">
      <c r="A65" s="173">
        <v>48</v>
      </c>
      <c r="B65" s="63" t="s">
        <v>221</v>
      </c>
      <c r="C65" s="55" t="s">
        <v>30</v>
      </c>
      <c r="D65" s="254"/>
      <c r="E65" s="10">
        <v>62</v>
      </c>
      <c r="F65" s="8">
        <v>1</v>
      </c>
      <c r="G65" s="8">
        <v>12</v>
      </c>
      <c r="H65" s="9">
        <v>100</v>
      </c>
      <c r="I65" s="10"/>
      <c r="J65" s="8"/>
      <c r="K65" s="8"/>
      <c r="L65" s="11"/>
      <c r="M65" s="7">
        <v>115</v>
      </c>
      <c r="N65" s="8">
        <v>0</v>
      </c>
      <c r="O65" s="8">
        <v>11</v>
      </c>
      <c r="P65" s="9">
        <v>104</v>
      </c>
      <c r="Q65" s="10">
        <v>104</v>
      </c>
      <c r="R65" s="8">
        <v>0</v>
      </c>
      <c r="S65" s="8">
        <v>3</v>
      </c>
      <c r="T65" s="11">
        <v>101</v>
      </c>
      <c r="U65" s="7"/>
      <c r="V65" s="8"/>
      <c r="W65" s="8"/>
      <c r="X65" s="29"/>
      <c r="Y65" s="157"/>
      <c r="Z65" s="158"/>
      <c r="AA65" s="158">
        <f t="shared" si="1"/>
        <v>26</v>
      </c>
      <c r="AB65" s="159"/>
    </row>
    <row r="66" spans="1:28" s="26" customFormat="1" ht="15.6" customHeight="1">
      <c r="A66" s="173">
        <v>49</v>
      </c>
      <c r="B66" s="63" t="s">
        <v>220</v>
      </c>
      <c r="C66" s="55" t="s">
        <v>30</v>
      </c>
      <c r="D66" s="254"/>
      <c r="E66" s="10"/>
      <c r="F66" s="8"/>
      <c r="G66" s="8"/>
      <c r="H66" s="9"/>
      <c r="I66" s="10"/>
      <c r="J66" s="8"/>
      <c r="K66" s="8"/>
      <c r="L66" s="11"/>
      <c r="M66" s="7"/>
      <c r="N66" s="8"/>
      <c r="O66" s="8"/>
      <c r="P66" s="9"/>
      <c r="Q66" s="10"/>
      <c r="R66" s="8"/>
      <c r="S66" s="8"/>
      <c r="T66" s="11"/>
      <c r="U66" s="7"/>
      <c r="V66" s="8"/>
      <c r="W66" s="8"/>
      <c r="X66" s="29"/>
      <c r="Y66" s="157"/>
      <c r="Z66" s="158"/>
      <c r="AA66" s="158">
        <f t="shared" si="1"/>
        <v>0</v>
      </c>
      <c r="AB66" s="159"/>
    </row>
    <row r="67" spans="1:28" s="26" customFormat="1" ht="15.6" customHeight="1">
      <c r="A67" s="173">
        <v>50</v>
      </c>
      <c r="B67" s="63" t="s">
        <v>219</v>
      </c>
      <c r="C67" s="55" t="s">
        <v>30</v>
      </c>
      <c r="D67" s="254"/>
      <c r="E67" s="10">
        <v>183</v>
      </c>
      <c r="F67" s="8">
        <v>0</v>
      </c>
      <c r="G67" s="8">
        <v>32</v>
      </c>
      <c r="H67" s="9">
        <v>151</v>
      </c>
      <c r="I67" s="10"/>
      <c r="J67" s="8"/>
      <c r="K67" s="8"/>
      <c r="L67" s="11"/>
      <c r="M67" s="7">
        <v>155</v>
      </c>
      <c r="N67" s="8">
        <v>0</v>
      </c>
      <c r="O67" s="8">
        <v>7</v>
      </c>
      <c r="P67" s="9">
        <v>148</v>
      </c>
      <c r="Q67" s="10">
        <v>148</v>
      </c>
      <c r="R67" s="8">
        <v>0</v>
      </c>
      <c r="S67" s="8">
        <v>7</v>
      </c>
      <c r="T67" s="11">
        <v>141</v>
      </c>
      <c r="U67" s="7"/>
      <c r="V67" s="8"/>
      <c r="W67" s="8"/>
      <c r="X67" s="29"/>
      <c r="Y67" s="157"/>
      <c r="Z67" s="158"/>
      <c r="AA67" s="158">
        <f t="shared" si="1"/>
        <v>46</v>
      </c>
      <c r="AB67" s="159"/>
    </row>
    <row r="68" spans="1:28" s="26" customFormat="1" ht="15.6" customHeight="1">
      <c r="A68" s="173">
        <v>51</v>
      </c>
      <c r="B68" s="63" t="s">
        <v>33</v>
      </c>
      <c r="C68" s="55" t="s">
        <v>11</v>
      </c>
      <c r="D68" s="254"/>
      <c r="E68" s="10">
        <v>2</v>
      </c>
      <c r="F68" s="8">
        <v>5</v>
      </c>
      <c r="G68" s="8">
        <v>1</v>
      </c>
      <c r="H68" s="9">
        <v>4</v>
      </c>
      <c r="I68" s="10"/>
      <c r="J68" s="8"/>
      <c r="K68" s="8"/>
      <c r="L68" s="11"/>
      <c r="M68" s="7">
        <v>4</v>
      </c>
      <c r="N68" s="8">
        <v>3</v>
      </c>
      <c r="O68" s="8">
        <v>4</v>
      </c>
      <c r="P68" s="9">
        <v>3</v>
      </c>
      <c r="Q68" s="10">
        <v>3</v>
      </c>
      <c r="R68" s="8">
        <v>2</v>
      </c>
      <c r="S68" s="8">
        <v>2</v>
      </c>
      <c r="T68" s="11">
        <v>3</v>
      </c>
      <c r="U68" s="7"/>
      <c r="V68" s="8"/>
      <c r="W68" s="8"/>
      <c r="X68" s="29"/>
      <c r="Y68" s="157"/>
      <c r="Z68" s="158"/>
      <c r="AA68" s="158">
        <f t="shared" si="1"/>
        <v>7</v>
      </c>
      <c r="AB68" s="159"/>
    </row>
    <row r="69" spans="1:28" s="26" customFormat="1" ht="15.6" customHeight="1">
      <c r="A69" s="173">
        <v>52</v>
      </c>
      <c r="B69" s="63" t="s">
        <v>34</v>
      </c>
      <c r="C69" s="55" t="s">
        <v>11</v>
      </c>
      <c r="D69" s="254"/>
      <c r="E69" s="10">
        <v>0</v>
      </c>
      <c r="F69" s="8">
        <v>5</v>
      </c>
      <c r="G69" s="8">
        <v>4</v>
      </c>
      <c r="H69" s="9">
        <v>1</v>
      </c>
      <c r="I69" s="10"/>
      <c r="J69" s="8"/>
      <c r="K69" s="8"/>
      <c r="L69" s="11"/>
      <c r="M69" s="7">
        <v>2</v>
      </c>
      <c r="N69" s="8">
        <v>3</v>
      </c>
      <c r="O69" s="8">
        <v>1</v>
      </c>
      <c r="P69" s="9">
        <v>4</v>
      </c>
      <c r="Q69" s="10">
        <v>4</v>
      </c>
      <c r="R69" s="8">
        <v>3</v>
      </c>
      <c r="S69" s="8">
        <v>5</v>
      </c>
      <c r="T69" s="11">
        <v>2</v>
      </c>
      <c r="U69" s="7"/>
      <c r="V69" s="8"/>
      <c r="W69" s="8"/>
      <c r="X69" s="29"/>
      <c r="Y69" s="157"/>
      <c r="Z69" s="158"/>
      <c r="AA69" s="158">
        <f t="shared" si="1"/>
        <v>10</v>
      </c>
      <c r="AB69" s="159"/>
    </row>
    <row r="70" spans="1:28" s="26" customFormat="1" ht="15.6" customHeight="1">
      <c r="A70" s="173">
        <v>53</v>
      </c>
      <c r="B70" s="63" t="s">
        <v>35</v>
      </c>
      <c r="C70" s="55" t="s">
        <v>11</v>
      </c>
      <c r="D70" s="254"/>
      <c r="E70" s="10">
        <v>1</v>
      </c>
      <c r="F70" s="8">
        <v>5</v>
      </c>
      <c r="G70" s="8">
        <v>3</v>
      </c>
      <c r="H70" s="9">
        <v>2</v>
      </c>
      <c r="I70" s="10"/>
      <c r="J70" s="8"/>
      <c r="K70" s="8"/>
      <c r="L70" s="11"/>
      <c r="M70" s="7">
        <v>2</v>
      </c>
      <c r="N70" s="8">
        <v>3</v>
      </c>
      <c r="O70" s="8">
        <v>2</v>
      </c>
      <c r="P70" s="9">
        <v>3</v>
      </c>
      <c r="Q70" s="10">
        <v>3</v>
      </c>
      <c r="R70" s="8">
        <v>3</v>
      </c>
      <c r="S70" s="8">
        <v>3</v>
      </c>
      <c r="T70" s="11">
        <v>3</v>
      </c>
      <c r="U70" s="7"/>
      <c r="V70" s="8"/>
      <c r="W70" s="8"/>
      <c r="X70" s="29"/>
      <c r="Y70" s="157"/>
      <c r="Z70" s="158"/>
      <c r="AA70" s="158">
        <f t="shared" si="1"/>
        <v>8</v>
      </c>
      <c r="AB70" s="159"/>
    </row>
    <row r="71" spans="1:28" s="26" customFormat="1" ht="15.6" customHeight="1">
      <c r="A71" s="173">
        <v>54</v>
      </c>
      <c r="B71" s="63" t="s">
        <v>152</v>
      </c>
      <c r="C71" s="55" t="s">
        <v>98</v>
      </c>
      <c r="D71" s="254"/>
      <c r="E71" s="10"/>
      <c r="F71" s="8"/>
      <c r="G71" s="8"/>
      <c r="H71" s="9"/>
      <c r="I71" s="10"/>
      <c r="J71" s="8"/>
      <c r="K71" s="8"/>
      <c r="L71" s="11"/>
      <c r="M71" s="7"/>
      <c r="N71" s="8"/>
      <c r="O71" s="8"/>
      <c r="P71" s="9"/>
      <c r="Q71" s="10"/>
      <c r="R71" s="8"/>
      <c r="S71" s="8"/>
      <c r="T71" s="11"/>
      <c r="U71" s="7"/>
      <c r="V71" s="8"/>
      <c r="W71" s="8"/>
      <c r="X71" s="29"/>
      <c r="Y71" s="157"/>
      <c r="Z71" s="158"/>
      <c r="AA71" s="158">
        <f t="shared" si="1"/>
        <v>0</v>
      </c>
      <c r="AB71" s="159"/>
    </row>
    <row r="72" spans="1:28" s="26" customFormat="1" ht="15.6" customHeight="1">
      <c r="A72" s="173">
        <v>55</v>
      </c>
      <c r="B72" s="63" t="s">
        <v>153</v>
      </c>
      <c r="C72" s="55" t="s">
        <v>98</v>
      </c>
      <c r="D72" s="254"/>
      <c r="E72" s="10"/>
      <c r="F72" s="8"/>
      <c r="G72" s="8"/>
      <c r="H72" s="9"/>
      <c r="I72" s="10"/>
      <c r="J72" s="8"/>
      <c r="K72" s="8"/>
      <c r="L72" s="11"/>
      <c r="M72" s="7"/>
      <c r="N72" s="8"/>
      <c r="O72" s="8"/>
      <c r="P72" s="9"/>
      <c r="Q72" s="10"/>
      <c r="R72" s="8"/>
      <c r="S72" s="8"/>
      <c r="T72" s="11"/>
      <c r="U72" s="7"/>
      <c r="V72" s="8"/>
      <c r="W72" s="8"/>
      <c r="X72" s="29"/>
      <c r="Y72" s="157"/>
      <c r="Z72" s="158"/>
      <c r="AA72" s="158">
        <f t="shared" si="1"/>
        <v>0</v>
      </c>
      <c r="AB72" s="159"/>
    </row>
    <row r="73" spans="1:28" s="26" customFormat="1" ht="15.6" customHeight="1">
      <c r="A73" s="173">
        <v>56</v>
      </c>
      <c r="B73" s="63" t="s">
        <v>154</v>
      </c>
      <c r="C73" s="55" t="s">
        <v>98</v>
      </c>
      <c r="D73" s="254"/>
      <c r="E73" s="10"/>
      <c r="F73" s="8"/>
      <c r="G73" s="8"/>
      <c r="H73" s="9"/>
      <c r="I73" s="10"/>
      <c r="J73" s="8"/>
      <c r="K73" s="8"/>
      <c r="L73" s="11"/>
      <c r="M73" s="7"/>
      <c r="N73" s="8"/>
      <c r="O73" s="8"/>
      <c r="P73" s="9"/>
      <c r="Q73" s="10"/>
      <c r="R73" s="8"/>
      <c r="S73" s="8"/>
      <c r="T73" s="11"/>
      <c r="U73" s="7"/>
      <c r="V73" s="8"/>
      <c r="W73" s="8"/>
      <c r="X73" s="29"/>
      <c r="Y73" s="157"/>
      <c r="Z73" s="158"/>
      <c r="AA73" s="158">
        <f t="shared" si="1"/>
        <v>0</v>
      </c>
      <c r="AB73" s="159"/>
    </row>
    <row r="74" spans="1:28" s="26" customFormat="1" ht="15.6" customHeight="1">
      <c r="A74" s="173">
        <v>57</v>
      </c>
      <c r="B74" s="63" t="s">
        <v>155</v>
      </c>
      <c r="C74" s="55" t="s">
        <v>8</v>
      </c>
      <c r="D74" s="254"/>
      <c r="E74" s="10"/>
      <c r="F74" s="8"/>
      <c r="G74" s="8"/>
      <c r="H74" s="9"/>
      <c r="I74" s="10"/>
      <c r="J74" s="8"/>
      <c r="K74" s="8"/>
      <c r="L74" s="11"/>
      <c r="M74" s="7"/>
      <c r="N74" s="8"/>
      <c r="O74" s="8"/>
      <c r="P74" s="9"/>
      <c r="Q74" s="10"/>
      <c r="R74" s="8"/>
      <c r="S74" s="8"/>
      <c r="T74" s="11"/>
      <c r="U74" s="7"/>
      <c r="V74" s="8"/>
      <c r="W74" s="8"/>
      <c r="X74" s="29"/>
      <c r="Y74" s="157"/>
      <c r="Z74" s="158"/>
      <c r="AA74" s="158">
        <f t="shared" si="1"/>
        <v>0</v>
      </c>
      <c r="AB74" s="159"/>
    </row>
    <row r="75" spans="1:28" s="26" customFormat="1" ht="15.6" customHeight="1">
      <c r="A75" s="173">
        <v>58</v>
      </c>
      <c r="B75" s="63" t="s">
        <v>218</v>
      </c>
      <c r="C75" s="55" t="s">
        <v>98</v>
      </c>
      <c r="D75" s="254"/>
      <c r="E75" s="10"/>
      <c r="F75" s="8"/>
      <c r="G75" s="8"/>
      <c r="H75" s="9"/>
      <c r="I75" s="10"/>
      <c r="J75" s="8"/>
      <c r="K75" s="8"/>
      <c r="L75" s="11"/>
      <c r="M75" s="7"/>
      <c r="N75" s="8"/>
      <c r="O75" s="8"/>
      <c r="P75" s="9"/>
      <c r="Q75" s="10"/>
      <c r="R75" s="8"/>
      <c r="S75" s="8"/>
      <c r="T75" s="11"/>
      <c r="U75" s="7"/>
      <c r="V75" s="8"/>
      <c r="W75" s="8"/>
      <c r="X75" s="29"/>
      <c r="Y75" s="157"/>
      <c r="Z75" s="158"/>
      <c r="AA75" s="158">
        <f t="shared" si="1"/>
        <v>0</v>
      </c>
      <c r="AB75" s="159"/>
    </row>
    <row r="76" spans="1:28" s="26" customFormat="1" ht="15.6" customHeight="1">
      <c r="A76" s="173">
        <v>59</v>
      </c>
      <c r="B76" s="63" t="s">
        <v>139</v>
      </c>
      <c r="C76" s="55" t="s">
        <v>98</v>
      </c>
      <c r="D76" s="254"/>
      <c r="E76" s="10"/>
      <c r="F76" s="8"/>
      <c r="G76" s="8"/>
      <c r="H76" s="9"/>
      <c r="I76" s="10"/>
      <c r="J76" s="8"/>
      <c r="K76" s="8"/>
      <c r="L76" s="11"/>
      <c r="M76" s="7"/>
      <c r="N76" s="8"/>
      <c r="O76" s="8"/>
      <c r="P76" s="9"/>
      <c r="Q76" s="10"/>
      <c r="R76" s="8"/>
      <c r="S76" s="8"/>
      <c r="T76" s="11"/>
      <c r="U76" s="7"/>
      <c r="V76" s="8"/>
      <c r="W76" s="8"/>
      <c r="X76" s="29"/>
      <c r="Y76" s="157"/>
      <c r="Z76" s="158"/>
      <c r="AA76" s="158">
        <f t="shared" si="1"/>
        <v>0</v>
      </c>
      <c r="AB76" s="159"/>
    </row>
    <row r="77" spans="1:28" s="26" customFormat="1" ht="15.6" customHeight="1">
      <c r="A77" s="173">
        <v>60</v>
      </c>
      <c r="B77" s="63" t="s">
        <v>156</v>
      </c>
      <c r="C77" s="55" t="s">
        <v>98</v>
      </c>
      <c r="D77" s="254"/>
      <c r="E77" s="10">
        <v>0</v>
      </c>
      <c r="F77" s="8">
        <v>2</v>
      </c>
      <c r="G77" s="8">
        <v>125</v>
      </c>
      <c r="H77" s="9">
        <v>275</v>
      </c>
      <c r="I77" s="10"/>
      <c r="J77" s="8"/>
      <c r="K77" s="8"/>
      <c r="L77" s="11"/>
      <c r="M77" s="7">
        <v>200</v>
      </c>
      <c r="N77" s="8">
        <v>0</v>
      </c>
      <c r="O77" s="8">
        <v>84</v>
      </c>
      <c r="P77" s="9">
        <v>116</v>
      </c>
      <c r="Q77" s="10">
        <v>116</v>
      </c>
      <c r="R77" s="8">
        <v>0</v>
      </c>
      <c r="S77" s="8">
        <v>0</v>
      </c>
      <c r="T77" s="11">
        <v>116</v>
      </c>
      <c r="U77" s="7"/>
      <c r="V77" s="8"/>
      <c r="W77" s="8"/>
      <c r="X77" s="29"/>
      <c r="Y77" s="157"/>
      <c r="Z77" s="158"/>
      <c r="AA77" s="158">
        <f t="shared" si="1"/>
        <v>209</v>
      </c>
      <c r="AB77" s="159"/>
    </row>
    <row r="78" spans="1:28" s="26" customFormat="1" ht="15.6" customHeight="1">
      <c r="A78" s="173">
        <v>61</v>
      </c>
      <c r="B78" s="63" t="s">
        <v>217</v>
      </c>
      <c r="C78" s="55" t="s">
        <v>98</v>
      </c>
      <c r="D78" s="254"/>
      <c r="E78" s="10"/>
      <c r="F78" s="8"/>
      <c r="G78" s="8"/>
      <c r="H78" s="9"/>
      <c r="I78" s="10"/>
      <c r="J78" s="8"/>
      <c r="K78" s="8"/>
      <c r="L78" s="11"/>
      <c r="M78" s="7"/>
      <c r="N78" s="8"/>
      <c r="O78" s="8"/>
      <c r="P78" s="9"/>
      <c r="Q78" s="10"/>
      <c r="R78" s="8"/>
      <c r="S78" s="8"/>
      <c r="T78" s="11"/>
      <c r="U78" s="7"/>
      <c r="V78" s="8"/>
      <c r="W78" s="8"/>
      <c r="X78" s="29"/>
      <c r="Y78" s="157"/>
      <c r="Z78" s="158"/>
      <c r="AA78" s="158">
        <f t="shared" si="1"/>
        <v>0</v>
      </c>
      <c r="AB78" s="159"/>
    </row>
    <row r="79" spans="1:28" s="26" customFormat="1" ht="15.6" customHeight="1">
      <c r="A79" s="173">
        <v>62</v>
      </c>
      <c r="B79" s="63" t="s">
        <v>157</v>
      </c>
      <c r="C79" s="55" t="s">
        <v>98</v>
      </c>
      <c r="D79" s="254"/>
      <c r="E79" s="10"/>
      <c r="F79" s="8"/>
      <c r="G79" s="8"/>
      <c r="H79" s="9"/>
      <c r="I79" s="10"/>
      <c r="J79" s="8"/>
      <c r="K79" s="8"/>
      <c r="L79" s="11"/>
      <c r="M79" s="7"/>
      <c r="N79" s="8"/>
      <c r="O79" s="8"/>
      <c r="P79" s="9"/>
      <c r="Q79" s="10"/>
      <c r="R79" s="8"/>
      <c r="S79" s="8"/>
      <c r="T79" s="11"/>
      <c r="U79" s="7"/>
      <c r="V79" s="8"/>
      <c r="W79" s="8"/>
      <c r="X79" s="29"/>
      <c r="Y79" s="157"/>
      <c r="Z79" s="158"/>
      <c r="AA79" s="158">
        <f t="shared" si="1"/>
        <v>0</v>
      </c>
      <c r="AB79" s="159"/>
    </row>
    <row r="80" spans="1:28" s="26" customFormat="1" ht="15.6" customHeight="1">
      <c r="A80" s="173">
        <v>63</v>
      </c>
      <c r="B80" s="63" t="s">
        <v>158</v>
      </c>
      <c r="C80" s="55" t="s">
        <v>98</v>
      </c>
      <c r="D80" s="254"/>
      <c r="E80" s="10"/>
      <c r="F80" s="8"/>
      <c r="G80" s="8"/>
      <c r="H80" s="9"/>
      <c r="I80" s="10"/>
      <c r="J80" s="8"/>
      <c r="K80" s="8"/>
      <c r="L80" s="11"/>
      <c r="M80" s="7"/>
      <c r="N80" s="8"/>
      <c r="O80" s="8"/>
      <c r="P80" s="9"/>
      <c r="Q80" s="10"/>
      <c r="R80" s="8"/>
      <c r="S80" s="8"/>
      <c r="T80" s="11"/>
      <c r="U80" s="7"/>
      <c r="V80" s="8"/>
      <c r="W80" s="8"/>
      <c r="X80" s="29"/>
      <c r="Y80" s="157"/>
      <c r="Z80" s="158"/>
      <c r="AA80" s="158">
        <f t="shared" si="1"/>
        <v>0</v>
      </c>
      <c r="AB80" s="159"/>
    </row>
    <row r="81" spans="1:28" s="26" customFormat="1" ht="15.6" customHeight="1">
      <c r="A81" s="173">
        <v>64</v>
      </c>
      <c r="B81" s="63" t="s">
        <v>36</v>
      </c>
      <c r="C81" s="55" t="s">
        <v>27</v>
      </c>
      <c r="D81" s="254"/>
      <c r="E81" s="181" t="s">
        <v>355</v>
      </c>
      <c r="F81" s="8">
        <v>1</v>
      </c>
      <c r="G81" s="8">
        <v>0</v>
      </c>
      <c r="H81" s="9">
        <v>1</v>
      </c>
      <c r="I81" s="10"/>
      <c r="J81" s="8"/>
      <c r="K81" s="182"/>
      <c r="L81" s="200"/>
      <c r="M81" s="189">
        <v>1</v>
      </c>
      <c r="N81" s="182">
        <v>0</v>
      </c>
      <c r="O81" s="182" t="s">
        <v>346</v>
      </c>
      <c r="P81" s="190" t="s">
        <v>346</v>
      </c>
      <c r="Q81" s="10">
        <v>2</v>
      </c>
      <c r="R81" s="8">
        <v>0</v>
      </c>
      <c r="S81" s="8">
        <v>1</v>
      </c>
      <c r="T81" s="11">
        <v>1</v>
      </c>
      <c r="U81" s="7"/>
      <c r="V81" s="8"/>
      <c r="W81" s="8"/>
      <c r="X81" s="29"/>
      <c r="Y81" s="157"/>
      <c r="Z81" s="158"/>
      <c r="AA81" s="158"/>
      <c r="AB81" s="159"/>
    </row>
    <row r="82" spans="1:28" s="26" customFormat="1" ht="15.6" customHeight="1">
      <c r="A82" s="173">
        <v>65</v>
      </c>
      <c r="B82" s="63" t="s">
        <v>37</v>
      </c>
      <c r="C82" s="55" t="s">
        <v>38</v>
      </c>
      <c r="D82" s="254"/>
      <c r="E82" s="10">
        <v>1</v>
      </c>
      <c r="F82" s="8">
        <v>1</v>
      </c>
      <c r="G82" s="8">
        <v>0</v>
      </c>
      <c r="H82" s="9">
        <v>2</v>
      </c>
      <c r="I82" s="10"/>
      <c r="J82" s="8"/>
      <c r="K82" s="8"/>
      <c r="L82" s="11"/>
      <c r="M82" s="7">
        <v>1</v>
      </c>
      <c r="N82" s="8">
        <v>1</v>
      </c>
      <c r="O82" s="8">
        <v>1</v>
      </c>
      <c r="P82" s="9">
        <v>1</v>
      </c>
      <c r="Q82" s="10">
        <v>1</v>
      </c>
      <c r="R82" s="8">
        <v>2</v>
      </c>
      <c r="S82" s="8">
        <v>0</v>
      </c>
      <c r="T82" s="11">
        <v>3</v>
      </c>
      <c r="U82" s="7"/>
      <c r="V82" s="8"/>
      <c r="W82" s="8"/>
      <c r="X82" s="29"/>
      <c r="Y82" s="157"/>
      <c r="Z82" s="158"/>
      <c r="AA82" s="158"/>
      <c r="AB82" s="159"/>
    </row>
    <row r="83" spans="1:28" s="26" customFormat="1" ht="15.6" customHeight="1">
      <c r="A83" s="173">
        <v>66</v>
      </c>
      <c r="B83" s="63" t="s">
        <v>203</v>
      </c>
      <c r="C83" s="55" t="s">
        <v>98</v>
      </c>
      <c r="D83" s="254"/>
      <c r="E83" s="10"/>
      <c r="F83" s="8"/>
      <c r="G83" s="8"/>
      <c r="H83" s="9"/>
      <c r="I83" s="10"/>
      <c r="J83" s="8"/>
      <c r="K83" s="8"/>
      <c r="L83" s="11"/>
      <c r="M83" s="7"/>
      <c r="N83" s="8"/>
      <c r="O83" s="8"/>
      <c r="P83" s="9"/>
      <c r="Q83" s="10"/>
      <c r="R83" s="8"/>
      <c r="S83" s="8"/>
      <c r="T83" s="11"/>
      <c r="U83" s="7"/>
      <c r="V83" s="8"/>
      <c r="W83" s="8"/>
      <c r="X83" s="29"/>
      <c r="Y83" s="157"/>
      <c r="Z83" s="158"/>
      <c r="AA83" s="158"/>
      <c r="AB83" s="159"/>
    </row>
    <row r="84" spans="1:28" s="26" customFormat="1" ht="15.6" customHeight="1">
      <c r="A84" s="173">
        <v>67</v>
      </c>
      <c r="B84" s="63" t="s">
        <v>204</v>
      </c>
      <c r="C84" s="55" t="s">
        <v>98</v>
      </c>
      <c r="D84" s="254"/>
      <c r="E84" s="10"/>
      <c r="F84" s="8"/>
      <c r="G84" s="8"/>
      <c r="H84" s="9"/>
      <c r="I84" s="10"/>
      <c r="J84" s="8"/>
      <c r="K84" s="8"/>
      <c r="L84" s="11"/>
      <c r="M84" s="7"/>
      <c r="N84" s="8"/>
      <c r="O84" s="8"/>
      <c r="P84" s="9"/>
      <c r="Q84" s="10"/>
      <c r="R84" s="8"/>
      <c r="S84" s="8"/>
      <c r="T84" s="11"/>
      <c r="U84" s="7"/>
      <c r="V84" s="8"/>
      <c r="W84" s="8"/>
      <c r="X84" s="29"/>
      <c r="Y84" s="157"/>
      <c r="Z84" s="158"/>
      <c r="AA84" s="158"/>
      <c r="AB84" s="159"/>
    </row>
    <row r="85" spans="1:28" s="26" customFormat="1" ht="15.6" customHeight="1">
      <c r="A85" s="173">
        <v>68</v>
      </c>
      <c r="B85" s="63" t="s">
        <v>39</v>
      </c>
      <c r="C85" s="55" t="s">
        <v>98</v>
      </c>
      <c r="D85" s="254"/>
      <c r="E85" s="10"/>
      <c r="F85" s="8"/>
      <c r="G85" s="8"/>
      <c r="H85" s="9"/>
      <c r="I85" s="10"/>
      <c r="J85" s="8"/>
      <c r="K85" s="8"/>
      <c r="L85" s="11"/>
      <c r="M85" s="7"/>
      <c r="N85" s="8"/>
      <c r="O85" s="8"/>
      <c r="P85" s="9"/>
      <c r="Q85" s="10"/>
      <c r="R85" s="8"/>
      <c r="S85" s="8"/>
      <c r="T85" s="11"/>
      <c r="U85" s="7"/>
      <c r="V85" s="8"/>
      <c r="W85" s="8"/>
      <c r="X85" s="29"/>
      <c r="Y85" s="157"/>
      <c r="Z85" s="158"/>
      <c r="AA85" s="158"/>
      <c r="AB85" s="159"/>
    </row>
    <row r="86" spans="1:28" s="26" customFormat="1" ht="15.6" customHeight="1">
      <c r="A86" s="173">
        <v>69</v>
      </c>
      <c r="B86" s="63" t="s">
        <v>351</v>
      </c>
      <c r="C86" s="55" t="s">
        <v>98</v>
      </c>
      <c r="D86" s="254"/>
      <c r="E86" s="10"/>
      <c r="F86" s="8"/>
      <c r="G86" s="8"/>
      <c r="H86" s="9"/>
      <c r="I86" s="10"/>
      <c r="J86" s="8"/>
      <c r="K86" s="8"/>
      <c r="L86" s="11"/>
      <c r="M86" s="7"/>
      <c r="N86" s="8"/>
      <c r="O86" s="8"/>
      <c r="P86" s="9"/>
      <c r="Q86" s="10"/>
      <c r="R86" s="8"/>
      <c r="S86" s="8"/>
      <c r="T86" s="11"/>
      <c r="U86" s="7"/>
      <c r="V86" s="8"/>
      <c r="W86" s="8"/>
      <c r="X86" s="29"/>
      <c r="Y86" s="157"/>
      <c r="Z86" s="158"/>
      <c r="AA86" s="158"/>
      <c r="AB86" s="159"/>
    </row>
    <row r="87" spans="1:28" s="26" customFormat="1" ht="15.6" customHeight="1">
      <c r="A87" s="173">
        <v>70</v>
      </c>
      <c r="B87" s="63" t="s">
        <v>216</v>
      </c>
      <c r="C87" s="55" t="s">
        <v>98</v>
      </c>
      <c r="D87" s="254"/>
      <c r="E87" s="10"/>
      <c r="F87" s="8"/>
      <c r="G87" s="8"/>
      <c r="H87" s="9"/>
      <c r="I87" s="10"/>
      <c r="J87" s="8"/>
      <c r="K87" s="8"/>
      <c r="L87" s="11"/>
      <c r="M87" s="7"/>
      <c r="N87" s="8"/>
      <c r="O87" s="8"/>
      <c r="P87" s="9"/>
      <c r="Q87" s="10"/>
      <c r="R87" s="8"/>
      <c r="S87" s="8"/>
      <c r="T87" s="11"/>
      <c r="U87" s="7"/>
      <c r="V87" s="8"/>
      <c r="W87" s="8"/>
      <c r="X87" s="29"/>
      <c r="Y87" s="157"/>
      <c r="Z87" s="158"/>
      <c r="AA87" s="158"/>
      <c r="AB87" s="159"/>
    </row>
    <row r="88" spans="1:28" s="26" customFormat="1" ht="15.6" customHeight="1">
      <c r="A88" s="173">
        <v>71</v>
      </c>
      <c r="B88" s="63" t="s">
        <v>215</v>
      </c>
      <c r="C88" s="55" t="s">
        <v>98</v>
      </c>
      <c r="D88" s="254"/>
      <c r="E88" s="10"/>
      <c r="F88" s="8"/>
      <c r="G88" s="8"/>
      <c r="H88" s="9"/>
      <c r="I88" s="10"/>
      <c r="J88" s="8"/>
      <c r="K88" s="8"/>
      <c r="L88" s="11"/>
      <c r="M88" s="7"/>
      <c r="N88" s="8"/>
      <c r="O88" s="8"/>
      <c r="P88" s="9"/>
      <c r="Q88" s="10"/>
      <c r="R88" s="8"/>
      <c r="S88" s="8"/>
      <c r="T88" s="11"/>
      <c r="U88" s="7"/>
      <c r="V88" s="8"/>
      <c r="W88" s="8"/>
      <c r="X88" s="29"/>
      <c r="Y88" s="157"/>
      <c r="Z88" s="158"/>
      <c r="AA88" s="158"/>
      <c r="AB88" s="159"/>
    </row>
    <row r="89" spans="1:28" s="26" customFormat="1" ht="15.6" customHeight="1">
      <c r="A89" s="173">
        <v>72</v>
      </c>
      <c r="B89" s="63" t="s">
        <v>41</v>
      </c>
      <c r="C89" s="55" t="s">
        <v>214</v>
      </c>
      <c r="D89" s="254"/>
      <c r="E89" s="10"/>
      <c r="F89" s="8"/>
      <c r="G89" s="8"/>
      <c r="H89" s="9"/>
      <c r="I89" s="10"/>
      <c r="J89" s="8"/>
      <c r="K89" s="8"/>
      <c r="L89" s="11"/>
      <c r="M89" s="7"/>
      <c r="N89" s="8"/>
      <c r="O89" s="8"/>
      <c r="P89" s="9"/>
      <c r="Q89" s="10"/>
      <c r="R89" s="8"/>
      <c r="S89" s="8"/>
      <c r="T89" s="11"/>
      <c r="U89" s="7"/>
      <c r="V89" s="8"/>
      <c r="W89" s="8"/>
      <c r="X89" s="29"/>
      <c r="Y89" s="157"/>
      <c r="Z89" s="158"/>
      <c r="AA89" s="158"/>
      <c r="AB89" s="159"/>
    </row>
    <row r="90" spans="1:28" s="26" customFormat="1" ht="15.6" customHeight="1">
      <c r="A90" s="173">
        <v>73</v>
      </c>
      <c r="B90" s="63" t="s">
        <v>144</v>
      </c>
      <c r="C90" s="55" t="s">
        <v>98</v>
      </c>
      <c r="D90" s="254"/>
      <c r="E90" s="10"/>
      <c r="F90" s="8"/>
      <c r="G90" s="8"/>
      <c r="H90" s="9"/>
      <c r="I90" s="10"/>
      <c r="J90" s="8"/>
      <c r="K90" s="8"/>
      <c r="L90" s="11"/>
      <c r="M90" s="7"/>
      <c r="N90" s="8"/>
      <c r="O90" s="8"/>
      <c r="P90" s="9"/>
      <c r="Q90" s="10"/>
      <c r="R90" s="8"/>
      <c r="S90" s="8"/>
      <c r="T90" s="11"/>
      <c r="U90" s="7"/>
      <c r="V90" s="8"/>
      <c r="W90" s="8"/>
      <c r="X90" s="29"/>
      <c r="Y90" s="157"/>
      <c r="Z90" s="158"/>
      <c r="AA90" s="158"/>
      <c r="AB90" s="159"/>
    </row>
    <row r="91" spans="1:28" s="26" customFormat="1" ht="15.6" customHeight="1">
      <c r="A91" s="173">
        <v>74</v>
      </c>
      <c r="B91" s="63" t="s">
        <v>43</v>
      </c>
      <c r="C91" s="55" t="s">
        <v>98</v>
      </c>
      <c r="D91" s="254"/>
      <c r="E91" s="10">
        <v>62</v>
      </c>
      <c r="F91" s="8">
        <v>1</v>
      </c>
      <c r="G91" s="8">
        <v>4</v>
      </c>
      <c r="H91" s="9">
        <v>58</v>
      </c>
      <c r="I91" s="10"/>
      <c r="J91" s="8"/>
      <c r="K91" s="8"/>
      <c r="L91" s="11"/>
      <c r="M91" s="7">
        <v>3</v>
      </c>
      <c r="N91" s="8">
        <v>0</v>
      </c>
      <c r="O91" s="8">
        <v>17</v>
      </c>
      <c r="P91" s="9">
        <v>55</v>
      </c>
      <c r="Q91" s="10">
        <v>55</v>
      </c>
      <c r="R91" s="8">
        <v>24</v>
      </c>
      <c r="S91" s="8">
        <v>1</v>
      </c>
      <c r="T91" s="11">
        <v>78</v>
      </c>
      <c r="U91" s="7"/>
      <c r="V91" s="8"/>
      <c r="W91" s="8"/>
      <c r="X91" s="29"/>
      <c r="Y91" s="157"/>
      <c r="Z91" s="158"/>
      <c r="AA91" s="158"/>
      <c r="AB91" s="159"/>
    </row>
    <row r="92" spans="1:28" s="26" customFormat="1" ht="15.6" customHeight="1">
      <c r="A92" s="173">
        <v>75</v>
      </c>
      <c r="B92" s="63" t="s">
        <v>42</v>
      </c>
      <c r="C92" s="55" t="s">
        <v>98</v>
      </c>
      <c r="D92" s="254"/>
      <c r="E92" s="254">
        <v>0</v>
      </c>
      <c r="F92" s="10">
        <v>3</v>
      </c>
      <c r="G92" s="8">
        <v>35</v>
      </c>
      <c r="H92" s="8">
        <v>1</v>
      </c>
      <c r="I92" s="10"/>
      <c r="J92" s="8"/>
      <c r="K92" s="8"/>
      <c r="L92" s="11"/>
      <c r="M92" s="7">
        <v>8</v>
      </c>
      <c r="N92" s="8">
        <v>3</v>
      </c>
      <c r="O92" s="8">
        <v>26</v>
      </c>
      <c r="P92" s="9">
        <v>18</v>
      </c>
      <c r="Q92" s="10">
        <v>18</v>
      </c>
      <c r="R92" s="8">
        <v>36</v>
      </c>
      <c r="S92" s="8">
        <v>22</v>
      </c>
      <c r="T92" s="11">
        <v>32</v>
      </c>
      <c r="U92" s="7"/>
      <c r="V92" s="8"/>
      <c r="W92" s="8"/>
      <c r="X92" s="29"/>
      <c r="Y92" s="157"/>
      <c r="Z92" s="158"/>
      <c r="AA92" s="158"/>
      <c r="AB92" s="159"/>
    </row>
    <row r="93" spans="1:28" s="26" customFormat="1" ht="15.6" customHeight="1">
      <c r="A93" s="173">
        <v>76</v>
      </c>
      <c r="B93" s="63" t="s">
        <v>159</v>
      </c>
      <c r="C93" s="55" t="s">
        <v>98</v>
      </c>
      <c r="D93" s="254"/>
      <c r="E93" s="10"/>
      <c r="F93" s="8"/>
      <c r="G93" s="8"/>
      <c r="H93" s="9"/>
      <c r="I93" s="10"/>
      <c r="J93" s="8"/>
      <c r="K93" s="8"/>
      <c r="L93" s="11"/>
      <c r="M93" s="7"/>
      <c r="N93" s="8"/>
      <c r="O93" s="8"/>
      <c r="P93" s="9"/>
      <c r="Q93" s="10"/>
      <c r="R93" s="8"/>
      <c r="S93" s="8"/>
      <c r="T93" s="11"/>
      <c r="U93" s="7"/>
      <c r="V93" s="8"/>
      <c r="W93" s="8"/>
      <c r="X93" s="29"/>
      <c r="Y93" s="157"/>
      <c r="Z93" s="158"/>
      <c r="AA93" s="158"/>
      <c r="AB93" s="159"/>
    </row>
    <row r="94" spans="1:28" s="26" customFormat="1" ht="15.6" customHeight="1">
      <c r="A94" s="173">
        <v>77</v>
      </c>
      <c r="B94" s="63" t="s">
        <v>160</v>
      </c>
      <c r="C94" s="55" t="s">
        <v>98</v>
      </c>
      <c r="D94" s="254"/>
      <c r="E94" s="10"/>
      <c r="F94" s="8"/>
      <c r="G94" s="8"/>
      <c r="H94" s="9"/>
      <c r="I94" s="10"/>
      <c r="J94" s="8"/>
      <c r="K94" s="8"/>
      <c r="L94" s="11"/>
      <c r="M94" s="7"/>
      <c r="N94" s="8"/>
      <c r="O94" s="8"/>
      <c r="P94" s="9"/>
      <c r="Q94" s="10"/>
      <c r="R94" s="8"/>
      <c r="S94" s="8"/>
      <c r="T94" s="11"/>
      <c r="U94" s="7"/>
      <c r="V94" s="8"/>
      <c r="W94" s="8"/>
      <c r="X94" s="29"/>
      <c r="Y94" s="157"/>
      <c r="Z94" s="158"/>
      <c r="AA94" s="158"/>
      <c r="AB94" s="159"/>
    </row>
    <row r="95" spans="1:28" s="26" customFormat="1" ht="15.6" customHeight="1">
      <c r="A95" s="173">
        <v>78</v>
      </c>
      <c r="B95" s="63" t="s">
        <v>161</v>
      </c>
      <c r="C95" s="55" t="s">
        <v>98</v>
      </c>
      <c r="D95" s="254"/>
      <c r="E95" s="10"/>
      <c r="F95" s="8"/>
      <c r="G95" s="8"/>
      <c r="H95" s="9"/>
      <c r="I95" s="10"/>
      <c r="J95" s="8"/>
      <c r="K95" s="8"/>
      <c r="L95" s="11"/>
      <c r="M95" s="7"/>
      <c r="N95" s="8"/>
      <c r="O95" s="8"/>
      <c r="P95" s="9"/>
      <c r="Q95" s="10"/>
      <c r="R95" s="8"/>
      <c r="S95" s="8"/>
      <c r="T95" s="11"/>
      <c r="U95" s="7"/>
      <c r="V95" s="8"/>
      <c r="W95" s="8"/>
      <c r="X95" s="29"/>
      <c r="Y95" s="157"/>
      <c r="Z95" s="158"/>
      <c r="AA95" s="158"/>
      <c r="AB95" s="159"/>
    </row>
    <row r="96" spans="1:28" s="26" customFormat="1" ht="15.6" customHeight="1">
      <c r="A96" s="173">
        <v>79</v>
      </c>
      <c r="B96" s="63" t="s">
        <v>162</v>
      </c>
      <c r="C96" s="55" t="s">
        <v>98</v>
      </c>
      <c r="D96" s="254"/>
      <c r="E96" s="10"/>
      <c r="F96" s="8"/>
      <c r="G96" s="8"/>
      <c r="H96" s="9"/>
      <c r="I96" s="10"/>
      <c r="J96" s="8"/>
      <c r="K96" s="8"/>
      <c r="L96" s="11"/>
      <c r="M96" s="7"/>
      <c r="N96" s="8"/>
      <c r="O96" s="8"/>
      <c r="P96" s="9"/>
      <c r="Q96" s="10"/>
      <c r="R96" s="8"/>
      <c r="S96" s="8"/>
      <c r="T96" s="11"/>
      <c r="U96" s="7"/>
      <c r="V96" s="8"/>
      <c r="W96" s="8"/>
      <c r="X96" s="29"/>
      <c r="Y96" s="157"/>
      <c r="Z96" s="158"/>
      <c r="AA96" s="158"/>
      <c r="AB96" s="159"/>
    </row>
    <row r="97" spans="1:28" s="26" customFormat="1" ht="15.6" customHeight="1">
      <c r="A97" s="173">
        <v>80</v>
      </c>
      <c r="B97" s="63" t="s">
        <v>129</v>
      </c>
      <c r="C97" s="55" t="s">
        <v>98</v>
      </c>
      <c r="D97" s="254"/>
      <c r="E97" s="10"/>
      <c r="F97" s="8"/>
      <c r="G97" s="8"/>
      <c r="H97" s="9"/>
      <c r="I97" s="10"/>
      <c r="J97" s="8"/>
      <c r="K97" s="8"/>
      <c r="L97" s="11"/>
      <c r="M97" s="7"/>
      <c r="N97" s="8"/>
      <c r="O97" s="8"/>
      <c r="P97" s="9"/>
      <c r="Q97" s="10"/>
      <c r="R97" s="8"/>
      <c r="S97" s="8"/>
      <c r="T97" s="11"/>
      <c r="U97" s="7"/>
      <c r="V97" s="8"/>
      <c r="W97" s="8"/>
      <c r="X97" s="29"/>
      <c r="Y97" s="157"/>
      <c r="Z97" s="158"/>
      <c r="AA97" s="158"/>
      <c r="AB97" s="159"/>
    </row>
    <row r="98" spans="1:28" s="26" customFormat="1" ht="15.6" customHeight="1">
      <c r="A98" s="173">
        <v>81</v>
      </c>
      <c r="B98" s="63" t="s">
        <v>128</v>
      </c>
      <c r="C98" s="55" t="s">
        <v>98</v>
      </c>
      <c r="D98" s="254"/>
      <c r="E98" s="10"/>
      <c r="F98" s="8"/>
      <c r="G98" s="8"/>
      <c r="H98" s="9"/>
      <c r="I98" s="10"/>
      <c r="J98" s="8"/>
      <c r="K98" s="8"/>
      <c r="L98" s="11"/>
      <c r="M98" s="7"/>
      <c r="N98" s="8"/>
      <c r="O98" s="8"/>
      <c r="P98" s="9"/>
      <c r="Q98" s="10"/>
      <c r="R98" s="8"/>
      <c r="S98" s="8"/>
      <c r="T98" s="11"/>
      <c r="U98" s="7"/>
      <c r="V98" s="8"/>
      <c r="W98" s="8"/>
      <c r="X98" s="29"/>
      <c r="Y98" s="157"/>
      <c r="Z98" s="158"/>
      <c r="AA98" s="158"/>
      <c r="AB98" s="159"/>
    </row>
    <row r="99" spans="1:28" s="26" customFormat="1" ht="15.6" customHeight="1">
      <c r="A99" s="173">
        <v>82</v>
      </c>
      <c r="B99" s="63" t="s">
        <v>44</v>
      </c>
      <c r="C99" s="55" t="s">
        <v>0</v>
      </c>
      <c r="D99" s="254"/>
      <c r="E99" s="10"/>
      <c r="F99" s="8"/>
      <c r="G99" s="8"/>
      <c r="H99" s="9"/>
      <c r="I99" s="181"/>
      <c r="J99" s="8"/>
      <c r="K99" s="182"/>
      <c r="L99" s="11"/>
      <c r="M99" s="7"/>
      <c r="N99" s="182"/>
      <c r="O99" s="182"/>
      <c r="P99" s="9"/>
      <c r="Q99" s="10"/>
      <c r="R99" s="8"/>
      <c r="S99" s="182"/>
      <c r="T99" s="11"/>
      <c r="U99" s="7"/>
      <c r="V99" s="8"/>
      <c r="W99" s="8"/>
      <c r="X99" s="29"/>
      <c r="Y99" s="157"/>
      <c r="Z99" s="158"/>
      <c r="AA99" s="158"/>
      <c r="AB99" s="159"/>
    </row>
    <row r="100" spans="1:28" s="26" customFormat="1" ht="15.6" customHeight="1">
      <c r="A100" s="173">
        <v>83</v>
      </c>
      <c r="B100" s="63" t="s">
        <v>45</v>
      </c>
      <c r="C100" s="55" t="s">
        <v>46</v>
      </c>
      <c r="D100" s="254"/>
      <c r="E100" s="10"/>
      <c r="F100" s="8"/>
      <c r="G100" s="8"/>
      <c r="H100" s="9"/>
      <c r="I100" s="10"/>
      <c r="J100" s="8"/>
      <c r="K100" s="8"/>
      <c r="L100" s="11"/>
      <c r="M100" s="7"/>
      <c r="N100" s="8"/>
      <c r="O100" s="8"/>
      <c r="P100" s="9"/>
      <c r="Q100" s="10"/>
      <c r="R100" s="8"/>
      <c r="S100" s="8"/>
      <c r="T100" s="11"/>
      <c r="U100" s="7"/>
      <c r="V100" s="8"/>
      <c r="W100" s="8"/>
      <c r="X100" s="29"/>
      <c r="Y100" s="157"/>
      <c r="Z100" s="158"/>
      <c r="AA100" s="158"/>
      <c r="AB100" s="159"/>
    </row>
    <row r="101" spans="1:28" s="26" customFormat="1" ht="15.6" customHeight="1">
      <c r="A101" s="173">
        <v>84</v>
      </c>
      <c r="B101" s="63" t="s">
        <v>47</v>
      </c>
      <c r="C101" s="55" t="s">
        <v>98</v>
      </c>
      <c r="D101" s="254"/>
      <c r="E101" s="10"/>
      <c r="F101" s="8"/>
      <c r="G101" s="8"/>
      <c r="H101" s="9"/>
      <c r="I101" s="10"/>
      <c r="J101" s="8"/>
      <c r="K101" s="8"/>
      <c r="L101" s="11"/>
      <c r="M101" s="7"/>
      <c r="N101" s="8"/>
      <c r="O101" s="8"/>
      <c r="P101" s="9"/>
      <c r="Q101" s="10"/>
      <c r="R101" s="8"/>
      <c r="S101" s="8"/>
      <c r="T101" s="11"/>
      <c r="U101" s="7"/>
      <c r="V101" s="8"/>
      <c r="W101" s="8"/>
      <c r="X101" s="29"/>
      <c r="Y101" s="157"/>
      <c r="Z101" s="158"/>
      <c r="AA101" s="158"/>
      <c r="AB101" s="159"/>
    </row>
    <row r="102" spans="1:28" s="26" customFormat="1" ht="15.6" customHeight="1">
      <c r="A102" s="173">
        <v>85</v>
      </c>
      <c r="B102" s="63" t="s">
        <v>48</v>
      </c>
      <c r="C102" s="55" t="s">
        <v>98</v>
      </c>
      <c r="D102" s="254"/>
      <c r="E102" s="10"/>
      <c r="F102" s="8"/>
      <c r="G102" s="8"/>
      <c r="H102" s="9"/>
      <c r="I102" s="10"/>
      <c r="J102" s="8"/>
      <c r="K102" s="8"/>
      <c r="L102" s="11"/>
      <c r="M102" s="7"/>
      <c r="N102" s="8"/>
      <c r="O102" s="8"/>
      <c r="P102" s="9"/>
      <c r="Q102" s="10"/>
      <c r="R102" s="8"/>
      <c r="S102" s="8"/>
      <c r="T102" s="11"/>
      <c r="U102" s="7"/>
      <c r="V102" s="8"/>
      <c r="W102" s="8"/>
      <c r="X102" s="29"/>
      <c r="Y102" s="157"/>
      <c r="Z102" s="158"/>
      <c r="AA102" s="158"/>
      <c r="AB102" s="159"/>
    </row>
    <row r="103" spans="1:28" s="26" customFormat="1" ht="15.6" customHeight="1">
      <c r="A103" s="173">
        <v>86</v>
      </c>
      <c r="B103" s="63" t="s">
        <v>49</v>
      </c>
      <c r="C103" s="55" t="s">
        <v>163</v>
      </c>
      <c r="D103" s="254"/>
      <c r="E103" s="10"/>
      <c r="F103" s="8"/>
      <c r="G103" s="8"/>
      <c r="H103" s="9"/>
      <c r="I103" s="10"/>
      <c r="J103" s="8"/>
      <c r="K103" s="8"/>
      <c r="L103" s="11"/>
      <c r="M103" s="7"/>
      <c r="N103" s="8"/>
      <c r="O103" s="8"/>
      <c r="P103" s="9"/>
      <c r="Q103" s="10"/>
      <c r="R103" s="8"/>
      <c r="S103" s="8"/>
      <c r="T103" s="11"/>
      <c r="U103" s="7"/>
      <c r="V103" s="8"/>
      <c r="W103" s="8"/>
      <c r="X103" s="29"/>
      <c r="Y103" s="157"/>
      <c r="Z103" s="158"/>
      <c r="AA103" s="158"/>
      <c r="AB103" s="159"/>
    </row>
    <row r="104" spans="1:28" s="26" customFormat="1" ht="15.6" customHeight="1">
      <c r="A104" s="173">
        <v>87</v>
      </c>
      <c r="B104" s="63" t="s">
        <v>50</v>
      </c>
      <c r="C104" s="55" t="s">
        <v>163</v>
      </c>
      <c r="D104" s="254"/>
      <c r="E104" s="10"/>
      <c r="F104" s="8"/>
      <c r="G104" s="8"/>
      <c r="H104" s="9"/>
      <c r="I104" s="10"/>
      <c r="J104" s="8"/>
      <c r="K104" s="8"/>
      <c r="L104" s="11"/>
      <c r="M104" s="7"/>
      <c r="N104" s="8"/>
      <c r="O104" s="8"/>
      <c r="P104" s="9"/>
      <c r="Q104" s="10"/>
      <c r="R104" s="8"/>
      <c r="S104" s="8"/>
      <c r="T104" s="11"/>
      <c r="U104" s="7"/>
      <c r="V104" s="8"/>
      <c r="W104" s="8"/>
      <c r="X104" s="29"/>
      <c r="Y104" s="157"/>
      <c r="Z104" s="158"/>
      <c r="AA104" s="158"/>
      <c r="AB104" s="159"/>
    </row>
    <row r="105" spans="1:28" s="26" customFormat="1" ht="15.6" customHeight="1">
      <c r="A105" s="173">
        <v>88</v>
      </c>
      <c r="B105" s="63" t="s">
        <v>51</v>
      </c>
      <c r="C105" s="55" t="s">
        <v>98</v>
      </c>
      <c r="D105" s="254"/>
      <c r="E105" s="10">
        <v>0</v>
      </c>
      <c r="F105" s="8">
        <v>5</v>
      </c>
      <c r="G105" s="8">
        <v>5</v>
      </c>
      <c r="H105" s="9">
        <v>0</v>
      </c>
      <c r="I105" s="10"/>
      <c r="J105" s="8"/>
      <c r="K105" s="8"/>
      <c r="L105" s="11"/>
      <c r="M105" s="7">
        <v>1</v>
      </c>
      <c r="N105" s="8">
        <v>4</v>
      </c>
      <c r="O105" s="8">
        <v>3</v>
      </c>
      <c r="P105" s="9">
        <v>2</v>
      </c>
      <c r="Q105" s="10">
        <v>2</v>
      </c>
      <c r="R105" s="8">
        <v>4</v>
      </c>
      <c r="S105" s="8">
        <v>5</v>
      </c>
      <c r="T105" s="11">
        <v>1</v>
      </c>
      <c r="U105" s="7"/>
      <c r="V105" s="8"/>
      <c r="W105" s="8"/>
      <c r="X105" s="29"/>
      <c r="Y105" s="157"/>
      <c r="Z105" s="158"/>
      <c r="AA105" s="158"/>
      <c r="AB105" s="159"/>
    </row>
    <row r="106" spans="1:28" s="26" customFormat="1" ht="15.6" customHeight="1">
      <c r="A106" s="173">
        <v>89</v>
      </c>
      <c r="B106" s="63" t="s">
        <v>140</v>
      </c>
      <c r="C106" s="55" t="s">
        <v>2</v>
      </c>
      <c r="D106" s="254"/>
      <c r="E106" s="10"/>
      <c r="F106" s="8"/>
      <c r="G106" s="8"/>
      <c r="H106" s="9"/>
      <c r="I106" s="10"/>
      <c r="J106" s="8"/>
      <c r="K106" s="8"/>
      <c r="L106" s="11"/>
      <c r="M106" s="7"/>
      <c r="N106" s="8"/>
      <c r="O106" s="8"/>
      <c r="P106" s="9"/>
      <c r="Q106" s="10"/>
      <c r="R106" s="8"/>
      <c r="S106" s="8"/>
      <c r="T106" s="11"/>
      <c r="U106" s="7"/>
      <c r="V106" s="8"/>
      <c r="W106" s="8"/>
      <c r="X106" s="29"/>
      <c r="Y106" s="157"/>
      <c r="Z106" s="158"/>
      <c r="AA106" s="158"/>
      <c r="AB106" s="159"/>
    </row>
    <row r="107" spans="1:28" s="26" customFormat="1" ht="15.6" customHeight="1">
      <c r="A107" s="173">
        <v>90</v>
      </c>
      <c r="B107" s="63" t="s">
        <v>52</v>
      </c>
      <c r="C107" s="55" t="s">
        <v>98</v>
      </c>
      <c r="D107" s="254"/>
      <c r="E107" s="10"/>
      <c r="F107" s="8"/>
      <c r="G107" s="8"/>
      <c r="H107" s="9"/>
      <c r="I107" s="10"/>
      <c r="J107" s="8"/>
      <c r="K107" s="8"/>
      <c r="L107" s="11"/>
      <c r="M107" s="7"/>
      <c r="N107" s="8"/>
      <c r="O107" s="8"/>
      <c r="P107" s="9"/>
      <c r="Q107" s="10"/>
      <c r="R107" s="8"/>
      <c r="S107" s="8"/>
      <c r="T107" s="11"/>
      <c r="U107" s="7"/>
      <c r="V107" s="8"/>
      <c r="W107" s="8"/>
      <c r="X107" s="29"/>
      <c r="Y107" s="157"/>
      <c r="Z107" s="158"/>
      <c r="AA107" s="158"/>
      <c r="AB107" s="159"/>
    </row>
    <row r="108" spans="1:28" s="26" customFormat="1" ht="15.6" customHeight="1">
      <c r="A108" s="173">
        <v>91</v>
      </c>
      <c r="B108" s="63" t="s">
        <v>53</v>
      </c>
      <c r="C108" s="55" t="s">
        <v>98</v>
      </c>
      <c r="D108" s="254"/>
      <c r="E108" s="10"/>
      <c r="F108" s="8"/>
      <c r="G108" s="8"/>
      <c r="H108" s="9"/>
      <c r="I108" s="10"/>
      <c r="J108" s="8"/>
      <c r="K108" s="8"/>
      <c r="L108" s="11"/>
      <c r="M108" s="7"/>
      <c r="N108" s="8"/>
      <c r="O108" s="8"/>
      <c r="P108" s="9"/>
      <c r="Q108" s="10"/>
      <c r="R108" s="8"/>
      <c r="S108" s="8"/>
      <c r="T108" s="11"/>
      <c r="U108" s="7"/>
      <c r="V108" s="8"/>
      <c r="W108" s="8"/>
      <c r="X108" s="29"/>
      <c r="Y108" s="157"/>
      <c r="Z108" s="158"/>
      <c r="AA108" s="158"/>
      <c r="AB108" s="159"/>
    </row>
    <row r="109" spans="1:28" s="26" customFormat="1" ht="15.6" customHeight="1">
      <c r="A109" s="173">
        <v>92</v>
      </c>
      <c r="B109" s="63" t="s">
        <v>54</v>
      </c>
      <c r="C109" s="55" t="s">
        <v>104</v>
      </c>
      <c r="D109" s="254"/>
      <c r="E109" s="10">
        <v>8</v>
      </c>
      <c r="F109" s="8">
        <v>0</v>
      </c>
      <c r="G109" s="8">
        <v>0</v>
      </c>
      <c r="H109" s="9">
        <v>8</v>
      </c>
      <c r="I109" s="10"/>
      <c r="J109" s="8"/>
      <c r="K109" s="8"/>
      <c r="L109" s="11"/>
      <c r="M109" s="7">
        <v>12</v>
      </c>
      <c r="N109" s="8">
        <v>2</v>
      </c>
      <c r="O109" s="8">
        <v>4</v>
      </c>
      <c r="P109" s="9">
        <v>10</v>
      </c>
      <c r="Q109" s="10">
        <v>10</v>
      </c>
      <c r="R109" s="8">
        <v>0</v>
      </c>
      <c r="S109" s="8">
        <v>0</v>
      </c>
      <c r="T109" s="11">
        <v>10</v>
      </c>
      <c r="U109" s="7"/>
      <c r="V109" s="8"/>
      <c r="W109" s="8"/>
      <c r="X109" s="29"/>
      <c r="Y109" s="157"/>
      <c r="Z109" s="158"/>
      <c r="AA109" s="158"/>
      <c r="AB109" s="159"/>
    </row>
    <row r="110" spans="1:28" s="26" customFormat="1" ht="15.6" customHeight="1">
      <c r="A110" s="173">
        <v>93</v>
      </c>
      <c r="B110" s="63" t="s">
        <v>112</v>
      </c>
      <c r="C110" s="55" t="s">
        <v>104</v>
      </c>
      <c r="D110" s="254"/>
      <c r="E110" s="10"/>
      <c r="F110" s="8"/>
      <c r="G110" s="8"/>
      <c r="H110" s="9"/>
      <c r="I110" s="10"/>
      <c r="J110" s="8"/>
      <c r="K110" s="8"/>
      <c r="L110" s="11"/>
      <c r="M110" s="7"/>
      <c r="N110" s="8"/>
      <c r="O110" s="8"/>
      <c r="P110" s="9"/>
      <c r="Q110" s="10"/>
      <c r="R110" s="8"/>
      <c r="S110" s="8"/>
      <c r="T110" s="11"/>
      <c r="U110" s="7"/>
      <c r="V110" s="8"/>
      <c r="W110" s="8"/>
      <c r="X110" s="29"/>
      <c r="Y110" s="157"/>
      <c r="Z110" s="158"/>
      <c r="AA110" s="158"/>
      <c r="AB110" s="159"/>
    </row>
    <row r="111" spans="1:28" s="26" customFormat="1" ht="15.6" customHeight="1">
      <c r="A111" s="173">
        <v>94</v>
      </c>
      <c r="B111" s="63" t="s">
        <v>116</v>
      </c>
      <c r="C111" s="55" t="s">
        <v>104</v>
      </c>
      <c r="D111" s="254"/>
      <c r="E111" s="10"/>
      <c r="F111" s="8"/>
      <c r="G111" s="8"/>
      <c r="H111" s="9"/>
      <c r="I111" s="10"/>
      <c r="J111" s="8"/>
      <c r="K111" s="8"/>
      <c r="L111" s="11"/>
      <c r="M111" s="7"/>
      <c r="N111" s="8"/>
      <c r="O111" s="8"/>
      <c r="P111" s="9"/>
      <c r="Q111" s="10"/>
      <c r="R111" s="8"/>
      <c r="S111" s="8"/>
      <c r="T111" s="11"/>
      <c r="U111" s="7"/>
      <c r="V111" s="8"/>
      <c r="W111" s="8"/>
      <c r="X111" s="29"/>
      <c r="Y111" s="157"/>
      <c r="Z111" s="158"/>
      <c r="AA111" s="158"/>
      <c r="AB111" s="159"/>
    </row>
    <row r="112" spans="1:28" s="26" customFormat="1" ht="15.6" customHeight="1">
      <c r="A112" s="173">
        <v>95</v>
      </c>
      <c r="B112" s="63" t="s">
        <v>213</v>
      </c>
      <c r="C112" s="55" t="s">
        <v>8</v>
      </c>
      <c r="D112" s="254"/>
      <c r="E112" s="10">
        <v>0</v>
      </c>
      <c r="F112" s="8">
        <v>200</v>
      </c>
      <c r="G112" s="8">
        <v>172</v>
      </c>
      <c r="H112" s="9">
        <v>28</v>
      </c>
      <c r="I112" s="10"/>
      <c r="J112" s="8"/>
      <c r="K112" s="8"/>
      <c r="L112" s="11"/>
      <c r="M112" s="7">
        <v>0</v>
      </c>
      <c r="N112" s="8">
        <v>150</v>
      </c>
      <c r="O112" s="8">
        <v>94</v>
      </c>
      <c r="P112" s="9">
        <v>56</v>
      </c>
      <c r="Q112" s="10">
        <v>56</v>
      </c>
      <c r="R112" s="8">
        <v>150</v>
      </c>
      <c r="S112" s="8">
        <v>206</v>
      </c>
      <c r="T112" s="11">
        <v>0</v>
      </c>
      <c r="U112" s="7"/>
      <c r="V112" s="8"/>
      <c r="W112" s="8"/>
      <c r="X112" s="29"/>
      <c r="Y112" s="157"/>
      <c r="Z112" s="158"/>
      <c r="AA112" s="158"/>
      <c r="AB112" s="159"/>
    </row>
    <row r="113" spans="1:28" s="26" customFormat="1" ht="15.6" customHeight="1">
      <c r="A113" s="173">
        <v>96</v>
      </c>
      <c r="B113" s="63" t="s">
        <v>212</v>
      </c>
      <c r="C113" s="55" t="s">
        <v>8</v>
      </c>
      <c r="D113" s="254"/>
      <c r="E113" s="10"/>
      <c r="F113" s="8"/>
      <c r="G113" s="8"/>
      <c r="H113" s="9"/>
      <c r="I113" s="10"/>
      <c r="J113" s="8"/>
      <c r="K113" s="8"/>
      <c r="L113" s="11"/>
      <c r="M113" s="7"/>
      <c r="N113" s="8"/>
      <c r="O113" s="8"/>
      <c r="P113" s="9"/>
      <c r="Q113" s="10"/>
      <c r="R113" s="8"/>
      <c r="S113" s="8"/>
      <c r="T113" s="11"/>
      <c r="U113" s="7"/>
      <c r="V113" s="8"/>
      <c r="W113" s="8"/>
      <c r="X113" s="29"/>
      <c r="Y113" s="157"/>
      <c r="Z113" s="158"/>
      <c r="AA113" s="158"/>
      <c r="AB113" s="159"/>
    </row>
    <row r="114" spans="1:28" s="26" customFormat="1" ht="15.6" customHeight="1">
      <c r="A114" s="173">
        <v>97</v>
      </c>
      <c r="B114" s="63" t="s">
        <v>55</v>
      </c>
      <c r="C114" s="55" t="s">
        <v>104</v>
      </c>
      <c r="D114" s="254"/>
      <c r="E114" s="10">
        <v>10</v>
      </c>
      <c r="F114" s="8">
        <v>12</v>
      </c>
      <c r="G114" s="8">
        <v>0</v>
      </c>
      <c r="H114" s="9">
        <v>12</v>
      </c>
      <c r="I114" s="10"/>
      <c r="J114" s="8"/>
      <c r="K114" s="8"/>
      <c r="L114" s="11"/>
      <c r="M114" s="7">
        <v>5</v>
      </c>
      <c r="N114" s="8">
        <v>22</v>
      </c>
      <c r="O114" s="8">
        <v>22</v>
      </c>
      <c r="P114" s="9">
        <v>5</v>
      </c>
      <c r="Q114" s="10">
        <v>5</v>
      </c>
      <c r="R114" s="8">
        <v>20</v>
      </c>
      <c r="S114" s="8">
        <v>18</v>
      </c>
      <c r="T114" s="11">
        <v>7</v>
      </c>
      <c r="U114" s="7"/>
      <c r="V114" s="8"/>
      <c r="W114" s="8"/>
      <c r="X114" s="29"/>
      <c r="Y114" s="157"/>
      <c r="Z114" s="158"/>
      <c r="AA114" s="158"/>
      <c r="AB114" s="159"/>
    </row>
    <row r="115" spans="1:28" s="26" customFormat="1" ht="15.6" customHeight="1">
      <c r="A115" s="173">
        <v>98</v>
      </c>
      <c r="B115" s="63" t="s">
        <v>127</v>
      </c>
      <c r="C115" s="55" t="s">
        <v>104</v>
      </c>
      <c r="D115" s="254"/>
      <c r="E115" s="10"/>
      <c r="F115" s="8"/>
      <c r="G115" s="8"/>
      <c r="H115" s="9"/>
      <c r="I115" s="10"/>
      <c r="J115" s="8"/>
      <c r="K115" s="8"/>
      <c r="L115" s="11"/>
      <c r="M115" s="7"/>
      <c r="N115" s="8"/>
      <c r="O115" s="8"/>
      <c r="P115" s="9"/>
      <c r="Q115" s="10"/>
      <c r="R115" s="8"/>
      <c r="S115" s="8"/>
      <c r="T115" s="11"/>
      <c r="U115" s="7"/>
      <c r="V115" s="8"/>
      <c r="W115" s="8"/>
      <c r="X115" s="29"/>
      <c r="Y115" s="157"/>
      <c r="Z115" s="158"/>
      <c r="AA115" s="158"/>
      <c r="AB115" s="159"/>
    </row>
    <row r="116" spans="1:28" s="26" customFormat="1" ht="15.6" customHeight="1">
      <c r="A116" s="173">
        <v>99</v>
      </c>
      <c r="B116" s="63" t="s">
        <v>56</v>
      </c>
      <c r="C116" s="55" t="s">
        <v>104</v>
      </c>
      <c r="D116" s="254"/>
      <c r="E116" s="10">
        <v>5</v>
      </c>
      <c r="F116" s="8">
        <v>0</v>
      </c>
      <c r="G116" s="8">
        <v>0</v>
      </c>
      <c r="H116" s="9">
        <v>5</v>
      </c>
      <c r="I116" s="10"/>
      <c r="J116" s="8"/>
      <c r="K116" s="8"/>
      <c r="L116" s="11"/>
      <c r="M116" s="7">
        <v>2</v>
      </c>
      <c r="N116" s="8">
        <v>7</v>
      </c>
      <c r="O116" s="8">
        <v>6</v>
      </c>
      <c r="P116" s="9">
        <v>3</v>
      </c>
      <c r="Q116" s="10">
        <v>3</v>
      </c>
      <c r="R116" s="8">
        <v>4</v>
      </c>
      <c r="S116" s="8">
        <v>2</v>
      </c>
      <c r="T116" s="11">
        <v>2</v>
      </c>
      <c r="U116" s="7"/>
      <c r="V116" s="8"/>
      <c r="W116" s="8"/>
      <c r="X116" s="29"/>
      <c r="Y116" s="157"/>
      <c r="Z116" s="158"/>
      <c r="AA116" s="158"/>
      <c r="AB116" s="159"/>
    </row>
    <row r="117" spans="1:28" s="26" customFormat="1" ht="15.6" customHeight="1">
      <c r="A117" s="173"/>
      <c r="B117" s="63" t="s">
        <v>317</v>
      </c>
      <c r="C117" s="55" t="s">
        <v>27</v>
      </c>
      <c r="D117" s="254"/>
      <c r="E117" s="10">
        <v>1</v>
      </c>
      <c r="F117" s="8">
        <v>0</v>
      </c>
      <c r="G117" s="8">
        <v>0</v>
      </c>
      <c r="H117" s="9">
        <v>1</v>
      </c>
      <c r="I117" s="10"/>
      <c r="J117" s="8"/>
      <c r="K117" s="182"/>
      <c r="L117" s="200"/>
      <c r="M117" s="7">
        <v>1</v>
      </c>
      <c r="N117" s="8">
        <v>0</v>
      </c>
      <c r="O117" s="8">
        <v>0</v>
      </c>
      <c r="P117" s="9">
        <v>1</v>
      </c>
      <c r="Q117" s="10">
        <v>1</v>
      </c>
      <c r="R117" s="8">
        <v>0</v>
      </c>
      <c r="S117" s="182" t="s">
        <v>346</v>
      </c>
      <c r="T117" s="200" t="s">
        <v>346</v>
      </c>
      <c r="U117" s="7"/>
      <c r="V117" s="8"/>
      <c r="W117" s="8"/>
      <c r="X117" s="29"/>
      <c r="Y117" s="157"/>
      <c r="Z117" s="158"/>
      <c r="AA117" s="158"/>
      <c r="AB117" s="159"/>
    </row>
    <row r="118" spans="1:28" s="26" customFormat="1" ht="15.6" customHeight="1">
      <c r="A118" s="173">
        <v>101</v>
      </c>
      <c r="B118" s="63" t="s">
        <v>58</v>
      </c>
      <c r="C118" s="55" t="s">
        <v>98</v>
      </c>
      <c r="D118" s="254"/>
      <c r="E118" s="10"/>
      <c r="F118" s="8"/>
      <c r="G118" s="8"/>
      <c r="H118" s="9"/>
      <c r="I118" s="10"/>
      <c r="J118" s="8"/>
      <c r="K118" s="8"/>
      <c r="L118" s="11"/>
      <c r="M118" s="7"/>
      <c r="N118" s="8"/>
      <c r="O118" s="8"/>
      <c r="P118" s="9"/>
      <c r="Q118" s="10"/>
      <c r="R118" s="8"/>
      <c r="S118" s="8"/>
      <c r="T118" s="11"/>
      <c r="U118" s="7"/>
      <c r="V118" s="8"/>
      <c r="W118" s="8"/>
      <c r="X118" s="29"/>
      <c r="Y118" s="157"/>
      <c r="Z118" s="158"/>
      <c r="AA118" s="158"/>
      <c r="AB118" s="159"/>
    </row>
    <row r="119" spans="1:28" s="26" customFormat="1" ht="15.6" customHeight="1">
      <c r="A119" s="173">
        <v>102</v>
      </c>
      <c r="B119" s="63" t="s">
        <v>59</v>
      </c>
      <c r="C119" s="55" t="s">
        <v>98</v>
      </c>
      <c r="D119" s="254"/>
      <c r="E119" s="10"/>
      <c r="F119" s="8"/>
      <c r="G119" s="8"/>
      <c r="H119" s="9"/>
      <c r="I119" s="10"/>
      <c r="J119" s="8"/>
      <c r="K119" s="8"/>
      <c r="L119" s="11"/>
      <c r="M119" s="7"/>
      <c r="N119" s="8"/>
      <c r="O119" s="8"/>
      <c r="P119" s="9"/>
      <c r="Q119" s="10"/>
      <c r="R119" s="8"/>
      <c r="S119" s="8"/>
      <c r="T119" s="11"/>
      <c r="U119" s="7"/>
      <c r="V119" s="8"/>
      <c r="W119" s="8"/>
      <c r="X119" s="29"/>
      <c r="Y119" s="157"/>
      <c r="Z119" s="158"/>
      <c r="AA119" s="158"/>
      <c r="AB119" s="159"/>
    </row>
    <row r="120" spans="1:28" s="26" customFormat="1" ht="15.6" customHeight="1">
      <c r="A120" s="173">
        <v>103</v>
      </c>
      <c r="B120" s="63" t="s">
        <v>60</v>
      </c>
      <c r="C120" s="55" t="s">
        <v>98</v>
      </c>
      <c r="D120" s="254"/>
      <c r="E120" s="10"/>
      <c r="F120" s="8"/>
      <c r="G120" s="8"/>
      <c r="H120" s="9"/>
      <c r="I120" s="10"/>
      <c r="J120" s="8"/>
      <c r="K120" s="8"/>
      <c r="L120" s="11"/>
      <c r="M120" s="7"/>
      <c r="N120" s="8"/>
      <c r="O120" s="8"/>
      <c r="P120" s="9"/>
      <c r="Q120" s="10"/>
      <c r="R120" s="8"/>
      <c r="S120" s="8"/>
      <c r="T120" s="11"/>
      <c r="U120" s="7"/>
      <c r="V120" s="8"/>
      <c r="W120" s="8"/>
      <c r="X120" s="29"/>
      <c r="Y120" s="157"/>
      <c r="Z120" s="158"/>
      <c r="AA120" s="158"/>
      <c r="AB120" s="159"/>
    </row>
    <row r="121" spans="1:28" s="26" customFormat="1" ht="15.6" customHeight="1">
      <c r="A121" s="173">
        <v>104</v>
      </c>
      <c r="B121" s="63" t="s">
        <v>211</v>
      </c>
      <c r="C121" s="55" t="s">
        <v>98</v>
      </c>
      <c r="D121" s="254"/>
      <c r="E121" s="10"/>
      <c r="F121" s="8"/>
      <c r="G121" s="8"/>
      <c r="H121" s="9"/>
      <c r="I121" s="10"/>
      <c r="J121" s="8"/>
      <c r="K121" s="8"/>
      <c r="L121" s="11"/>
      <c r="M121" s="7"/>
      <c r="N121" s="8"/>
      <c r="O121" s="8"/>
      <c r="P121" s="9"/>
      <c r="Q121" s="10"/>
      <c r="R121" s="8"/>
      <c r="S121" s="8"/>
      <c r="T121" s="11"/>
      <c r="U121" s="7"/>
      <c r="V121" s="8"/>
      <c r="W121" s="8"/>
      <c r="X121" s="29"/>
      <c r="Y121" s="157"/>
      <c r="Z121" s="158"/>
      <c r="AA121" s="158"/>
      <c r="AB121" s="159"/>
    </row>
    <row r="122" spans="1:28" s="26" customFormat="1" ht="15.6" customHeight="1">
      <c r="A122" s="173">
        <v>105</v>
      </c>
      <c r="B122" s="63" t="s">
        <v>61</v>
      </c>
      <c r="C122" s="55" t="s">
        <v>98</v>
      </c>
      <c r="D122" s="254"/>
      <c r="E122" s="10">
        <v>91</v>
      </c>
      <c r="F122" s="8">
        <v>0</v>
      </c>
      <c r="G122" s="8">
        <v>1</v>
      </c>
      <c r="H122" s="9">
        <v>90</v>
      </c>
      <c r="I122" s="10"/>
      <c r="J122" s="8"/>
      <c r="K122" s="8"/>
      <c r="L122" s="11"/>
      <c r="M122" s="7">
        <v>88</v>
      </c>
      <c r="N122" s="8">
        <v>0</v>
      </c>
      <c r="O122" s="8">
        <v>4</v>
      </c>
      <c r="P122" s="9">
        <v>84</v>
      </c>
      <c r="Q122" s="10">
        <v>84</v>
      </c>
      <c r="R122" s="8">
        <v>0</v>
      </c>
      <c r="S122" s="8">
        <v>15</v>
      </c>
      <c r="T122" s="11">
        <v>51</v>
      </c>
      <c r="U122" s="7"/>
      <c r="V122" s="8"/>
      <c r="W122" s="8"/>
      <c r="X122" s="29"/>
      <c r="Y122" s="157"/>
      <c r="Z122" s="158"/>
      <c r="AA122" s="158"/>
      <c r="AB122" s="159"/>
    </row>
    <row r="123" spans="1:28" s="26" customFormat="1" ht="15.6" customHeight="1">
      <c r="A123" s="173">
        <v>106</v>
      </c>
      <c r="B123" s="63" t="s">
        <v>62</v>
      </c>
      <c r="C123" s="55" t="s">
        <v>98</v>
      </c>
      <c r="D123" s="254"/>
      <c r="E123" s="10">
        <v>95</v>
      </c>
      <c r="F123" s="8">
        <v>0</v>
      </c>
      <c r="G123" s="8">
        <v>2</v>
      </c>
      <c r="H123" s="9">
        <v>93</v>
      </c>
      <c r="I123" s="10"/>
      <c r="J123" s="8"/>
      <c r="K123" s="8"/>
      <c r="L123" s="11"/>
      <c r="M123" s="7">
        <v>70</v>
      </c>
      <c r="N123" s="8">
        <v>0</v>
      </c>
      <c r="O123" s="8">
        <v>4</v>
      </c>
      <c r="P123" s="9">
        <v>66</v>
      </c>
      <c r="Q123" s="10">
        <v>66</v>
      </c>
      <c r="R123" s="8">
        <v>0</v>
      </c>
      <c r="S123" s="8">
        <v>2</v>
      </c>
      <c r="T123" s="11">
        <v>98</v>
      </c>
      <c r="U123" s="7"/>
      <c r="V123" s="8"/>
      <c r="W123" s="8"/>
      <c r="X123" s="29"/>
      <c r="Y123" s="157"/>
      <c r="Z123" s="158"/>
      <c r="AA123" s="158"/>
      <c r="AB123" s="159"/>
    </row>
    <row r="124" spans="1:28" s="26" customFormat="1" ht="15.6" customHeight="1">
      <c r="A124" s="173">
        <v>107</v>
      </c>
      <c r="B124" s="63" t="s">
        <v>63</v>
      </c>
      <c r="C124" s="55" t="s">
        <v>98</v>
      </c>
      <c r="D124" s="254"/>
      <c r="E124" s="10">
        <v>4</v>
      </c>
      <c r="F124" s="8">
        <v>1</v>
      </c>
      <c r="G124" s="8">
        <v>0</v>
      </c>
      <c r="H124" s="9">
        <v>100</v>
      </c>
      <c r="I124" s="10"/>
      <c r="J124" s="8"/>
      <c r="K124" s="8"/>
      <c r="L124" s="11"/>
      <c r="M124" s="7">
        <v>100</v>
      </c>
      <c r="N124" s="8">
        <v>0</v>
      </c>
      <c r="O124" s="8">
        <v>0</v>
      </c>
      <c r="P124" s="9">
        <v>100</v>
      </c>
      <c r="Q124" s="10">
        <v>100</v>
      </c>
      <c r="R124" s="8">
        <v>0</v>
      </c>
      <c r="S124" s="8">
        <v>16</v>
      </c>
      <c r="T124" s="11">
        <v>100</v>
      </c>
      <c r="U124" s="7"/>
      <c r="V124" s="8"/>
      <c r="W124" s="8"/>
      <c r="X124" s="29"/>
      <c r="Y124" s="157"/>
      <c r="Z124" s="158"/>
      <c r="AA124" s="158"/>
      <c r="AB124" s="159"/>
    </row>
    <row r="125" spans="1:28" s="26" customFormat="1" ht="15.6" customHeight="1">
      <c r="A125" s="173">
        <v>108</v>
      </c>
      <c r="B125" s="63" t="s">
        <v>145</v>
      </c>
      <c r="C125" s="55" t="s">
        <v>98</v>
      </c>
      <c r="D125" s="254"/>
      <c r="E125" s="10"/>
      <c r="F125" s="8"/>
      <c r="G125" s="8"/>
      <c r="H125" s="9"/>
      <c r="I125" s="10"/>
      <c r="J125" s="8"/>
      <c r="K125" s="8"/>
      <c r="L125" s="11"/>
      <c r="M125" s="7"/>
      <c r="N125" s="8"/>
      <c r="O125" s="8"/>
      <c r="P125" s="9"/>
      <c r="Q125" s="10"/>
      <c r="R125" s="8"/>
      <c r="S125" s="8"/>
      <c r="T125" s="11"/>
      <c r="U125" s="7"/>
      <c r="V125" s="8"/>
      <c r="W125" s="8"/>
      <c r="X125" s="29"/>
      <c r="Y125" s="157"/>
      <c r="Z125" s="158"/>
      <c r="AA125" s="158"/>
      <c r="AB125" s="159"/>
    </row>
    <row r="126" spans="1:28" s="26" customFormat="1" ht="15.6" customHeight="1">
      <c r="A126" s="173">
        <v>109</v>
      </c>
      <c r="B126" s="63" t="s">
        <v>164</v>
      </c>
      <c r="C126" s="55" t="s">
        <v>98</v>
      </c>
      <c r="D126" s="254"/>
      <c r="E126" s="10"/>
      <c r="F126" s="8"/>
      <c r="G126" s="8"/>
      <c r="H126" s="9"/>
      <c r="I126" s="10"/>
      <c r="J126" s="8"/>
      <c r="K126" s="8"/>
      <c r="L126" s="11"/>
      <c r="M126" s="7"/>
      <c r="N126" s="8"/>
      <c r="O126" s="8"/>
      <c r="P126" s="9"/>
      <c r="Q126" s="10"/>
      <c r="R126" s="8"/>
      <c r="S126" s="8"/>
      <c r="T126" s="11"/>
      <c r="U126" s="7"/>
      <c r="V126" s="8"/>
      <c r="W126" s="8"/>
      <c r="X126" s="29"/>
      <c r="Y126" s="157"/>
      <c r="Z126" s="158"/>
      <c r="AA126" s="158"/>
      <c r="AB126" s="159"/>
    </row>
    <row r="127" spans="1:28" s="26" customFormat="1" ht="15.6" customHeight="1">
      <c r="A127" s="173">
        <v>110</v>
      </c>
      <c r="B127" s="63" t="s">
        <v>165</v>
      </c>
      <c r="C127" s="55" t="s">
        <v>98</v>
      </c>
      <c r="D127" s="254"/>
      <c r="E127" s="10"/>
      <c r="F127" s="8"/>
      <c r="G127" s="8"/>
      <c r="H127" s="9"/>
      <c r="I127" s="10"/>
      <c r="J127" s="8"/>
      <c r="K127" s="8"/>
      <c r="L127" s="11"/>
      <c r="M127" s="7"/>
      <c r="N127" s="8"/>
      <c r="O127" s="8"/>
      <c r="P127" s="9"/>
      <c r="Q127" s="10"/>
      <c r="R127" s="8"/>
      <c r="S127" s="8"/>
      <c r="T127" s="11"/>
      <c r="U127" s="7"/>
      <c r="V127" s="8"/>
      <c r="W127" s="8"/>
      <c r="X127" s="29"/>
      <c r="Y127" s="157"/>
      <c r="Z127" s="158">
        <f t="shared" ref="Z127:AA134" si="2">SUM(F127,J127,N127,R127,V127)</f>
        <v>0</v>
      </c>
      <c r="AA127" s="158">
        <f t="shared" si="2"/>
        <v>0</v>
      </c>
      <c r="AB127" s="159"/>
    </row>
    <row r="128" spans="1:28" s="26" customFormat="1" ht="15.6" customHeight="1">
      <c r="A128" s="173">
        <v>111</v>
      </c>
      <c r="B128" s="63" t="s">
        <v>166</v>
      </c>
      <c r="C128" s="55" t="s">
        <v>98</v>
      </c>
      <c r="D128" s="254"/>
      <c r="E128" s="10"/>
      <c r="F128" s="8"/>
      <c r="G128" s="8"/>
      <c r="H128" s="9"/>
      <c r="I128" s="10"/>
      <c r="J128" s="8"/>
      <c r="K128" s="8"/>
      <c r="L128" s="11"/>
      <c r="M128" s="7"/>
      <c r="N128" s="8"/>
      <c r="O128" s="8"/>
      <c r="P128" s="9"/>
      <c r="Q128" s="10"/>
      <c r="R128" s="8"/>
      <c r="S128" s="8"/>
      <c r="T128" s="11"/>
      <c r="U128" s="7"/>
      <c r="V128" s="8"/>
      <c r="W128" s="8"/>
      <c r="X128" s="29"/>
      <c r="Y128" s="157"/>
      <c r="Z128" s="158">
        <f t="shared" si="2"/>
        <v>0</v>
      </c>
      <c r="AA128" s="158">
        <f t="shared" si="2"/>
        <v>0</v>
      </c>
      <c r="AB128" s="159"/>
    </row>
    <row r="129" spans="1:28" s="26" customFormat="1" ht="15.6" customHeight="1">
      <c r="A129" s="173">
        <v>112</v>
      </c>
      <c r="B129" s="63" t="s">
        <v>167</v>
      </c>
      <c r="C129" s="55" t="s">
        <v>98</v>
      </c>
      <c r="D129" s="254"/>
      <c r="E129" s="10"/>
      <c r="F129" s="8"/>
      <c r="G129" s="8"/>
      <c r="H129" s="9"/>
      <c r="I129" s="10"/>
      <c r="J129" s="8"/>
      <c r="K129" s="8"/>
      <c r="L129" s="11"/>
      <c r="M129" s="7"/>
      <c r="N129" s="8"/>
      <c r="O129" s="8"/>
      <c r="P129" s="9"/>
      <c r="Q129" s="10"/>
      <c r="R129" s="8"/>
      <c r="S129" s="8"/>
      <c r="T129" s="11"/>
      <c r="U129" s="7"/>
      <c r="V129" s="8"/>
      <c r="W129" s="8"/>
      <c r="X129" s="29"/>
      <c r="Y129" s="157"/>
      <c r="Z129" s="158">
        <f t="shared" si="2"/>
        <v>0</v>
      </c>
      <c r="AA129" s="158">
        <f t="shared" si="2"/>
        <v>0</v>
      </c>
      <c r="AB129" s="159"/>
    </row>
    <row r="130" spans="1:28" s="26" customFormat="1" ht="15.6" customHeight="1">
      <c r="A130" s="173">
        <v>113</v>
      </c>
      <c r="B130" s="63" t="s">
        <v>168</v>
      </c>
      <c r="C130" s="55" t="s">
        <v>98</v>
      </c>
      <c r="D130" s="254"/>
      <c r="E130" s="10"/>
      <c r="F130" s="8"/>
      <c r="G130" s="8"/>
      <c r="H130" s="9"/>
      <c r="I130" s="10"/>
      <c r="J130" s="8"/>
      <c r="K130" s="8"/>
      <c r="L130" s="11"/>
      <c r="M130" s="7"/>
      <c r="N130" s="8"/>
      <c r="O130" s="8"/>
      <c r="P130" s="9"/>
      <c r="Q130" s="10"/>
      <c r="R130" s="8"/>
      <c r="S130" s="8"/>
      <c r="T130" s="11"/>
      <c r="U130" s="7"/>
      <c r="V130" s="8"/>
      <c r="W130" s="8"/>
      <c r="X130" s="29"/>
      <c r="Y130" s="157"/>
      <c r="Z130" s="158">
        <f t="shared" si="2"/>
        <v>0</v>
      </c>
      <c r="AA130" s="158">
        <f t="shared" si="2"/>
        <v>0</v>
      </c>
      <c r="AB130" s="159"/>
    </row>
    <row r="131" spans="1:28" s="26" customFormat="1" ht="15.6" customHeight="1">
      <c r="A131" s="173">
        <v>114</v>
      </c>
      <c r="B131" s="63" t="s">
        <v>169</v>
      </c>
      <c r="C131" s="55" t="s">
        <v>98</v>
      </c>
      <c r="D131" s="254"/>
      <c r="E131" s="10"/>
      <c r="F131" s="8"/>
      <c r="G131" s="8"/>
      <c r="H131" s="9"/>
      <c r="I131" s="10"/>
      <c r="J131" s="8"/>
      <c r="K131" s="8"/>
      <c r="L131" s="11"/>
      <c r="M131" s="7"/>
      <c r="N131" s="8"/>
      <c r="O131" s="8"/>
      <c r="P131" s="9"/>
      <c r="Q131" s="10"/>
      <c r="R131" s="8"/>
      <c r="S131" s="8"/>
      <c r="T131" s="11"/>
      <c r="U131" s="7"/>
      <c r="V131" s="8"/>
      <c r="W131" s="8"/>
      <c r="X131" s="29"/>
      <c r="Y131" s="157"/>
      <c r="Z131" s="158">
        <f t="shared" si="2"/>
        <v>0</v>
      </c>
      <c r="AA131" s="158">
        <f t="shared" si="2"/>
        <v>0</v>
      </c>
      <c r="AB131" s="159"/>
    </row>
    <row r="132" spans="1:28" s="26" customFormat="1" ht="15.6" customHeight="1">
      <c r="A132" s="173">
        <v>115</v>
      </c>
      <c r="B132" s="63" t="s">
        <v>170</v>
      </c>
      <c r="C132" s="55" t="s">
        <v>98</v>
      </c>
      <c r="D132" s="254"/>
      <c r="E132" s="10"/>
      <c r="F132" s="8"/>
      <c r="G132" s="8"/>
      <c r="H132" s="9"/>
      <c r="I132" s="10"/>
      <c r="J132" s="8"/>
      <c r="K132" s="8"/>
      <c r="L132" s="11"/>
      <c r="M132" s="7"/>
      <c r="N132" s="8"/>
      <c r="O132" s="8"/>
      <c r="P132" s="9"/>
      <c r="Q132" s="10"/>
      <c r="R132" s="8"/>
      <c r="S132" s="8"/>
      <c r="T132" s="11"/>
      <c r="U132" s="7"/>
      <c r="V132" s="8"/>
      <c r="W132" s="8"/>
      <c r="X132" s="29"/>
      <c r="Y132" s="157"/>
      <c r="Z132" s="158">
        <f t="shared" si="2"/>
        <v>0</v>
      </c>
      <c r="AA132" s="158">
        <f t="shared" si="2"/>
        <v>0</v>
      </c>
      <c r="AB132" s="159"/>
    </row>
    <row r="133" spans="1:28" ht="15.6" customHeight="1">
      <c r="A133" s="173">
        <v>116</v>
      </c>
      <c r="B133" s="63" t="s">
        <v>171</v>
      </c>
      <c r="C133" s="55" t="s">
        <v>98</v>
      </c>
      <c r="D133" s="255"/>
      <c r="E133" s="32"/>
      <c r="F133" s="52"/>
      <c r="G133" s="52"/>
      <c r="H133" s="31"/>
      <c r="I133" s="32"/>
      <c r="J133" s="52"/>
      <c r="K133" s="52"/>
      <c r="L133" s="33"/>
      <c r="M133" s="30"/>
      <c r="N133" s="52"/>
      <c r="O133" s="52"/>
      <c r="P133" s="31"/>
      <c r="Q133" s="32"/>
      <c r="R133" s="52"/>
      <c r="S133" s="52"/>
      <c r="T133" s="33"/>
      <c r="U133" s="30"/>
      <c r="V133" s="52"/>
      <c r="W133" s="52"/>
      <c r="X133" s="31"/>
      <c r="Y133" s="160"/>
      <c r="Z133" s="161">
        <f t="shared" si="2"/>
        <v>0</v>
      </c>
      <c r="AA133" s="161">
        <f t="shared" si="2"/>
        <v>0</v>
      </c>
      <c r="AB133" s="162"/>
    </row>
    <row r="134" spans="1:28" ht="15.6" customHeight="1">
      <c r="A134" s="173">
        <v>117</v>
      </c>
      <c r="B134" s="63" t="s">
        <v>172</v>
      </c>
      <c r="C134" s="55" t="s">
        <v>98</v>
      </c>
      <c r="D134" s="254"/>
      <c r="E134" s="10"/>
      <c r="F134" s="8"/>
      <c r="G134" s="8"/>
      <c r="H134" s="9"/>
      <c r="I134" s="10"/>
      <c r="J134" s="8"/>
      <c r="K134" s="8"/>
      <c r="L134" s="11"/>
      <c r="M134" s="7"/>
      <c r="N134" s="8"/>
      <c r="O134" s="8"/>
      <c r="P134" s="9"/>
      <c r="Q134" s="10"/>
      <c r="R134" s="8"/>
      <c r="S134" s="8"/>
      <c r="T134" s="11"/>
      <c r="U134" s="7"/>
      <c r="V134" s="8"/>
      <c r="W134" s="8"/>
      <c r="X134" s="29"/>
      <c r="Y134" s="157"/>
      <c r="Z134" s="158">
        <f t="shared" si="2"/>
        <v>0</v>
      </c>
      <c r="AA134" s="158">
        <f t="shared" si="2"/>
        <v>0</v>
      </c>
      <c r="AB134" s="159"/>
    </row>
    <row r="135" spans="1:28" ht="15.6" customHeight="1">
      <c r="A135" s="173">
        <v>118</v>
      </c>
      <c r="B135" s="63" t="s">
        <v>64</v>
      </c>
      <c r="C135" s="55" t="s">
        <v>98</v>
      </c>
      <c r="D135" s="254"/>
      <c r="E135" s="10">
        <v>82</v>
      </c>
      <c r="F135" s="8">
        <v>0</v>
      </c>
      <c r="G135" s="8">
        <v>22</v>
      </c>
      <c r="H135" s="9">
        <v>60</v>
      </c>
      <c r="I135" s="10"/>
      <c r="J135" s="8"/>
      <c r="K135" s="8"/>
      <c r="L135" s="11"/>
      <c r="M135" s="7">
        <v>75</v>
      </c>
      <c r="N135" s="8">
        <v>0</v>
      </c>
      <c r="O135" s="8">
        <v>6</v>
      </c>
      <c r="P135" s="9">
        <v>69</v>
      </c>
      <c r="Q135" s="10">
        <v>69</v>
      </c>
      <c r="R135" s="8">
        <v>0</v>
      </c>
      <c r="S135" s="8">
        <v>15</v>
      </c>
      <c r="T135" s="11">
        <v>54</v>
      </c>
      <c r="U135" s="7"/>
      <c r="V135" s="8"/>
      <c r="W135" s="8"/>
      <c r="X135" s="29"/>
      <c r="Y135" s="157"/>
      <c r="Z135" s="158"/>
      <c r="AA135" s="158"/>
      <c r="AB135" s="159"/>
    </row>
    <row r="136" spans="1:28" ht="15.6" customHeight="1">
      <c r="A136" s="173">
        <v>119</v>
      </c>
      <c r="B136" s="63" t="s">
        <v>65</v>
      </c>
      <c r="C136" s="55" t="s">
        <v>98</v>
      </c>
      <c r="D136" s="254"/>
      <c r="E136" s="10"/>
      <c r="F136" s="8"/>
      <c r="G136" s="8"/>
      <c r="H136" s="9"/>
      <c r="I136" s="10"/>
      <c r="J136" s="8"/>
      <c r="K136" s="8"/>
      <c r="L136" s="11"/>
      <c r="M136" s="7"/>
      <c r="N136" s="8"/>
      <c r="O136" s="8"/>
      <c r="P136" s="9"/>
      <c r="Q136" s="10"/>
      <c r="R136" s="8"/>
      <c r="S136" s="8"/>
      <c r="T136" s="11"/>
      <c r="U136" s="7"/>
      <c r="V136" s="8"/>
      <c r="W136" s="8"/>
      <c r="X136" s="29"/>
      <c r="Y136" s="157"/>
      <c r="Z136" s="158"/>
      <c r="AA136" s="158"/>
      <c r="AB136" s="159"/>
    </row>
    <row r="137" spans="1:28" ht="15.6" customHeight="1">
      <c r="A137" s="173">
        <v>120</v>
      </c>
      <c r="B137" s="63" t="s">
        <v>130</v>
      </c>
      <c r="C137" s="55" t="s">
        <v>27</v>
      </c>
      <c r="D137" s="254"/>
      <c r="E137" s="10"/>
      <c r="F137" s="8"/>
      <c r="G137" s="8"/>
      <c r="H137" s="9"/>
      <c r="I137" s="10"/>
      <c r="J137" s="8"/>
      <c r="K137" s="8"/>
      <c r="L137" s="11"/>
      <c r="M137" s="7"/>
      <c r="N137" s="8"/>
      <c r="O137" s="8"/>
      <c r="P137" s="9"/>
      <c r="Q137" s="10"/>
      <c r="R137" s="8"/>
      <c r="S137" s="8"/>
      <c r="T137" s="11"/>
      <c r="U137" s="7"/>
      <c r="V137" s="8"/>
      <c r="W137" s="8"/>
      <c r="X137" s="29"/>
      <c r="Y137" s="157"/>
      <c r="Z137" s="158"/>
      <c r="AA137" s="158"/>
      <c r="AB137" s="159"/>
    </row>
    <row r="138" spans="1:28" ht="15.6" customHeight="1">
      <c r="A138" s="173">
        <v>121</v>
      </c>
      <c r="B138" s="63" t="s">
        <v>66</v>
      </c>
      <c r="C138" s="55" t="s">
        <v>98</v>
      </c>
      <c r="D138" s="254"/>
      <c r="E138" s="10"/>
      <c r="F138" s="8"/>
      <c r="G138" s="8"/>
      <c r="H138" s="9"/>
      <c r="I138" s="10"/>
      <c r="J138" s="8"/>
      <c r="K138" s="8"/>
      <c r="L138" s="11"/>
      <c r="M138" s="7"/>
      <c r="N138" s="8"/>
      <c r="O138" s="8"/>
      <c r="P138" s="9"/>
      <c r="Q138" s="10"/>
      <c r="R138" s="8"/>
      <c r="S138" s="8"/>
      <c r="T138" s="11"/>
      <c r="U138" s="7"/>
      <c r="V138" s="8"/>
      <c r="W138" s="8"/>
      <c r="X138" s="29"/>
      <c r="Y138" s="157"/>
      <c r="Z138" s="158"/>
      <c r="AA138" s="158"/>
      <c r="AB138" s="159"/>
    </row>
    <row r="139" spans="1:28" ht="15.6" customHeight="1">
      <c r="A139" s="173">
        <v>122</v>
      </c>
      <c r="B139" s="64" t="s">
        <v>210</v>
      </c>
      <c r="C139" s="56" t="s">
        <v>0</v>
      </c>
      <c r="D139" s="255"/>
      <c r="E139" s="32"/>
      <c r="F139" s="52"/>
      <c r="G139" s="52"/>
      <c r="H139" s="31"/>
      <c r="I139" s="32"/>
      <c r="J139" s="52"/>
      <c r="K139" s="52"/>
      <c r="L139" s="33"/>
      <c r="M139" s="30"/>
      <c r="N139" s="52"/>
      <c r="O139" s="52"/>
      <c r="P139" s="31"/>
      <c r="Q139" s="32"/>
      <c r="R139" s="52"/>
      <c r="S139" s="52"/>
      <c r="T139" s="33"/>
      <c r="U139" s="30"/>
      <c r="V139" s="52"/>
      <c r="W139" s="52"/>
      <c r="X139" s="31"/>
      <c r="Y139" s="160"/>
      <c r="Z139" s="161"/>
      <c r="AA139" s="161"/>
      <c r="AB139" s="162"/>
    </row>
    <row r="140" spans="1:28" ht="15.6" customHeight="1">
      <c r="A140" s="174"/>
      <c r="B140" s="65" t="s">
        <v>173</v>
      </c>
      <c r="C140" s="73"/>
      <c r="D140" s="256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163"/>
      <c r="Z140" s="163"/>
      <c r="AA140" s="163"/>
      <c r="AB140" s="164"/>
    </row>
    <row r="141" spans="1:28" ht="15.6" customHeight="1">
      <c r="A141" s="175">
        <v>123</v>
      </c>
      <c r="B141" s="66" t="s">
        <v>174</v>
      </c>
      <c r="C141" s="57" t="s">
        <v>98</v>
      </c>
      <c r="D141" s="257"/>
      <c r="E141" s="36"/>
      <c r="F141" s="16"/>
      <c r="G141" s="16"/>
      <c r="H141" s="35"/>
      <c r="I141" s="36"/>
      <c r="J141" s="16"/>
      <c r="K141" s="16"/>
      <c r="L141" s="37"/>
      <c r="M141" s="34"/>
      <c r="N141" s="16"/>
      <c r="O141" s="16"/>
      <c r="P141" s="35"/>
      <c r="Q141" s="36"/>
      <c r="R141" s="16"/>
      <c r="S141" s="16"/>
      <c r="T141" s="37"/>
      <c r="U141" s="34"/>
      <c r="V141" s="16"/>
      <c r="W141" s="16"/>
      <c r="X141" s="35"/>
      <c r="Y141" s="165"/>
      <c r="Z141" s="155"/>
      <c r="AA141" s="155"/>
      <c r="AB141" s="156"/>
    </row>
    <row r="142" spans="1:28" ht="15.6" customHeight="1">
      <c r="A142" s="173">
        <v>124</v>
      </c>
      <c r="B142" s="64" t="s">
        <v>175</v>
      </c>
      <c r="C142" s="56" t="s">
        <v>98</v>
      </c>
      <c r="D142" s="255"/>
      <c r="E142" s="40"/>
      <c r="F142" s="8"/>
      <c r="G142" s="8"/>
      <c r="H142" s="39"/>
      <c r="I142" s="40"/>
      <c r="J142" s="8"/>
      <c r="K142" s="8"/>
      <c r="L142" s="41"/>
      <c r="M142" s="38"/>
      <c r="N142" s="8"/>
      <c r="O142" s="8"/>
      <c r="P142" s="39"/>
      <c r="Q142" s="40"/>
      <c r="R142" s="8"/>
      <c r="S142" s="8"/>
      <c r="T142" s="41"/>
      <c r="U142" s="38"/>
      <c r="V142" s="8"/>
      <c r="W142" s="8"/>
      <c r="X142" s="39"/>
      <c r="Y142" s="157"/>
      <c r="Z142" s="158"/>
      <c r="AA142" s="158"/>
      <c r="AB142" s="159"/>
    </row>
    <row r="143" spans="1:28" ht="15.6" customHeight="1">
      <c r="A143" s="173">
        <v>125</v>
      </c>
      <c r="B143" s="64" t="s">
        <v>14</v>
      </c>
      <c r="C143" s="56" t="s">
        <v>98</v>
      </c>
      <c r="D143" s="255"/>
      <c r="E143" s="40"/>
      <c r="F143" s="8"/>
      <c r="G143" s="8"/>
      <c r="H143" s="39"/>
      <c r="I143" s="40"/>
      <c r="J143" s="8"/>
      <c r="K143" s="8"/>
      <c r="L143" s="41"/>
      <c r="M143" s="38"/>
      <c r="N143" s="8"/>
      <c r="O143" s="8"/>
      <c r="P143" s="39"/>
      <c r="Q143" s="40"/>
      <c r="R143" s="8"/>
      <c r="S143" s="8"/>
      <c r="T143" s="41"/>
      <c r="U143" s="38"/>
      <c r="V143" s="8"/>
      <c r="W143" s="8"/>
      <c r="X143" s="39"/>
      <c r="Y143" s="157"/>
      <c r="Z143" s="158"/>
      <c r="AA143" s="158"/>
      <c r="AB143" s="159"/>
    </row>
    <row r="144" spans="1:28" ht="15.6" customHeight="1">
      <c r="A144" s="175">
        <v>126</v>
      </c>
      <c r="B144" s="64" t="s">
        <v>176</v>
      </c>
      <c r="C144" s="56" t="s">
        <v>98</v>
      </c>
      <c r="D144" s="255"/>
      <c r="E144" s="40"/>
      <c r="F144" s="8"/>
      <c r="G144" s="8"/>
      <c r="H144" s="39"/>
      <c r="I144" s="40"/>
      <c r="J144" s="8"/>
      <c r="K144" s="8"/>
      <c r="L144" s="41"/>
      <c r="M144" s="38"/>
      <c r="N144" s="8"/>
      <c r="O144" s="8"/>
      <c r="P144" s="39"/>
      <c r="Q144" s="40"/>
      <c r="R144" s="8"/>
      <c r="S144" s="8"/>
      <c r="T144" s="41"/>
      <c r="U144" s="38"/>
      <c r="V144" s="8"/>
      <c r="W144" s="8"/>
      <c r="X144" s="39"/>
      <c r="Y144" s="157"/>
      <c r="Z144" s="158"/>
      <c r="AA144" s="158"/>
      <c r="AB144" s="159"/>
    </row>
    <row r="145" spans="1:28" ht="15.6" customHeight="1">
      <c r="A145" s="173">
        <v>127</v>
      </c>
      <c r="B145" s="64" t="s">
        <v>177</v>
      </c>
      <c r="C145" s="56" t="s">
        <v>98</v>
      </c>
      <c r="D145" s="255"/>
      <c r="E145" s="40"/>
      <c r="F145" s="8"/>
      <c r="G145" s="8"/>
      <c r="H145" s="39"/>
      <c r="I145" s="40"/>
      <c r="J145" s="8"/>
      <c r="K145" s="8"/>
      <c r="L145" s="41"/>
      <c r="M145" s="38"/>
      <c r="N145" s="8"/>
      <c r="O145" s="8"/>
      <c r="P145" s="39"/>
      <c r="Q145" s="40"/>
      <c r="R145" s="8"/>
      <c r="S145" s="8"/>
      <c r="T145" s="41"/>
      <c r="U145" s="38"/>
      <c r="V145" s="8"/>
      <c r="W145" s="8"/>
      <c r="X145" s="39"/>
      <c r="Y145" s="157"/>
      <c r="Z145" s="158"/>
      <c r="AA145" s="158"/>
      <c r="AB145" s="159"/>
    </row>
    <row r="146" spans="1:28" ht="15.6" customHeight="1">
      <c r="A146" s="173">
        <v>128</v>
      </c>
      <c r="B146" s="64" t="s">
        <v>178</v>
      </c>
      <c r="C146" s="56" t="s">
        <v>98</v>
      </c>
      <c r="D146" s="255"/>
      <c r="E146" s="40"/>
      <c r="F146" s="8"/>
      <c r="G146" s="8"/>
      <c r="H146" s="39"/>
      <c r="I146" s="40"/>
      <c r="J146" s="8"/>
      <c r="K146" s="8"/>
      <c r="L146" s="41"/>
      <c r="M146" s="38"/>
      <c r="N146" s="8"/>
      <c r="O146" s="8"/>
      <c r="P146" s="39"/>
      <c r="Q146" s="40"/>
      <c r="R146" s="8"/>
      <c r="S146" s="8"/>
      <c r="T146" s="41"/>
      <c r="U146" s="38"/>
      <c r="V146" s="8"/>
      <c r="W146" s="8"/>
      <c r="X146" s="39"/>
      <c r="Y146" s="157"/>
      <c r="Z146" s="158"/>
      <c r="AA146" s="158"/>
      <c r="AB146" s="159"/>
    </row>
    <row r="147" spans="1:28" ht="15.6" customHeight="1">
      <c r="A147" s="175">
        <v>129</v>
      </c>
      <c r="B147" s="64" t="s">
        <v>179</v>
      </c>
      <c r="C147" s="56" t="s">
        <v>98</v>
      </c>
      <c r="D147" s="255"/>
      <c r="E147" s="40"/>
      <c r="F147" s="8"/>
      <c r="G147" s="8"/>
      <c r="H147" s="39"/>
      <c r="I147" s="40"/>
      <c r="J147" s="8"/>
      <c r="K147" s="8"/>
      <c r="L147" s="41"/>
      <c r="M147" s="38"/>
      <c r="N147" s="8"/>
      <c r="O147" s="8"/>
      <c r="P147" s="39"/>
      <c r="Q147" s="40"/>
      <c r="R147" s="8"/>
      <c r="S147" s="8"/>
      <c r="T147" s="41"/>
      <c r="U147" s="38"/>
      <c r="V147" s="8"/>
      <c r="W147" s="8"/>
      <c r="X147" s="39"/>
      <c r="Y147" s="157"/>
      <c r="Z147" s="158"/>
      <c r="AA147" s="158"/>
      <c r="AB147" s="159"/>
    </row>
    <row r="148" spans="1:28" ht="15.6" customHeight="1">
      <c r="A148" s="173">
        <v>130</v>
      </c>
      <c r="B148" s="64" t="s">
        <v>180</v>
      </c>
      <c r="C148" s="56" t="s">
        <v>98</v>
      </c>
      <c r="D148" s="255"/>
      <c r="E148" s="40"/>
      <c r="F148" s="8"/>
      <c r="G148" s="8"/>
      <c r="H148" s="39"/>
      <c r="I148" s="40"/>
      <c r="J148" s="8"/>
      <c r="K148" s="8"/>
      <c r="L148" s="41"/>
      <c r="M148" s="38"/>
      <c r="N148" s="8"/>
      <c r="O148" s="8"/>
      <c r="P148" s="39"/>
      <c r="Q148" s="40"/>
      <c r="R148" s="8"/>
      <c r="S148" s="8"/>
      <c r="T148" s="41"/>
      <c r="U148" s="38"/>
      <c r="V148" s="8"/>
      <c r="W148" s="8"/>
      <c r="X148" s="39"/>
      <c r="Y148" s="157"/>
      <c r="Z148" s="158"/>
      <c r="AA148" s="158"/>
      <c r="AB148" s="159"/>
    </row>
    <row r="149" spans="1:28" ht="15.6" customHeight="1">
      <c r="A149" s="173">
        <v>131</v>
      </c>
      <c r="B149" s="64" t="s">
        <v>181</v>
      </c>
      <c r="C149" s="56" t="s">
        <v>98</v>
      </c>
      <c r="D149" s="255"/>
      <c r="E149" s="40"/>
      <c r="F149" s="8"/>
      <c r="G149" s="8"/>
      <c r="H149" s="39"/>
      <c r="I149" s="40"/>
      <c r="J149" s="8"/>
      <c r="K149" s="8"/>
      <c r="L149" s="41"/>
      <c r="M149" s="38"/>
      <c r="N149" s="8"/>
      <c r="O149" s="8"/>
      <c r="P149" s="39"/>
      <c r="Q149" s="40"/>
      <c r="R149" s="8"/>
      <c r="S149" s="8"/>
      <c r="T149" s="41"/>
      <c r="U149" s="38"/>
      <c r="V149" s="8"/>
      <c r="W149" s="8"/>
      <c r="X149" s="39"/>
      <c r="Y149" s="157"/>
      <c r="Z149" s="158"/>
      <c r="AA149" s="158"/>
      <c r="AB149" s="159"/>
    </row>
    <row r="150" spans="1:28" ht="15.6" customHeight="1">
      <c r="A150" s="175">
        <v>132</v>
      </c>
      <c r="B150" s="64" t="s">
        <v>182</v>
      </c>
      <c r="C150" s="56" t="s">
        <v>98</v>
      </c>
      <c r="D150" s="255"/>
      <c r="E150" s="40"/>
      <c r="F150" s="8"/>
      <c r="G150" s="8"/>
      <c r="H150" s="39"/>
      <c r="I150" s="40"/>
      <c r="J150" s="8"/>
      <c r="K150" s="8"/>
      <c r="L150" s="41"/>
      <c r="M150" s="38"/>
      <c r="N150" s="8"/>
      <c r="O150" s="8"/>
      <c r="P150" s="39"/>
      <c r="Q150" s="40"/>
      <c r="R150" s="8"/>
      <c r="S150" s="8"/>
      <c r="T150" s="41"/>
      <c r="U150" s="38"/>
      <c r="V150" s="8"/>
      <c r="W150" s="8"/>
      <c r="X150" s="39"/>
      <c r="Y150" s="157"/>
      <c r="Z150" s="158"/>
      <c r="AA150" s="158"/>
      <c r="AB150" s="159"/>
    </row>
    <row r="151" spans="1:28" ht="15.6" customHeight="1">
      <c r="A151" s="173">
        <v>133</v>
      </c>
      <c r="B151" s="64" t="s">
        <v>183</v>
      </c>
      <c r="C151" s="56" t="s">
        <v>98</v>
      </c>
      <c r="D151" s="255"/>
      <c r="E151" s="40"/>
      <c r="F151" s="8"/>
      <c r="G151" s="8"/>
      <c r="H151" s="39"/>
      <c r="I151" s="40"/>
      <c r="J151" s="8"/>
      <c r="K151" s="8"/>
      <c r="L151" s="41"/>
      <c r="M151" s="38"/>
      <c r="N151" s="8"/>
      <c r="O151" s="8"/>
      <c r="P151" s="39"/>
      <c r="Q151" s="40"/>
      <c r="R151" s="8"/>
      <c r="S151" s="8"/>
      <c r="T151" s="41"/>
      <c r="U151" s="38"/>
      <c r="V151" s="8"/>
      <c r="W151" s="8"/>
      <c r="X151" s="39"/>
      <c r="Y151" s="157"/>
      <c r="Z151" s="158"/>
      <c r="AA151" s="158"/>
      <c r="AB151" s="159"/>
    </row>
    <row r="152" spans="1:28" ht="15.6" customHeight="1">
      <c r="A152" s="173">
        <v>134</v>
      </c>
      <c r="B152" s="64" t="s">
        <v>184</v>
      </c>
      <c r="C152" s="56" t="s">
        <v>98</v>
      </c>
      <c r="D152" s="255"/>
      <c r="E152" s="40"/>
      <c r="F152" s="8"/>
      <c r="G152" s="8"/>
      <c r="H152" s="39"/>
      <c r="I152" s="40"/>
      <c r="J152" s="8"/>
      <c r="K152" s="8"/>
      <c r="L152" s="41"/>
      <c r="M152" s="38"/>
      <c r="N152" s="8"/>
      <c r="O152" s="8"/>
      <c r="P152" s="39"/>
      <c r="Q152" s="40"/>
      <c r="R152" s="8"/>
      <c r="S152" s="8"/>
      <c r="T152" s="41"/>
      <c r="U152" s="38"/>
      <c r="V152" s="8"/>
      <c r="W152" s="8"/>
      <c r="X152" s="39"/>
      <c r="Y152" s="157"/>
      <c r="Z152" s="158"/>
      <c r="AA152" s="158"/>
      <c r="AB152" s="159"/>
    </row>
    <row r="153" spans="1:28" ht="15.6" customHeight="1">
      <c r="A153" s="175">
        <v>135</v>
      </c>
      <c r="B153" s="64" t="s">
        <v>185</v>
      </c>
      <c r="C153" s="56" t="s">
        <v>98</v>
      </c>
      <c r="D153" s="255"/>
      <c r="E153" s="40"/>
      <c r="F153" s="8"/>
      <c r="G153" s="8"/>
      <c r="H153" s="39"/>
      <c r="I153" s="40"/>
      <c r="J153" s="8"/>
      <c r="K153" s="8"/>
      <c r="L153" s="41"/>
      <c r="M153" s="38"/>
      <c r="N153" s="8"/>
      <c r="O153" s="8"/>
      <c r="P153" s="39"/>
      <c r="Q153" s="40"/>
      <c r="R153" s="8"/>
      <c r="S153" s="8"/>
      <c r="T153" s="41"/>
      <c r="U153" s="38"/>
      <c r="V153" s="8"/>
      <c r="W153" s="8"/>
      <c r="X153" s="39"/>
      <c r="Y153" s="157"/>
      <c r="Z153" s="158"/>
      <c r="AA153" s="158"/>
      <c r="AB153" s="159"/>
    </row>
    <row r="154" spans="1:28" ht="15.6" customHeight="1">
      <c r="A154" s="173">
        <v>136</v>
      </c>
      <c r="B154" s="64" t="s">
        <v>186</v>
      </c>
      <c r="C154" s="56" t="s">
        <v>98</v>
      </c>
      <c r="D154" s="255"/>
      <c r="E154" s="40"/>
      <c r="F154" s="8"/>
      <c r="G154" s="8"/>
      <c r="H154" s="39"/>
      <c r="I154" s="40"/>
      <c r="J154" s="8"/>
      <c r="K154" s="8"/>
      <c r="L154" s="41"/>
      <c r="M154" s="38"/>
      <c r="N154" s="8"/>
      <c r="O154" s="8"/>
      <c r="P154" s="39"/>
      <c r="Q154" s="40"/>
      <c r="R154" s="8"/>
      <c r="S154" s="8"/>
      <c r="T154" s="41"/>
      <c r="U154" s="38"/>
      <c r="V154" s="8"/>
      <c r="W154" s="8"/>
      <c r="X154" s="39"/>
      <c r="Y154" s="157"/>
      <c r="Z154" s="158"/>
      <c r="AA154" s="158"/>
      <c r="AB154" s="159"/>
    </row>
    <row r="155" spans="1:28" ht="15.6" customHeight="1">
      <c r="A155" s="173">
        <v>137</v>
      </c>
      <c r="B155" s="64" t="s">
        <v>187</v>
      </c>
      <c r="C155" s="56" t="s">
        <v>98</v>
      </c>
      <c r="D155" s="255"/>
      <c r="E155" s="40"/>
      <c r="F155" s="8"/>
      <c r="G155" s="8"/>
      <c r="H155" s="39"/>
      <c r="I155" s="40"/>
      <c r="J155" s="8"/>
      <c r="K155" s="8"/>
      <c r="L155" s="41"/>
      <c r="M155" s="38"/>
      <c r="N155" s="8"/>
      <c r="O155" s="8"/>
      <c r="P155" s="39"/>
      <c r="Q155" s="40"/>
      <c r="R155" s="8"/>
      <c r="S155" s="8"/>
      <c r="T155" s="41"/>
      <c r="U155" s="38"/>
      <c r="V155" s="8"/>
      <c r="W155" s="8"/>
      <c r="X155" s="39"/>
      <c r="Y155" s="157"/>
      <c r="Z155" s="158"/>
      <c r="AA155" s="158"/>
      <c r="AB155" s="159"/>
    </row>
    <row r="156" spans="1:28" ht="15.6" customHeight="1">
      <c r="A156" s="175">
        <v>138</v>
      </c>
      <c r="B156" s="64" t="s">
        <v>188</v>
      </c>
      <c r="C156" s="56" t="s">
        <v>98</v>
      </c>
      <c r="D156" s="255"/>
      <c r="E156" s="40"/>
      <c r="F156" s="8"/>
      <c r="G156" s="8"/>
      <c r="H156" s="39"/>
      <c r="I156" s="40"/>
      <c r="J156" s="8"/>
      <c r="K156" s="8"/>
      <c r="L156" s="41"/>
      <c r="M156" s="38"/>
      <c r="N156" s="8"/>
      <c r="O156" s="8"/>
      <c r="P156" s="39"/>
      <c r="Q156" s="40"/>
      <c r="R156" s="8"/>
      <c r="S156" s="8"/>
      <c r="T156" s="41"/>
      <c r="U156" s="38"/>
      <c r="V156" s="8"/>
      <c r="W156" s="8"/>
      <c r="X156" s="39"/>
      <c r="Y156" s="157"/>
      <c r="Z156" s="158"/>
      <c r="AA156" s="158"/>
      <c r="AB156" s="159"/>
    </row>
    <row r="157" spans="1:28" ht="15.6" customHeight="1">
      <c r="A157" s="173">
        <v>139</v>
      </c>
      <c r="B157" s="64" t="s">
        <v>189</v>
      </c>
      <c r="C157" s="56" t="s">
        <v>98</v>
      </c>
      <c r="D157" s="255"/>
      <c r="E157" s="40"/>
      <c r="F157" s="8"/>
      <c r="G157" s="8"/>
      <c r="H157" s="39"/>
      <c r="I157" s="40"/>
      <c r="J157" s="8"/>
      <c r="K157" s="8"/>
      <c r="L157" s="41"/>
      <c r="M157" s="38"/>
      <c r="N157" s="8"/>
      <c r="O157" s="8"/>
      <c r="P157" s="39"/>
      <c r="Q157" s="40"/>
      <c r="R157" s="8"/>
      <c r="S157" s="8"/>
      <c r="T157" s="41"/>
      <c r="U157" s="38"/>
      <c r="V157" s="8"/>
      <c r="W157" s="8"/>
      <c r="X157" s="39"/>
      <c r="Y157" s="157"/>
      <c r="Z157" s="158"/>
      <c r="AA157" s="158"/>
      <c r="AB157" s="159"/>
    </row>
    <row r="158" spans="1:28" ht="15.6" customHeight="1">
      <c r="A158" s="173">
        <v>140</v>
      </c>
      <c r="B158" s="63" t="s">
        <v>190</v>
      </c>
      <c r="C158" s="56" t="s">
        <v>98</v>
      </c>
      <c r="D158" s="255"/>
      <c r="E158" s="40"/>
      <c r="F158" s="8"/>
      <c r="G158" s="8"/>
      <c r="H158" s="39"/>
      <c r="I158" s="40"/>
      <c r="J158" s="8"/>
      <c r="K158" s="8"/>
      <c r="L158" s="41"/>
      <c r="M158" s="38"/>
      <c r="N158" s="8"/>
      <c r="O158" s="8"/>
      <c r="P158" s="39"/>
      <c r="Q158" s="40"/>
      <c r="R158" s="8"/>
      <c r="S158" s="8"/>
      <c r="T158" s="41"/>
      <c r="U158" s="38"/>
      <c r="V158" s="8"/>
      <c r="W158" s="8"/>
      <c r="X158" s="39"/>
      <c r="Y158" s="157"/>
      <c r="Z158" s="158"/>
      <c r="AA158" s="158"/>
      <c r="AB158" s="159"/>
    </row>
    <row r="159" spans="1:28" s="26" customFormat="1" ht="15.6" customHeight="1">
      <c r="A159" s="175">
        <v>141</v>
      </c>
      <c r="B159" s="67" t="s">
        <v>191</v>
      </c>
      <c r="C159" s="56" t="s">
        <v>98</v>
      </c>
      <c r="D159" s="255"/>
      <c r="E159" s="40"/>
      <c r="F159" s="8"/>
      <c r="G159" s="8"/>
      <c r="H159" s="39"/>
      <c r="I159" s="40"/>
      <c r="J159" s="8"/>
      <c r="K159" s="8"/>
      <c r="L159" s="41"/>
      <c r="M159" s="38"/>
      <c r="N159" s="8"/>
      <c r="O159" s="8"/>
      <c r="P159" s="39"/>
      <c r="Q159" s="40"/>
      <c r="R159" s="8"/>
      <c r="S159" s="8"/>
      <c r="T159" s="41"/>
      <c r="U159" s="38"/>
      <c r="V159" s="8"/>
      <c r="W159" s="8"/>
      <c r="X159" s="39"/>
      <c r="Y159" s="157"/>
      <c r="Z159" s="158"/>
      <c r="AA159" s="158"/>
      <c r="AB159" s="159"/>
    </row>
    <row r="160" spans="1:28" s="26" customFormat="1" ht="15.6" customHeight="1">
      <c r="A160" s="173">
        <v>142</v>
      </c>
      <c r="B160" s="64" t="s">
        <v>192</v>
      </c>
      <c r="C160" s="56" t="s">
        <v>98</v>
      </c>
      <c r="D160" s="255"/>
      <c r="E160" s="40"/>
      <c r="F160" s="8"/>
      <c r="G160" s="8"/>
      <c r="H160" s="39"/>
      <c r="I160" s="40"/>
      <c r="J160" s="8"/>
      <c r="K160" s="8"/>
      <c r="L160" s="41"/>
      <c r="M160" s="38"/>
      <c r="N160" s="8"/>
      <c r="O160" s="8"/>
      <c r="P160" s="39"/>
      <c r="Q160" s="40"/>
      <c r="R160" s="8"/>
      <c r="S160" s="8"/>
      <c r="T160" s="41"/>
      <c r="U160" s="38"/>
      <c r="V160" s="8"/>
      <c r="W160" s="8"/>
      <c r="X160" s="39"/>
      <c r="Y160" s="157"/>
      <c r="Z160" s="158"/>
      <c r="AA160" s="158"/>
      <c r="AB160" s="159"/>
    </row>
    <row r="161" spans="1:28" s="26" customFormat="1" ht="15.6" customHeight="1">
      <c r="A161" s="173">
        <v>143</v>
      </c>
      <c r="B161" s="64" t="s">
        <v>193</v>
      </c>
      <c r="C161" s="56" t="s">
        <v>98</v>
      </c>
      <c r="D161" s="255"/>
      <c r="E161" s="40"/>
      <c r="F161" s="8"/>
      <c r="G161" s="8"/>
      <c r="H161" s="39"/>
      <c r="I161" s="40"/>
      <c r="J161" s="8"/>
      <c r="K161" s="8"/>
      <c r="L161" s="41"/>
      <c r="M161" s="38"/>
      <c r="N161" s="8"/>
      <c r="O161" s="8"/>
      <c r="P161" s="39"/>
      <c r="Q161" s="40"/>
      <c r="R161" s="8"/>
      <c r="S161" s="8"/>
      <c r="T161" s="41"/>
      <c r="U161" s="38"/>
      <c r="V161" s="8"/>
      <c r="W161" s="8"/>
      <c r="X161" s="39"/>
      <c r="Y161" s="157"/>
      <c r="Z161" s="158"/>
      <c r="AA161" s="158"/>
      <c r="AB161" s="159"/>
    </row>
    <row r="162" spans="1:28" s="26" customFormat="1" ht="15.6" customHeight="1">
      <c r="A162" s="175">
        <v>144</v>
      </c>
      <c r="B162" s="64" t="s">
        <v>194</v>
      </c>
      <c r="C162" s="56" t="s">
        <v>98</v>
      </c>
      <c r="D162" s="255"/>
      <c r="E162" s="40"/>
      <c r="F162" s="8"/>
      <c r="G162" s="8"/>
      <c r="H162" s="39"/>
      <c r="I162" s="40"/>
      <c r="J162" s="8"/>
      <c r="K162" s="8"/>
      <c r="L162" s="41"/>
      <c r="M162" s="38"/>
      <c r="N162" s="8"/>
      <c r="O162" s="8"/>
      <c r="P162" s="39"/>
      <c r="Q162" s="40"/>
      <c r="R162" s="8"/>
      <c r="S162" s="8"/>
      <c r="T162" s="41"/>
      <c r="U162" s="38"/>
      <c r="V162" s="8"/>
      <c r="W162" s="8"/>
      <c r="X162" s="39"/>
      <c r="Y162" s="157"/>
      <c r="Z162" s="158"/>
      <c r="AA162" s="158"/>
      <c r="AB162" s="159"/>
    </row>
    <row r="163" spans="1:28" s="26" customFormat="1" ht="15.6" customHeight="1">
      <c r="A163" s="173">
        <v>145</v>
      </c>
      <c r="B163" s="64" t="s">
        <v>195</v>
      </c>
      <c r="C163" s="56" t="s">
        <v>98</v>
      </c>
      <c r="D163" s="255"/>
      <c r="E163" s="40"/>
      <c r="F163" s="8"/>
      <c r="G163" s="8"/>
      <c r="H163" s="39"/>
      <c r="I163" s="40"/>
      <c r="J163" s="8"/>
      <c r="K163" s="8"/>
      <c r="L163" s="41"/>
      <c r="M163" s="38"/>
      <c r="N163" s="8"/>
      <c r="O163" s="8"/>
      <c r="P163" s="39"/>
      <c r="Q163" s="40"/>
      <c r="R163" s="8"/>
      <c r="S163" s="8"/>
      <c r="T163" s="41"/>
      <c r="U163" s="38"/>
      <c r="V163" s="8"/>
      <c r="W163" s="8"/>
      <c r="X163" s="39"/>
      <c r="Y163" s="157"/>
      <c r="Z163" s="158">
        <f t="shared" ref="Z163:AA178" si="3">SUM(F163,J163,N163,R163,V163)</f>
        <v>0</v>
      </c>
      <c r="AA163" s="158">
        <f t="shared" si="3"/>
        <v>0</v>
      </c>
      <c r="AB163" s="159"/>
    </row>
    <row r="164" spans="1:28" s="26" customFormat="1" ht="15.6" customHeight="1" thickBot="1">
      <c r="A164" s="176">
        <v>146</v>
      </c>
      <c r="B164" s="68" t="s">
        <v>196</v>
      </c>
      <c r="C164" s="58" t="s">
        <v>98</v>
      </c>
      <c r="D164" s="258"/>
      <c r="E164" s="32"/>
      <c r="F164" s="52"/>
      <c r="G164" s="52"/>
      <c r="H164" s="31"/>
      <c r="I164" s="32"/>
      <c r="J164" s="52"/>
      <c r="K164" s="52"/>
      <c r="L164" s="33"/>
      <c r="M164" s="30"/>
      <c r="N164" s="52"/>
      <c r="O164" s="52"/>
      <c r="P164" s="31"/>
      <c r="Q164" s="32"/>
      <c r="R164" s="52"/>
      <c r="S164" s="52"/>
      <c r="T164" s="33"/>
      <c r="U164" s="30"/>
      <c r="V164" s="52"/>
      <c r="W164" s="52"/>
      <c r="X164" s="31"/>
      <c r="Y164" s="160"/>
      <c r="Z164" s="161">
        <f t="shared" si="3"/>
        <v>0</v>
      </c>
      <c r="AA164" s="161">
        <f t="shared" si="3"/>
        <v>0</v>
      </c>
      <c r="AB164" s="162"/>
    </row>
    <row r="165" spans="1:28" s="26" customFormat="1" ht="15.6" customHeight="1">
      <c r="A165" s="172">
        <v>1</v>
      </c>
      <c r="B165" s="62" t="s">
        <v>113</v>
      </c>
      <c r="C165" s="54" t="s">
        <v>98</v>
      </c>
      <c r="D165" s="259"/>
      <c r="E165" s="19"/>
      <c r="F165" s="20"/>
      <c r="G165" s="20"/>
      <c r="H165" s="21"/>
      <c r="I165" s="22"/>
      <c r="J165" s="20"/>
      <c r="K165" s="20"/>
      <c r="L165" s="23"/>
      <c r="M165" s="19"/>
      <c r="N165" s="20"/>
      <c r="O165" s="20"/>
      <c r="P165" s="21"/>
      <c r="Q165" s="22"/>
      <c r="R165" s="20"/>
      <c r="S165" s="20"/>
      <c r="T165" s="23"/>
      <c r="U165" s="19"/>
      <c r="V165" s="20"/>
      <c r="W165" s="20"/>
      <c r="X165" s="28"/>
      <c r="Y165" s="166"/>
      <c r="Z165" s="167">
        <f t="shared" si="3"/>
        <v>0</v>
      </c>
      <c r="AA165" s="167">
        <f t="shared" si="3"/>
        <v>0</v>
      </c>
      <c r="AB165" s="168"/>
    </row>
    <row r="166" spans="1:28" s="26" customFormat="1" ht="15.6" customHeight="1">
      <c r="A166" s="175">
        <v>2</v>
      </c>
      <c r="B166" s="67" t="s">
        <v>68</v>
      </c>
      <c r="C166" s="59" t="s">
        <v>69</v>
      </c>
      <c r="D166" s="254"/>
      <c r="E166" s="7"/>
      <c r="F166" s="8"/>
      <c r="G166" s="8"/>
      <c r="H166" s="9"/>
      <c r="I166" s="10"/>
      <c r="J166" s="8"/>
      <c r="K166" s="8"/>
      <c r="L166" s="11"/>
      <c r="M166" s="7"/>
      <c r="N166" s="8"/>
      <c r="O166" s="8"/>
      <c r="P166" s="9"/>
      <c r="Q166" s="10"/>
      <c r="R166" s="8"/>
      <c r="S166" s="8"/>
      <c r="T166" s="11"/>
      <c r="U166" s="7"/>
      <c r="V166" s="8"/>
      <c r="W166" s="8"/>
      <c r="X166" s="29"/>
      <c r="Y166" s="157"/>
      <c r="Z166" s="158">
        <f t="shared" si="3"/>
        <v>0</v>
      </c>
      <c r="AA166" s="158">
        <f t="shared" si="3"/>
        <v>0</v>
      </c>
      <c r="AB166" s="159"/>
    </row>
    <row r="167" spans="1:28" s="26" customFormat="1" ht="15.6" customHeight="1">
      <c r="A167" s="173">
        <v>3</v>
      </c>
      <c r="B167" s="63" t="s">
        <v>70</v>
      </c>
      <c r="C167" s="55" t="s">
        <v>69</v>
      </c>
      <c r="D167" s="254"/>
      <c r="E167" s="7"/>
      <c r="F167" s="8"/>
      <c r="G167" s="8"/>
      <c r="H167" s="9"/>
      <c r="I167" s="10"/>
      <c r="J167" s="8"/>
      <c r="K167" s="8"/>
      <c r="L167" s="11"/>
      <c r="M167" s="7"/>
      <c r="N167" s="8"/>
      <c r="O167" s="8"/>
      <c r="P167" s="9"/>
      <c r="Q167" s="10"/>
      <c r="R167" s="8"/>
      <c r="S167" s="8"/>
      <c r="T167" s="11"/>
      <c r="U167" s="7"/>
      <c r="V167" s="8"/>
      <c r="W167" s="8"/>
      <c r="X167" s="29"/>
      <c r="Y167" s="157"/>
      <c r="Z167" s="158">
        <f t="shared" si="3"/>
        <v>0</v>
      </c>
      <c r="AA167" s="158">
        <f t="shared" si="3"/>
        <v>0</v>
      </c>
      <c r="AB167" s="159"/>
    </row>
    <row r="168" spans="1:28" s="26" customFormat="1" ht="15.6" customHeight="1">
      <c r="A168" s="173">
        <v>4</v>
      </c>
      <c r="B168" s="63" t="s">
        <v>71</v>
      </c>
      <c r="C168" s="55" t="s">
        <v>98</v>
      </c>
      <c r="D168" s="254"/>
      <c r="E168" s="7"/>
      <c r="F168" s="8"/>
      <c r="G168" s="8"/>
      <c r="H168" s="9"/>
      <c r="I168" s="10"/>
      <c r="J168" s="8"/>
      <c r="K168" s="8"/>
      <c r="L168" s="11"/>
      <c r="M168" s="7"/>
      <c r="N168" s="8"/>
      <c r="O168" s="8"/>
      <c r="P168" s="9"/>
      <c r="Q168" s="10"/>
      <c r="R168" s="8"/>
      <c r="S168" s="8"/>
      <c r="T168" s="11"/>
      <c r="U168" s="7"/>
      <c r="V168" s="8"/>
      <c r="W168" s="8"/>
      <c r="X168" s="29"/>
      <c r="Y168" s="157"/>
      <c r="Z168" s="158">
        <f t="shared" si="3"/>
        <v>0</v>
      </c>
      <c r="AA168" s="158">
        <f t="shared" si="3"/>
        <v>0</v>
      </c>
      <c r="AB168" s="159"/>
    </row>
    <row r="169" spans="1:28" s="26" customFormat="1" ht="15.6" customHeight="1">
      <c r="A169" s="173">
        <v>5</v>
      </c>
      <c r="B169" s="63" t="s">
        <v>72</v>
      </c>
      <c r="C169" s="55" t="s">
        <v>98</v>
      </c>
      <c r="D169" s="254"/>
      <c r="E169" s="7"/>
      <c r="F169" s="8"/>
      <c r="G169" s="8"/>
      <c r="H169" s="9"/>
      <c r="I169" s="10"/>
      <c r="J169" s="8"/>
      <c r="K169" s="8"/>
      <c r="L169" s="11"/>
      <c r="M169" s="7"/>
      <c r="N169" s="8"/>
      <c r="O169" s="8"/>
      <c r="P169" s="9"/>
      <c r="Q169" s="10"/>
      <c r="R169" s="8"/>
      <c r="S169" s="8"/>
      <c r="T169" s="11"/>
      <c r="U169" s="7"/>
      <c r="V169" s="8"/>
      <c r="W169" s="8"/>
      <c r="X169" s="29"/>
      <c r="Y169" s="157"/>
      <c r="Z169" s="158">
        <f t="shared" si="3"/>
        <v>0</v>
      </c>
      <c r="AA169" s="158">
        <f t="shared" si="3"/>
        <v>0</v>
      </c>
      <c r="AB169" s="159"/>
    </row>
    <row r="170" spans="1:28" s="26" customFormat="1" ht="15.6" customHeight="1">
      <c r="A170" s="173">
        <v>6</v>
      </c>
      <c r="B170" s="63" t="s">
        <v>197</v>
      </c>
      <c r="C170" s="55" t="s">
        <v>69</v>
      </c>
      <c r="D170" s="254"/>
      <c r="E170" s="7"/>
      <c r="F170" s="8"/>
      <c r="G170" s="8"/>
      <c r="H170" s="9"/>
      <c r="I170" s="10"/>
      <c r="J170" s="8"/>
      <c r="K170" s="8"/>
      <c r="L170" s="11"/>
      <c r="M170" s="7"/>
      <c r="N170" s="8"/>
      <c r="O170" s="8"/>
      <c r="P170" s="9"/>
      <c r="Q170" s="10"/>
      <c r="R170" s="8"/>
      <c r="S170" s="8"/>
      <c r="T170" s="11"/>
      <c r="U170" s="7"/>
      <c r="V170" s="8"/>
      <c r="W170" s="8"/>
      <c r="X170" s="29"/>
      <c r="Y170" s="157"/>
      <c r="Z170" s="158">
        <f t="shared" si="3"/>
        <v>0</v>
      </c>
      <c r="AA170" s="158">
        <f t="shared" si="3"/>
        <v>0</v>
      </c>
      <c r="AB170" s="159"/>
    </row>
    <row r="171" spans="1:28" s="26" customFormat="1" ht="15.6" customHeight="1">
      <c r="A171" s="173">
        <v>7</v>
      </c>
      <c r="B171" s="63" t="s">
        <v>198</v>
      </c>
      <c r="C171" s="55" t="s">
        <v>69</v>
      </c>
      <c r="D171" s="254"/>
      <c r="E171" s="7"/>
      <c r="F171" s="8"/>
      <c r="G171" s="8"/>
      <c r="H171" s="9"/>
      <c r="I171" s="10"/>
      <c r="J171" s="8"/>
      <c r="K171" s="8"/>
      <c r="L171" s="11"/>
      <c r="M171" s="7"/>
      <c r="N171" s="8"/>
      <c r="O171" s="8"/>
      <c r="P171" s="9"/>
      <c r="Q171" s="10"/>
      <c r="R171" s="8"/>
      <c r="S171" s="8"/>
      <c r="T171" s="11"/>
      <c r="U171" s="7"/>
      <c r="V171" s="8"/>
      <c r="W171" s="8"/>
      <c r="X171" s="29"/>
      <c r="Y171" s="157"/>
      <c r="Z171" s="158">
        <f t="shared" si="3"/>
        <v>0</v>
      </c>
      <c r="AA171" s="158">
        <f t="shared" si="3"/>
        <v>0</v>
      </c>
      <c r="AB171" s="159"/>
    </row>
    <row r="172" spans="1:28" s="26" customFormat="1" ht="15.6" customHeight="1">
      <c r="A172" s="173">
        <v>8</v>
      </c>
      <c r="B172" s="63" t="s">
        <v>73</v>
      </c>
      <c r="C172" s="55" t="s">
        <v>98</v>
      </c>
      <c r="D172" s="254"/>
      <c r="E172" s="7"/>
      <c r="F172" s="8"/>
      <c r="G172" s="8"/>
      <c r="H172" s="9"/>
      <c r="I172" s="10"/>
      <c r="J172" s="8"/>
      <c r="K172" s="8"/>
      <c r="L172" s="11"/>
      <c r="M172" s="7"/>
      <c r="N172" s="8"/>
      <c r="O172" s="8"/>
      <c r="P172" s="9"/>
      <c r="Q172" s="10"/>
      <c r="R172" s="8"/>
      <c r="S172" s="8"/>
      <c r="T172" s="11"/>
      <c r="U172" s="7"/>
      <c r="V172" s="8"/>
      <c r="W172" s="8"/>
      <c r="X172" s="29"/>
      <c r="Y172" s="157"/>
      <c r="Z172" s="158">
        <f t="shared" si="3"/>
        <v>0</v>
      </c>
      <c r="AA172" s="158">
        <f t="shared" si="3"/>
        <v>0</v>
      </c>
      <c r="AB172" s="159"/>
    </row>
    <row r="173" spans="1:28" s="26" customFormat="1" ht="15.6" customHeight="1">
      <c r="A173" s="173">
        <v>9</v>
      </c>
      <c r="B173" s="63" t="s">
        <v>199</v>
      </c>
      <c r="C173" s="55" t="s">
        <v>98</v>
      </c>
      <c r="D173" s="254"/>
      <c r="E173" s="7"/>
      <c r="F173" s="8"/>
      <c r="G173" s="8"/>
      <c r="H173" s="9"/>
      <c r="I173" s="10"/>
      <c r="J173" s="8"/>
      <c r="K173" s="8"/>
      <c r="L173" s="11"/>
      <c r="M173" s="7"/>
      <c r="N173" s="8"/>
      <c r="O173" s="8"/>
      <c r="P173" s="9"/>
      <c r="Q173" s="10"/>
      <c r="R173" s="8"/>
      <c r="S173" s="8"/>
      <c r="T173" s="11"/>
      <c r="U173" s="7"/>
      <c r="V173" s="8"/>
      <c r="W173" s="8"/>
      <c r="X173" s="29"/>
      <c r="Y173" s="157"/>
      <c r="Z173" s="158">
        <f t="shared" si="3"/>
        <v>0</v>
      </c>
      <c r="AA173" s="158">
        <f t="shared" si="3"/>
        <v>0</v>
      </c>
      <c r="AB173" s="159"/>
    </row>
    <row r="174" spans="1:28" s="26" customFormat="1" ht="15.6" customHeight="1">
      <c r="A174" s="173">
        <v>10</v>
      </c>
      <c r="B174" s="63" t="s">
        <v>200</v>
      </c>
      <c r="C174" s="55" t="s">
        <v>98</v>
      </c>
      <c r="D174" s="254"/>
      <c r="E174" s="7"/>
      <c r="F174" s="8"/>
      <c r="G174" s="8"/>
      <c r="H174" s="9"/>
      <c r="I174" s="10"/>
      <c r="J174" s="8"/>
      <c r="K174" s="8"/>
      <c r="L174" s="11"/>
      <c r="M174" s="7"/>
      <c r="N174" s="8"/>
      <c r="O174" s="8"/>
      <c r="P174" s="9"/>
      <c r="Q174" s="10"/>
      <c r="R174" s="8"/>
      <c r="S174" s="8"/>
      <c r="T174" s="11"/>
      <c r="U174" s="7"/>
      <c r="V174" s="8"/>
      <c r="W174" s="8"/>
      <c r="X174" s="29"/>
      <c r="Y174" s="157"/>
      <c r="Z174" s="158">
        <f t="shared" si="3"/>
        <v>0</v>
      </c>
      <c r="AA174" s="158">
        <f t="shared" si="3"/>
        <v>0</v>
      </c>
      <c r="AB174" s="159"/>
    </row>
    <row r="175" spans="1:28" s="26" customFormat="1" ht="15.6" customHeight="1">
      <c r="A175" s="173">
        <v>11</v>
      </c>
      <c r="B175" s="63" t="s">
        <v>74</v>
      </c>
      <c r="C175" s="55" t="s">
        <v>98</v>
      </c>
      <c r="D175" s="254"/>
      <c r="E175" s="7"/>
      <c r="F175" s="8"/>
      <c r="G175" s="8"/>
      <c r="H175" s="9"/>
      <c r="I175" s="10"/>
      <c r="J175" s="8"/>
      <c r="K175" s="8"/>
      <c r="L175" s="11"/>
      <c r="M175" s="7"/>
      <c r="N175" s="8"/>
      <c r="O175" s="8"/>
      <c r="P175" s="9"/>
      <c r="Q175" s="10"/>
      <c r="R175" s="8"/>
      <c r="S175" s="8"/>
      <c r="T175" s="11"/>
      <c r="U175" s="7"/>
      <c r="V175" s="8"/>
      <c r="W175" s="8"/>
      <c r="X175" s="29"/>
      <c r="Y175" s="157"/>
      <c r="Z175" s="158">
        <f t="shared" si="3"/>
        <v>0</v>
      </c>
      <c r="AA175" s="158">
        <f t="shared" si="3"/>
        <v>0</v>
      </c>
      <c r="AB175" s="159"/>
    </row>
    <row r="176" spans="1:28" s="26" customFormat="1" ht="15.6" customHeight="1">
      <c r="A176" s="173">
        <v>12</v>
      </c>
      <c r="B176" s="63" t="s">
        <v>115</v>
      </c>
      <c r="C176" s="55" t="s">
        <v>98</v>
      </c>
      <c r="D176" s="254"/>
      <c r="E176" s="7"/>
      <c r="F176" s="8"/>
      <c r="G176" s="8"/>
      <c r="H176" s="9"/>
      <c r="I176" s="10"/>
      <c r="J176" s="8"/>
      <c r="K176" s="8"/>
      <c r="L176" s="11"/>
      <c r="M176" s="7"/>
      <c r="N176" s="8"/>
      <c r="O176" s="8"/>
      <c r="P176" s="9"/>
      <c r="Q176" s="10"/>
      <c r="R176" s="8"/>
      <c r="S176" s="8"/>
      <c r="T176" s="11"/>
      <c r="U176" s="7"/>
      <c r="V176" s="8"/>
      <c r="W176" s="8"/>
      <c r="X176" s="29"/>
      <c r="Y176" s="157"/>
      <c r="Z176" s="158">
        <f t="shared" si="3"/>
        <v>0</v>
      </c>
      <c r="AA176" s="158">
        <f t="shared" si="3"/>
        <v>0</v>
      </c>
      <c r="AB176" s="159"/>
    </row>
    <row r="177" spans="1:28" s="26" customFormat="1" ht="15.6" customHeight="1">
      <c r="A177" s="173">
        <v>13</v>
      </c>
      <c r="B177" s="63" t="s">
        <v>75</v>
      </c>
      <c r="C177" s="55" t="s">
        <v>98</v>
      </c>
      <c r="D177" s="254"/>
      <c r="E177" s="7"/>
      <c r="F177" s="8"/>
      <c r="G177" s="8"/>
      <c r="H177" s="9"/>
      <c r="I177" s="10"/>
      <c r="J177" s="8"/>
      <c r="K177" s="8"/>
      <c r="L177" s="11"/>
      <c r="M177" s="7"/>
      <c r="N177" s="8"/>
      <c r="O177" s="8"/>
      <c r="P177" s="9"/>
      <c r="Q177" s="10"/>
      <c r="R177" s="8"/>
      <c r="S177" s="8"/>
      <c r="T177" s="11"/>
      <c r="U177" s="7"/>
      <c r="V177" s="8"/>
      <c r="W177" s="8"/>
      <c r="X177" s="29"/>
      <c r="Y177" s="157"/>
      <c r="Z177" s="158">
        <f t="shared" si="3"/>
        <v>0</v>
      </c>
      <c r="AA177" s="158">
        <f t="shared" si="3"/>
        <v>0</v>
      </c>
      <c r="AB177" s="159"/>
    </row>
    <row r="178" spans="1:28" s="26" customFormat="1" ht="15.6" customHeight="1">
      <c r="A178" s="173">
        <v>14</v>
      </c>
      <c r="B178" s="63" t="s">
        <v>76</v>
      </c>
      <c r="C178" s="55" t="s">
        <v>98</v>
      </c>
      <c r="D178" s="254"/>
      <c r="E178" s="7"/>
      <c r="F178" s="8"/>
      <c r="G178" s="8"/>
      <c r="H178" s="9"/>
      <c r="I178" s="10"/>
      <c r="J178" s="8"/>
      <c r="K178" s="8"/>
      <c r="L178" s="11"/>
      <c r="M178" s="7"/>
      <c r="N178" s="8"/>
      <c r="O178" s="8"/>
      <c r="P178" s="9"/>
      <c r="Q178" s="10"/>
      <c r="R178" s="8"/>
      <c r="S178" s="8"/>
      <c r="T178" s="11"/>
      <c r="U178" s="7"/>
      <c r="V178" s="8"/>
      <c r="W178" s="8"/>
      <c r="X178" s="29"/>
      <c r="Y178" s="157"/>
      <c r="Z178" s="158">
        <f t="shared" si="3"/>
        <v>0</v>
      </c>
      <c r="AA178" s="158">
        <f t="shared" si="3"/>
        <v>0</v>
      </c>
      <c r="AB178" s="159"/>
    </row>
    <row r="179" spans="1:28" s="26" customFormat="1" ht="15.6" customHeight="1">
      <c r="A179" s="173">
        <v>15</v>
      </c>
      <c r="B179" s="63" t="s">
        <v>77</v>
      </c>
      <c r="C179" s="55" t="s">
        <v>98</v>
      </c>
      <c r="D179" s="254"/>
      <c r="E179" s="7"/>
      <c r="F179" s="8"/>
      <c r="G179" s="8"/>
      <c r="H179" s="9"/>
      <c r="I179" s="10"/>
      <c r="J179" s="8"/>
      <c r="K179" s="8"/>
      <c r="L179" s="11"/>
      <c r="M179" s="7"/>
      <c r="N179" s="8"/>
      <c r="O179" s="8"/>
      <c r="P179" s="9"/>
      <c r="Q179" s="10"/>
      <c r="R179" s="8"/>
      <c r="S179" s="8"/>
      <c r="T179" s="11"/>
      <c r="U179" s="7"/>
      <c r="V179" s="8"/>
      <c r="W179" s="8"/>
      <c r="X179" s="29"/>
      <c r="Y179" s="157"/>
      <c r="Z179" s="158">
        <f t="shared" ref="Z179:AA209" si="4">SUM(F179,J179,N179,R179,V179)</f>
        <v>0</v>
      </c>
      <c r="AA179" s="158">
        <f t="shared" si="4"/>
        <v>0</v>
      </c>
      <c r="AB179" s="159"/>
    </row>
    <row r="180" spans="1:28" s="26" customFormat="1" ht="15.6" customHeight="1">
      <c r="A180" s="173">
        <v>16</v>
      </c>
      <c r="B180" s="63" t="s">
        <v>78</v>
      </c>
      <c r="C180" s="55" t="s">
        <v>98</v>
      </c>
      <c r="D180" s="254"/>
      <c r="E180" s="7"/>
      <c r="F180" s="8"/>
      <c r="G180" s="8"/>
      <c r="H180" s="9"/>
      <c r="I180" s="10"/>
      <c r="J180" s="8"/>
      <c r="K180" s="8"/>
      <c r="L180" s="11"/>
      <c r="M180" s="7"/>
      <c r="N180" s="8"/>
      <c r="O180" s="8"/>
      <c r="P180" s="9"/>
      <c r="Q180" s="10"/>
      <c r="R180" s="8"/>
      <c r="S180" s="8"/>
      <c r="T180" s="11"/>
      <c r="U180" s="7"/>
      <c r="V180" s="8"/>
      <c r="W180" s="8"/>
      <c r="X180" s="29"/>
      <c r="Y180" s="157"/>
      <c r="Z180" s="158">
        <f t="shared" si="4"/>
        <v>0</v>
      </c>
      <c r="AA180" s="158">
        <f t="shared" si="4"/>
        <v>0</v>
      </c>
      <c r="AB180" s="159"/>
    </row>
    <row r="181" spans="1:28" s="26" customFormat="1" ht="15.6" customHeight="1">
      <c r="A181" s="173">
        <v>17</v>
      </c>
      <c r="B181" s="63" t="s">
        <v>303</v>
      </c>
      <c r="C181" s="55" t="s">
        <v>98</v>
      </c>
      <c r="D181" s="254"/>
      <c r="E181" s="7"/>
      <c r="F181" s="8"/>
      <c r="G181" s="8"/>
      <c r="H181" s="9"/>
      <c r="I181" s="10"/>
      <c r="J181" s="8"/>
      <c r="K181" s="8"/>
      <c r="L181" s="11"/>
      <c r="M181" s="7"/>
      <c r="N181" s="8"/>
      <c r="O181" s="8"/>
      <c r="P181" s="9"/>
      <c r="Q181" s="10"/>
      <c r="R181" s="8"/>
      <c r="S181" s="8"/>
      <c r="T181" s="11"/>
      <c r="U181" s="7"/>
      <c r="V181" s="8"/>
      <c r="W181" s="8"/>
      <c r="X181" s="29"/>
      <c r="Y181" s="157"/>
      <c r="Z181" s="158">
        <f t="shared" si="4"/>
        <v>0</v>
      </c>
      <c r="AA181" s="158">
        <f t="shared" si="4"/>
        <v>0</v>
      </c>
      <c r="AB181" s="159"/>
    </row>
    <row r="182" spans="1:28" s="26" customFormat="1" ht="15.6" customHeight="1">
      <c r="A182" s="173">
        <v>18</v>
      </c>
      <c r="B182" s="63" t="s">
        <v>79</v>
      </c>
      <c r="C182" s="55" t="s">
        <v>98</v>
      </c>
      <c r="D182" s="260"/>
      <c r="E182" s="8"/>
      <c r="F182" s="8"/>
      <c r="G182" s="8"/>
      <c r="H182" s="8"/>
      <c r="I182" s="8"/>
      <c r="J182" s="8"/>
      <c r="K182" s="8"/>
      <c r="L182" s="8"/>
      <c r="M182" s="10"/>
      <c r="N182" s="8"/>
      <c r="O182" s="8"/>
      <c r="P182" s="9"/>
      <c r="Q182" s="10"/>
      <c r="R182" s="8"/>
      <c r="S182" s="8"/>
      <c r="T182" s="11"/>
      <c r="U182" s="7"/>
      <c r="V182" s="8"/>
      <c r="W182" s="8"/>
      <c r="X182" s="29"/>
      <c r="Y182" s="157"/>
      <c r="Z182" s="158">
        <f t="shared" si="4"/>
        <v>0</v>
      </c>
      <c r="AA182" s="158">
        <f t="shared" si="4"/>
        <v>0</v>
      </c>
      <c r="AB182" s="159"/>
    </row>
    <row r="183" spans="1:28" s="26" customFormat="1" ht="15.6" customHeight="1">
      <c r="A183" s="173">
        <v>19</v>
      </c>
      <c r="B183" s="63" t="s">
        <v>80</v>
      </c>
      <c r="C183" s="55" t="s">
        <v>98</v>
      </c>
      <c r="D183" s="260"/>
      <c r="E183" s="179"/>
      <c r="F183" s="179"/>
      <c r="G183" s="179"/>
      <c r="H183" s="179"/>
      <c r="I183" s="8"/>
      <c r="J183" s="8"/>
      <c r="K183" s="8"/>
      <c r="L183" s="8"/>
      <c r="M183" s="10"/>
      <c r="N183" s="8"/>
      <c r="O183" s="8"/>
      <c r="P183" s="9"/>
      <c r="Q183" s="10"/>
      <c r="R183" s="8"/>
      <c r="S183" s="8"/>
      <c r="T183" s="11"/>
      <c r="U183" s="7"/>
      <c r="V183" s="8"/>
      <c r="W183" s="8"/>
      <c r="X183" s="29"/>
      <c r="Y183" s="157"/>
      <c r="Z183" s="158">
        <f>SUM(F184,J183,N183,R183,V183)</f>
        <v>0</v>
      </c>
      <c r="AA183" s="158">
        <f>SUM(G184,K183,O183,S183,W183)</f>
        <v>0</v>
      </c>
      <c r="AB183" s="159"/>
    </row>
    <row r="184" spans="1:28" s="26" customFormat="1" ht="15.6" customHeight="1">
      <c r="A184" s="173">
        <v>20</v>
      </c>
      <c r="B184" s="63" t="s">
        <v>81</v>
      </c>
      <c r="C184" s="55" t="s">
        <v>98</v>
      </c>
      <c r="D184" s="260"/>
      <c r="E184" s="8"/>
      <c r="F184" s="8"/>
      <c r="G184" s="8"/>
      <c r="H184" s="8"/>
      <c r="I184" s="8"/>
      <c r="J184" s="8"/>
      <c r="K184" s="8"/>
      <c r="L184" s="8"/>
      <c r="M184" s="10"/>
      <c r="N184" s="8"/>
      <c r="O184" s="8"/>
      <c r="P184" s="9"/>
      <c r="Q184" s="10"/>
      <c r="R184" s="8"/>
      <c r="S184" s="8"/>
      <c r="T184" s="11"/>
      <c r="U184" s="7"/>
      <c r="V184" s="8"/>
      <c r="W184" s="8"/>
      <c r="X184" s="29"/>
      <c r="Y184" s="157"/>
      <c r="Z184" s="158" t="e">
        <f>SUM(#REF!,J184,N184,R184,V184)</f>
        <v>#REF!</v>
      </c>
      <c r="AA184" s="158" t="e">
        <f>SUM(#REF!,K184,O184,S184,W184)</f>
        <v>#REF!</v>
      </c>
      <c r="AB184" s="159"/>
    </row>
    <row r="185" spans="1:28" s="26" customFormat="1" ht="15.6" customHeight="1">
      <c r="A185" s="173">
        <v>21</v>
      </c>
      <c r="B185" s="63" t="s">
        <v>82</v>
      </c>
      <c r="C185" s="55" t="s">
        <v>98</v>
      </c>
      <c r="D185" s="254"/>
      <c r="E185" s="7"/>
      <c r="F185" s="8"/>
      <c r="G185" s="8"/>
      <c r="H185" s="9"/>
      <c r="I185" s="10"/>
      <c r="J185" s="8"/>
      <c r="K185" s="8"/>
      <c r="L185" s="11"/>
      <c r="M185" s="7"/>
      <c r="N185" s="8"/>
      <c r="O185" s="8"/>
      <c r="P185" s="9"/>
      <c r="Q185" s="10"/>
      <c r="R185" s="8"/>
      <c r="S185" s="8"/>
      <c r="T185" s="11"/>
      <c r="U185" s="7"/>
      <c r="V185" s="8"/>
      <c r="W185" s="8"/>
      <c r="X185" s="29"/>
      <c r="Y185" s="157"/>
      <c r="Z185" s="158">
        <f t="shared" si="4"/>
        <v>0</v>
      </c>
      <c r="AA185" s="158">
        <f t="shared" si="4"/>
        <v>0</v>
      </c>
      <c r="AB185" s="159"/>
    </row>
    <row r="186" spans="1:28" s="26" customFormat="1" ht="15.6" customHeight="1">
      <c r="A186" s="173">
        <v>22</v>
      </c>
      <c r="B186" s="63" t="s">
        <v>83</v>
      </c>
      <c r="C186" s="55" t="s">
        <v>98</v>
      </c>
      <c r="D186" s="254"/>
      <c r="E186" s="7"/>
      <c r="F186" s="8"/>
      <c r="G186" s="8"/>
      <c r="H186" s="9"/>
      <c r="I186" s="10"/>
      <c r="J186" s="8"/>
      <c r="K186" s="8"/>
      <c r="L186" s="11"/>
      <c r="M186" s="7"/>
      <c r="N186" s="8"/>
      <c r="O186" s="8"/>
      <c r="P186" s="9"/>
      <c r="Q186" s="10"/>
      <c r="R186" s="8"/>
      <c r="S186" s="8"/>
      <c r="T186" s="11"/>
      <c r="U186" s="7"/>
      <c r="V186" s="8"/>
      <c r="W186" s="8"/>
      <c r="X186" s="29"/>
      <c r="Y186" s="157"/>
      <c r="Z186" s="158">
        <f t="shared" si="4"/>
        <v>0</v>
      </c>
      <c r="AA186" s="158">
        <f t="shared" si="4"/>
        <v>0</v>
      </c>
      <c r="AB186" s="159"/>
    </row>
    <row r="187" spans="1:28" s="26" customFormat="1" ht="15.6" customHeight="1">
      <c r="A187" s="173">
        <v>23</v>
      </c>
      <c r="B187" s="63" t="s">
        <v>84</v>
      </c>
      <c r="C187" s="55" t="s">
        <v>98</v>
      </c>
      <c r="D187" s="254"/>
      <c r="E187" s="7"/>
      <c r="F187" s="8"/>
      <c r="G187" s="8"/>
      <c r="H187" s="9"/>
      <c r="I187" s="10"/>
      <c r="J187" s="8"/>
      <c r="K187" s="8"/>
      <c r="L187" s="11"/>
      <c r="M187" s="7"/>
      <c r="N187" s="8"/>
      <c r="O187" s="8"/>
      <c r="P187" s="9"/>
      <c r="Q187" s="10"/>
      <c r="R187" s="8"/>
      <c r="S187" s="8"/>
      <c r="T187" s="11"/>
      <c r="U187" s="7"/>
      <c r="V187" s="8"/>
      <c r="W187" s="8"/>
      <c r="X187" s="29"/>
      <c r="Y187" s="157"/>
      <c r="Z187" s="158">
        <f t="shared" si="4"/>
        <v>0</v>
      </c>
      <c r="AA187" s="158">
        <f t="shared" si="4"/>
        <v>0</v>
      </c>
      <c r="AB187" s="159"/>
    </row>
    <row r="188" spans="1:28" s="26" customFormat="1" ht="15.6" customHeight="1">
      <c r="A188" s="173">
        <v>24</v>
      </c>
      <c r="B188" s="63" t="s">
        <v>85</v>
      </c>
      <c r="C188" s="55" t="s">
        <v>98</v>
      </c>
      <c r="D188" s="254"/>
      <c r="E188" s="7"/>
      <c r="F188" s="8"/>
      <c r="G188" s="8"/>
      <c r="H188" s="9"/>
      <c r="I188" s="10"/>
      <c r="J188" s="8"/>
      <c r="K188" s="8"/>
      <c r="L188" s="11"/>
      <c r="M188" s="7"/>
      <c r="N188" s="8"/>
      <c r="O188" s="8"/>
      <c r="P188" s="9"/>
      <c r="Q188" s="10"/>
      <c r="R188" s="8"/>
      <c r="S188" s="8"/>
      <c r="T188" s="11"/>
      <c r="U188" s="7"/>
      <c r="V188" s="8"/>
      <c r="W188" s="8"/>
      <c r="X188" s="29"/>
      <c r="Y188" s="157"/>
      <c r="Z188" s="158">
        <f t="shared" si="4"/>
        <v>0</v>
      </c>
      <c r="AA188" s="158">
        <f t="shared" si="4"/>
        <v>0</v>
      </c>
      <c r="AB188" s="159"/>
    </row>
    <row r="189" spans="1:28" s="26" customFormat="1" ht="15.6" customHeight="1" thickBot="1">
      <c r="A189" s="173">
        <v>25</v>
      </c>
      <c r="B189" s="63" t="s">
        <v>86</v>
      </c>
      <c r="C189" s="55" t="s">
        <v>98</v>
      </c>
      <c r="D189" s="254"/>
      <c r="E189" s="7"/>
      <c r="F189" s="8"/>
      <c r="G189" s="8"/>
      <c r="H189" s="9"/>
      <c r="I189" s="10"/>
      <c r="J189" s="8"/>
      <c r="K189" s="8"/>
      <c r="L189" s="11"/>
      <c r="M189" s="7"/>
      <c r="N189" s="8"/>
      <c r="O189" s="8"/>
      <c r="P189" s="9"/>
      <c r="Q189" s="24"/>
      <c r="R189" s="12"/>
      <c r="S189" s="12"/>
      <c r="T189" s="14"/>
      <c r="U189" s="7"/>
      <c r="V189" s="8"/>
      <c r="W189" s="8"/>
      <c r="X189" s="29"/>
      <c r="Y189" s="157"/>
      <c r="Z189" s="158">
        <f t="shared" si="4"/>
        <v>0</v>
      </c>
      <c r="AA189" s="158">
        <f t="shared" si="4"/>
        <v>0</v>
      </c>
      <c r="AB189" s="159"/>
    </row>
    <row r="190" spans="1:28" s="26" customFormat="1" ht="15.6" customHeight="1">
      <c r="A190" s="173">
        <v>26</v>
      </c>
      <c r="B190" s="63" t="s">
        <v>87</v>
      </c>
      <c r="C190" s="55" t="s">
        <v>98</v>
      </c>
      <c r="D190" s="254"/>
      <c r="E190" s="7"/>
      <c r="F190" s="8"/>
      <c r="G190" s="8"/>
      <c r="H190" s="9"/>
      <c r="I190" s="10"/>
      <c r="J190" s="8"/>
      <c r="K190" s="8"/>
      <c r="L190" s="11"/>
      <c r="M190" s="7"/>
      <c r="N190" s="8"/>
      <c r="O190" s="8"/>
      <c r="P190" s="9"/>
      <c r="Q190" s="10"/>
      <c r="R190" s="8"/>
      <c r="S190" s="8"/>
      <c r="T190" s="11"/>
      <c r="U190" s="7"/>
      <c r="V190" s="8"/>
      <c r="W190" s="8"/>
      <c r="X190" s="29"/>
      <c r="Y190" s="157"/>
      <c r="Z190" s="158">
        <f t="shared" si="4"/>
        <v>0</v>
      </c>
      <c r="AA190" s="158">
        <f t="shared" si="4"/>
        <v>0</v>
      </c>
      <c r="AB190" s="159"/>
    </row>
    <row r="191" spans="1:28" s="26" customFormat="1" ht="15.6" customHeight="1">
      <c r="A191" s="173">
        <v>27</v>
      </c>
      <c r="B191" s="63" t="s">
        <v>88</v>
      </c>
      <c r="C191" s="55" t="s">
        <v>98</v>
      </c>
      <c r="D191" s="254"/>
      <c r="E191" s="7"/>
      <c r="F191" s="8"/>
      <c r="G191" s="8"/>
      <c r="H191" s="9"/>
      <c r="I191" s="10"/>
      <c r="J191" s="8"/>
      <c r="K191" s="8"/>
      <c r="L191" s="11"/>
      <c r="M191" s="7"/>
      <c r="N191" s="8"/>
      <c r="O191" s="8"/>
      <c r="P191" s="9"/>
      <c r="Q191" s="10"/>
      <c r="R191" s="8"/>
      <c r="S191" s="8"/>
      <c r="T191" s="11"/>
      <c r="U191" s="7"/>
      <c r="V191" s="8"/>
      <c r="W191" s="8"/>
      <c r="X191" s="29"/>
      <c r="Y191" s="157"/>
      <c r="Z191" s="158">
        <f t="shared" si="4"/>
        <v>0</v>
      </c>
      <c r="AA191" s="158">
        <f t="shared" si="4"/>
        <v>0</v>
      </c>
      <c r="AB191" s="159"/>
    </row>
    <row r="192" spans="1:28" s="26" customFormat="1" ht="15.6" customHeight="1">
      <c r="A192" s="173">
        <v>28</v>
      </c>
      <c r="B192" s="63" t="s">
        <v>89</v>
      </c>
      <c r="C192" s="55" t="s">
        <v>98</v>
      </c>
      <c r="D192" s="254"/>
      <c r="E192" s="7"/>
      <c r="F192" s="8"/>
      <c r="G192" s="8"/>
      <c r="H192" s="9"/>
      <c r="I192" s="10"/>
      <c r="J192" s="8"/>
      <c r="K192" s="8"/>
      <c r="L192" s="11"/>
      <c r="M192" s="7"/>
      <c r="N192" s="8"/>
      <c r="O192" s="8"/>
      <c r="P192" s="9"/>
      <c r="Q192" s="10"/>
      <c r="R192" s="8"/>
      <c r="S192" s="8"/>
      <c r="T192" s="11"/>
      <c r="U192" s="7"/>
      <c r="V192" s="8"/>
      <c r="W192" s="8"/>
      <c r="X192" s="29"/>
      <c r="Y192" s="157"/>
      <c r="Z192" s="158">
        <f t="shared" si="4"/>
        <v>0</v>
      </c>
      <c r="AA192" s="158">
        <f t="shared" si="4"/>
        <v>0</v>
      </c>
      <c r="AB192" s="159"/>
    </row>
    <row r="193" spans="1:28" s="26" customFormat="1" ht="15.6" customHeight="1">
      <c r="A193" s="173">
        <v>29</v>
      </c>
      <c r="B193" s="63" t="s">
        <v>90</v>
      </c>
      <c r="C193" s="55" t="s">
        <v>98</v>
      </c>
      <c r="D193" s="254"/>
      <c r="E193" s="7"/>
      <c r="F193" s="8"/>
      <c r="G193" s="8"/>
      <c r="H193" s="9"/>
      <c r="I193" s="10"/>
      <c r="J193" s="8"/>
      <c r="K193" s="8"/>
      <c r="L193" s="11"/>
      <c r="M193" s="7"/>
      <c r="N193" s="8"/>
      <c r="O193" s="8"/>
      <c r="P193" s="9"/>
      <c r="Q193" s="10"/>
      <c r="R193" s="8"/>
      <c r="S193" s="8"/>
      <c r="T193" s="11"/>
      <c r="U193" s="7"/>
      <c r="V193" s="8"/>
      <c r="W193" s="8"/>
      <c r="X193" s="29"/>
      <c r="Y193" s="157"/>
      <c r="Z193" s="158">
        <f t="shared" si="4"/>
        <v>0</v>
      </c>
      <c r="AA193" s="158">
        <f t="shared" si="4"/>
        <v>0</v>
      </c>
      <c r="AB193" s="159"/>
    </row>
    <row r="194" spans="1:28" s="26" customFormat="1" ht="15.6" customHeight="1">
      <c r="A194" s="173">
        <v>30</v>
      </c>
      <c r="B194" s="63" t="s">
        <v>91</v>
      </c>
      <c r="C194" s="55" t="s">
        <v>98</v>
      </c>
      <c r="D194" s="254"/>
      <c r="E194" s="7"/>
      <c r="F194" s="8"/>
      <c r="G194" s="8"/>
      <c r="H194" s="9"/>
      <c r="I194" s="10"/>
      <c r="J194" s="8"/>
      <c r="K194" s="8"/>
      <c r="L194" s="11"/>
      <c r="M194" s="7"/>
      <c r="N194" s="8"/>
      <c r="O194" s="8"/>
      <c r="P194" s="9"/>
      <c r="Q194" s="10"/>
      <c r="R194" s="8"/>
      <c r="S194" s="8"/>
      <c r="T194" s="11"/>
      <c r="U194" s="7"/>
      <c r="V194" s="8"/>
      <c r="W194" s="8"/>
      <c r="X194" s="29"/>
      <c r="Y194" s="157"/>
      <c r="Z194" s="158">
        <f t="shared" si="4"/>
        <v>0</v>
      </c>
      <c r="AA194" s="158">
        <f t="shared" si="4"/>
        <v>0</v>
      </c>
      <c r="AB194" s="159"/>
    </row>
    <row r="195" spans="1:28" s="26" customFormat="1" ht="15.6" customHeight="1">
      <c r="A195" s="173">
        <v>31</v>
      </c>
      <c r="B195" s="63" t="s">
        <v>114</v>
      </c>
      <c r="C195" s="55" t="s">
        <v>2</v>
      </c>
      <c r="D195" s="254"/>
      <c r="E195" s="7"/>
      <c r="F195" s="8"/>
      <c r="G195" s="8"/>
      <c r="H195" s="9"/>
      <c r="I195" s="10"/>
      <c r="J195" s="8"/>
      <c r="K195" s="8"/>
      <c r="L195" s="11"/>
      <c r="M195" s="7"/>
      <c r="N195" s="8"/>
      <c r="O195" s="8"/>
      <c r="P195" s="9"/>
      <c r="Q195" s="10"/>
      <c r="R195" s="8"/>
      <c r="S195" s="8"/>
      <c r="T195" s="11"/>
      <c r="U195" s="7"/>
      <c r="V195" s="8"/>
      <c r="W195" s="8"/>
      <c r="X195" s="29"/>
      <c r="Y195" s="157"/>
      <c r="Z195" s="158">
        <f t="shared" si="4"/>
        <v>0</v>
      </c>
      <c r="AA195" s="158">
        <f t="shared" si="4"/>
        <v>0</v>
      </c>
      <c r="AB195" s="159"/>
    </row>
    <row r="196" spans="1:28" s="26" customFormat="1" ht="15.6" customHeight="1">
      <c r="A196" s="173">
        <v>32</v>
      </c>
      <c r="B196" s="63" t="s">
        <v>92</v>
      </c>
      <c r="C196" s="55" t="s">
        <v>98</v>
      </c>
      <c r="D196" s="254"/>
      <c r="E196" s="7"/>
      <c r="F196" s="8"/>
      <c r="G196" s="8"/>
      <c r="H196" s="9"/>
      <c r="I196" s="10"/>
      <c r="J196" s="8"/>
      <c r="K196" s="8"/>
      <c r="L196" s="11"/>
      <c r="M196" s="7"/>
      <c r="N196" s="8"/>
      <c r="O196" s="8"/>
      <c r="P196" s="9"/>
      <c r="Q196" s="10"/>
      <c r="R196" s="8"/>
      <c r="S196" s="8"/>
      <c r="T196" s="11"/>
      <c r="U196" s="7"/>
      <c r="V196" s="8"/>
      <c r="W196" s="8"/>
      <c r="X196" s="29"/>
      <c r="Y196" s="157"/>
      <c r="Z196" s="158">
        <f t="shared" si="4"/>
        <v>0</v>
      </c>
      <c r="AA196" s="158">
        <f t="shared" si="4"/>
        <v>0</v>
      </c>
      <c r="AB196" s="159"/>
    </row>
    <row r="197" spans="1:28">
      <c r="A197" s="173">
        <v>33</v>
      </c>
      <c r="B197" s="63" t="s">
        <v>313</v>
      </c>
      <c r="C197" s="55" t="s">
        <v>98</v>
      </c>
      <c r="D197" s="254"/>
      <c r="E197" s="7"/>
      <c r="F197" s="8"/>
      <c r="G197" s="8"/>
      <c r="H197" s="9"/>
      <c r="I197" s="10"/>
      <c r="J197" s="8"/>
      <c r="K197" s="8"/>
      <c r="L197" s="11"/>
      <c r="M197" s="7"/>
      <c r="N197" s="8"/>
      <c r="O197" s="8"/>
      <c r="P197" s="9"/>
      <c r="Q197" s="7"/>
      <c r="R197" s="8"/>
      <c r="S197" s="8"/>
      <c r="T197" s="9"/>
      <c r="U197" s="7"/>
      <c r="V197" s="8"/>
      <c r="W197" s="8"/>
      <c r="X197" s="29"/>
      <c r="Y197" s="157"/>
      <c r="Z197" s="158">
        <f t="shared" si="4"/>
        <v>0</v>
      </c>
      <c r="AA197" s="158">
        <f t="shared" si="4"/>
        <v>0</v>
      </c>
      <c r="AB197" s="159"/>
    </row>
    <row r="198" spans="1:28">
      <c r="A198" s="173">
        <v>34</v>
      </c>
      <c r="B198" s="63" t="s">
        <v>93</v>
      </c>
      <c r="C198" s="55" t="s">
        <v>98</v>
      </c>
      <c r="D198" s="254"/>
      <c r="E198" s="7"/>
      <c r="F198" s="8"/>
      <c r="G198" s="8"/>
      <c r="H198" s="9"/>
      <c r="I198" s="10"/>
      <c r="J198" s="8"/>
      <c r="K198" s="8"/>
      <c r="L198" s="11"/>
      <c r="M198" s="7"/>
      <c r="N198" s="8"/>
      <c r="O198" s="8"/>
      <c r="P198" s="9"/>
      <c r="Q198" s="7"/>
      <c r="R198" s="8"/>
      <c r="S198" s="8"/>
      <c r="T198" s="9"/>
      <c r="U198" s="7"/>
      <c r="V198" s="8"/>
      <c r="W198" s="8"/>
      <c r="X198" s="29"/>
      <c r="Y198" s="157"/>
      <c r="Z198" s="158">
        <f t="shared" si="4"/>
        <v>0</v>
      </c>
      <c r="AA198" s="158">
        <f t="shared" si="4"/>
        <v>0</v>
      </c>
      <c r="AB198" s="159"/>
    </row>
    <row r="199" spans="1:28">
      <c r="A199" s="173">
        <v>35</v>
      </c>
      <c r="B199" s="63" t="s">
        <v>94</v>
      </c>
      <c r="C199" s="55" t="s">
        <v>98</v>
      </c>
      <c r="D199" s="254"/>
      <c r="E199" s="7"/>
      <c r="F199" s="8"/>
      <c r="G199" s="8"/>
      <c r="H199" s="9"/>
      <c r="I199" s="10"/>
      <c r="J199" s="8"/>
      <c r="K199" s="8"/>
      <c r="L199" s="11"/>
      <c r="M199" s="7"/>
      <c r="N199" s="8"/>
      <c r="O199" s="8"/>
      <c r="P199" s="9"/>
      <c r="Q199" s="10"/>
      <c r="R199" s="8"/>
      <c r="S199" s="8"/>
      <c r="T199" s="11"/>
      <c r="U199" s="7"/>
      <c r="V199" s="8"/>
      <c r="W199" s="8"/>
      <c r="X199" s="29"/>
      <c r="Y199" s="157"/>
      <c r="Z199" s="158">
        <f t="shared" si="4"/>
        <v>0</v>
      </c>
      <c r="AA199" s="158">
        <f t="shared" si="4"/>
        <v>0</v>
      </c>
      <c r="AB199" s="159"/>
    </row>
    <row r="200" spans="1:28">
      <c r="A200" s="173">
        <v>36</v>
      </c>
      <c r="B200" s="63" t="s">
        <v>201</v>
      </c>
      <c r="C200" s="55" t="s">
        <v>98</v>
      </c>
      <c r="D200" s="254"/>
      <c r="E200" s="7"/>
      <c r="F200" s="8"/>
      <c r="G200" s="8"/>
      <c r="H200" s="9"/>
      <c r="I200" s="10"/>
      <c r="J200" s="8"/>
      <c r="K200" s="8"/>
      <c r="L200" s="11"/>
      <c r="M200" s="7"/>
      <c r="N200" s="8"/>
      <c r="O200" s="8"/>
      <c r="P200" s="9"/>
      <c r="Q200" s="10"/>
      <c r="R200" s="8"/>
      <c r="S200" s="8"/>
      <c r="T200" s="11"/>
      <c r="U200" s="7"/>
      <c r="V200" s="8"/>
      <c r="W200" s="8"/>
      <c r="X200" s="29"/>
      <c r="Y200" s="157"/>
      <c r="Z200" s="158">
        <f t="shared" si="4"/>
        <v>0</v>
      </c>
      <c r="AA200" s="158">
        <f t="shared" si="4"/>
        <v>0</v>
      </c>
      <c r="AB200" s="159"/>
    </row>
    <row r="201" spans="1:28">
      <c r="A201" s="173">
        <v>37</v>
      </c>
      <c r="B201" s="63" t="s">
        <v>95</v>
      </c>
      <c r="C201" s="55" t="s">
        <v>98</v>
      </c>
      <c r="D201" s="254"/>
      <c r="E201" s="7">
        <v>50</v>
      </c>
      <c r="F201" s="8">
        <v>0</v>
      </c>
      <c r="G201" s="8">
        <v>0</v>
      </c>
      <c r="H201" s="9">
        <v>0</v>
      </c>
      <c r="I201" s="10"/>
      <c r="J201" s="8"/>
      <c r="K201" s="8"/>
      <c r="L201" s="11"/>
      <c r="M201" s="7">
        <v>0</v>
      </c>
      <c r="N201" s="8">
        <v>0</v>
      </c>
      <c r="O201" s="8">
        <v>0</v>
      </c>
      <c r="P201" s="9">
        <v>60</v>
      </c>
      <c r="Q201" s="10">
        <v>60</v>
      </c>
      <c r="R201" s="8">
        <v>0</v>
      </c>
      <c r="S201" s="11">
        <v>50</v>
      </c>
      <c r="T201" s="7">
        <v>10</v>
      </c>
      <c r="U201" s="7"/>
      <c r="V201" s="8"/>
      <c r="W201" s="8"/>
      <c r="X201" s="29"/>
      <c r="Y201" s="157"/>
      <c r="Z201" s="158">
        <f t="shared" si="4"/>
        <v>0</v>
      </c>
      <c r="AA201" s="158">
        <f t="shared" si="4"/>
        <v>50</v>
      </c>
      <c r="AB201" s="159"/>
    </row>
    <row r="202" spans="1:28" customFormat="1">
      <c r="A202" s="173">
        <v>38</v>
      </c>
      <c r="B202" s="63" t="s">
        <v>96</v>
      </c>
      <c r="C202" s="55" t="s">
        <v>98</v>
      </c>
      <c r="D202" s="254"/>
      <c r="E202" s="7"/>
      <c r="F202" s="8"/>
      <c r="G202" s="8"/>
      <c r="H202" s="9"/>
      <c r="I202" s="10"/>
      <c r="J202" s="8"/>
      <c r="K202" s="8"/>
      <c r="L202" s="11"/>
      <c r="M202" s="7"/>
      <c r="N202" s="8"/>
      <c r="O202" s="8"/>
      <c r="P202" s="9"/>
      <c r="Q202" s="10"/>
      <c r="R202" s="8"/>
      <c r="S202" s="8"/>
      <c r="T202" s="11"/>
      <c r="U202" s="7"/>
      <c r="V202" s="8"/>
      <c r="W202" s="8"/>
      <c r="X202" s="29"/>
      <c r="Y202" s="157"/>
      <c r="Z202" s="158">
        <f t="shared" si="4"/>
        <v>0</v>
      </c>
      <c r="AA202" s="158">
        <f t="shared" si="4"/>
        <v>0</v>
      </c>
      <c r="AB202" s="159"/>
    </row>
    <row r="203" spans="1:28" customFormat="1" ht="15.75" thickBot="1">
      <c r="A203" s="176">
        <v>39</v>
      </c>
      <c r="B203" s="68" t="s">
        <v>97</v>
      </c>
      <c r="C203" s="58" t="s">
        <v>98</v>
      </c>
      <c r="D203" s="258"/>
      <c r="E203" s="27"/>
      <c r="F203" s="12"/>
      <c r="G203" s="12"/>
      <c r="H203" s="13"/>
      <c r="I203" s="24"/>
      <c r="J203" s="12"/>
      <c r="K203" s="12"/>
      <c r="L203" s="14"/>
      <c r="M203" s="27"/>
      <c r="N203" s="12"/>
      <c r="O203" s="12"/>
      <c r="P203" s="13"/>
      <c r="Q203" s="24"/>
      <c r="R203" s="12"/>
      <c r="S203" s="12"/>
      <c r="T203" s="14"/>
      <c r="U203" s="27"/>
      <c r="V203" s="12"/>
      <c r="W203" s="12"/>
      <c r="X203" s="43"/>
      <c r="Y203" s="169"/>
      <c r="Z203" s="170">
        <f t="shared" si="4"/>
        <v>0</v>
      </c>
      <c r="AA203" s="170">
        <f t="shared" si="4"/>
        <v>0</v>
      </c>
      <c r="AB203" s="171"/>
    </row>
    <row r="204" spans="1:28" customFormat="1">
      <c r="A204" s="177"/>
      <c r="D204" s="1"/>
      <c r="E204" s="2"/>
      <c r="F204" s="2"/>
      <c r="G204" s="4"/>
      <c r="H204" s="4"/>
      <c r="I204" s="2"/>
      <c r="J204" s="2"/>
      <c r="K204" s="4"/>
      <c r="L204" s="4"/>
      <c r="M204" s="2"/>
      <c r="N204" s="2"/>
      <c r="O204" s="4"/>
      <c r="P204" s="4"/>
      <c r="Q204" s="2"/>
      <c r="R204" s="2"/>
      <c r="S204" s="4"/>
      <c r="T204" s="4"/>
      <c r="U204" s="2"/>
      <c r="V204" s="2"/>
      <c r="W204" s="4"/>
      <c r="X204" s="4"/>
      <c r="Y204" s="131"/>
      <c r="Z204" s="131"/>
      <c r="AA204" s="132"/>
      <c r="AB204" s="132"/>
    </row>
    <row r="205" spans="1:28" customFormat="1">
      <c r="A205" s="177"/>
      <c r="D205" s="1"/>
      <c r="E205" s="2"/>
      <c r="F205" s="6" t="s">
        <v>105</v>
      </c>
      <c r="G205" s="6"/>
      <c r="H205" s="6"/>
      <c r="I205" s="6"/>
      <c r="J205" s="6"/>
      <c r="K205" s="6"/>
      <c r="L205" s="4"/>
      <c r="M205" s="2"/>
      <c r="N205" s="2"/>
      <c r="O205" s="4"/>
      <c r="P205" s="4"/>
      <c r="Q205" s="2"/>
      <c r="R205" s="2"/>
      <c r="S205" s="4"/>
      <c r="T205" s="4"/>
      <c r="U205" s="2"/>
      <c r="V205" s="2"/>
      <c r="W205" s="4"/>
      <c r="X205" s="4"/>
      <c r="Y205" s="131"/>
      <c r="Z205" s="131"/>
      <c r="AA205" s="132"/>
      <c r="AB205" s="132"/>
    </row>
    <row r="206" spans="1:28" customFormat="1">
      <c r="A206" s="177"/>
      <c r="D206" s="1"/>
      <c r="E206" s="2"/>
      <c r="F206" s="6" t="s">
        <v>107</v>
      </c>
      <c r="G206" s="6"/>
      <c r="H206" s="6"/>
      <c r="I206" s="6" t="s">
        <v>109</v>
      </c>
      <c r="J206" s="2"/>
      <c r="K206" s="6"/>
      <c r="L206" s="4"/>
      <c r="M206" s="2"/>
      <c r="N206" s="2"/>
      <c r="O206" s="4"/>
      <c r="P206" s="4"/>
      <c r="Q206" s="2"/>
      <c r="R206" s="2"/>
      <c r="S206" s="4"/>
      <c r="T206" s="4"/>
      <c r="U206" s="2"/>
      <c r="V206" s="2"/>
      <c r="W206" s="4"/>
      <c r="X206" s="4"/>
      <c r="Y206" s="131"/>
      <c r="Z206" s="131"/>
      <c r="AA206" s="132"/>
      <c r="AB206" s="132"/>
    </row>
    <row r="207" spans="1:28" customFormat="1">
      <c r="A207" s="177"/>
      <c r="D207" s="1"/>
      <c r="E207" s="2"/>
      <c r="F207" s="6" t="s">
        <v>323</v>
      </c>
      <c r="G207" s="6"/>
      <c r="H207" s="6"/>
      <c r="I207" s="6" t="s">
        <v>106</v>
      </c>
      <c r="J207" s="2"/>
      <c r="K207" s="6"/>
      <c r="L207" s="4"/>
      <c r="M207" s="2"/>
      <c r="N207" s="2"/>
      <c r="O207" s="4"/>
      <c r="P207" s="4"/>
      <c r="Q207" s="2"/>
      <c r="R207" s="2"/>
      <c r="S207" s="4"/>
      <c r="T207" s="4"/>
      <c r="U207" s="2"/>
      <c r="V207" s="2"/>
      <c r="W207" s="4"/>
      <c r="X207" s="4"/>
      <c r="Y207" s="131"/>
      <c r="Z207" s="131"/>
      <c r="AA207" s="132"/>
      <c r="AB207" s="132"/>
    </row>
    <row r="208" spans="1:28" customFormat="1">
      <c r="A208" s="177"/>
      <c r="D208" s="261"/>
      <c r="Y208" s="153"/>
      <c r="Z208" s="153"/>
      <c r="AA208" s="153"/>
      <c r="AB208" s="153"/>
    </row>
    <row r="209" spans="1:28" customFormat="1">
      <c r="A209" s="177"/>
      <c r="D209" s="261"/>
      <c r="Y209" s="153"/>
      <c r="Z209" s="153"/>
      <c r="AA209" s="153"/>
      <c r="AB209" s="153"/>
    </row>
    <row r="210" spans="1:28" customFormat="1">
      <c r="A210" s="177"/>
      <c r="D210" s="261"/>
      <c r="Y210" s="153"/>
      <c r="Z210" s="153"/>
      <c r="AA210" s="153"/>
      <c r="AB210" s="153"/>
    </row>
    <row r="211" spans="1:28" customFormat="1">
      <c r="A211" s="177"/>
      <c r="D211" s="261"/>
      <c r="Y211" s="153"/>
      <c r="Z211" s="153"/>
      <c r="AA211" s="153"/>
      <c r="AB211" s="153"/>
    </row>
    <row r="212" spans="1:28" customFormat="1">
      <c r="A212" s="177"/>
      <c r="D212" s="261"/>
      <c r="Y212" s="153"/>
      <c r="Z212" s="153"/>
      <c r="AA212" s="153"/>
      <c r="AB212" s="153"/>
    </row>
    <row r="213" spans="1:28" customFormat="1">
      <c r="A213" s="177"/>
      <c r="D213" s="261"/>
      <c r="Y213" s="153"/>
      <c r="Z213" s="153"/>
      <c r="AA213" s="153"/>
      <c r="AB213" s="153"/>
    </row>
    <row r="214" spans="1:28" customFormat="1">
      <c r="A214" s="177"/>
      <c r="D214" s="261"/>
      <c r="Y214" s="153"/>
      <c r="Z214" s="153"/>
      <c r="AA214" s="153"/>
      <c r="AB214" s="153"/>
    </row>
    <row r="215" spans="1:28" customFormat="1">
      <c r="A215" s="177"/>
      <c r="D215" s="261"/>
      <c r="Y215" s="153"/>
      <c r="Z215" s="153"/>
      <c r="AA215" s="153"/>
      <c r="AB215" s="153"/>
    </row>
    <row r="216" spans="1:28" customFormat="1">
      <c r="A216" s="177"/>
      <c r="D216" s="261"/>
      <c r="Y216" s="153"/>
      <c r="Z216" s="153"/>
      <c r="AA216" s="153"/>
      <c r="AB216" s="153"/>
    </row>
    <row r="217" spans="1:28" customFormat="1">
      <c r="A217" s="177"/>
      <c r="D217" s="261"/>
      <c r="Y217" s="153"/>
      <c r="Z217" s="153"/>
      <c r="AA217" s="153"/>
      <c r="AB217" s="153"/>
    </row>
    <row r="218" spans="1:28" customFormat="1">
      <c r="A218" s="177"/>
      <c r="D218" s="261"/>
      <c r="Y218" s="153"/>
      <c r="Z218" s="153"/>
      <c r="AA218" s="153"/>
      <c r="AB218" s="153"/>
    </row>
    <row r="219" spans="1:28" customFormat="1">
      <c r="A219" s="177"/>
      <c r="D219" s="261"/>
      <c r="Y219" s="153"/>
      <c r="Z219" s="153"/>
      <c r="AA219" s="153"/>
      <c r="AB219" s="153"/>
    </row>
    <row r="220" spans="1:28" customFormat="1">
      <c r="A220" s="177"/>
      <c r="D220" s="261"/>
      <c r="Y220" s="153"/>
      <c r="Z220" s="153"/>
      <c r="AA220" s="153"/>
      <c r="AB220" s="153"/>
    </row>
    <row r="221" spans="1:28" customFormat="1">
      <c r="A221" s="177"/>
      <c r="D221" s="261"/>
      <c r="Y221" s="153"/>
      <c r="Z221" s="153"/>
      <c r="AA221" s="153"/>
      <c r="AB221" s="153"/>
    </row>
    <row r="222" spans="1:28" customFormat="1">
      <c r="A222" s="177"/>
      <c r="D222" s="261"/>
      <c r="Y222" s="153"/>
      <c r="Z222" s="153"/>
      <c r="AA222" s="153"/>
      <c r="AB222" s="153"/>
    </row>
    <row r="223" spans="1:28" customFormat="1">
      <c r="A223" s="177"/>
      <c r="D223" s="261"/>
      <c r="Y223" s="153"/>
      <c r="Z223" s="153"/>
      <c r="AA223" s="153"/>
      <c r="AB223" s="153"/>
    </row>
    <row r="224" spans="1:28" customFormat="1">
      <c r="A224" s="177"/>
      <c r="D224" s="261"/>
      <c r="Y224" s="153"/>
      <c r="Z224" s="153"/>
      <c r="AA224" s="153"/>
      <c r="AB224" s="153"/>
    </row>
    <row r="225" spans="1:28" customFormat="1">
      <c r="A225" s="177"/>
      <c r="D225" s="261"/>
      <c r="Y225" s="153"/>
      <c r="Z225" s="153"/>
      <c r="AA225" s="153"/>
      <c r="AB225" s="153"/>
    </row>
    <row r="226" spans="1:28" customFormat="1">
      <c r="A226" s="177"/>
      <c r="D226" s="261"/>
      <c r="Y226" s="153"/>
      <c r="Z226" s="153"/>
      <c r="AA226" s="153"/>
      <c r="AB226" s="153"/>
    </row>
    <row r="227" spans="1:28" customFormat="1">
      <c r="A227" s="177"/>
      <c r="D227" s="261"/>
      <c r="Y227" s="153"/>
      <c r="Z227" s="153"/>
      <c r="AA227" s="153"/>
      <c r="AB227" s="153"/>
    </row>
    <row r="228" spans="1:28" customFormat="1">
      <c r="A228" s="177"/>
      <c r="D228" s="261"/>
      <c r="Y228" s="153"/>
      <c r="Z228" s="153"/>
      <c r="AA228" s="153"/>
      <c r="AB228" s="153"/>
    </row>
    <row r="229" spans="1:28" customFormat="1">
      <c r="A229" s="177"/>
      <c r="D229" s="261"/>
      <c r="Y229" s="153"/>
      <c r="Z229" s="153"/>
      <c r="AA229" s="153"/>
      <c r="AB229" s="153"/>
    </row>
    <row r="230" spans="1:28" customFormat="1">
      <c r="A230" s="177"/>
      <c r="D230" s="261"/>
      <c r="Y230" s="153"/>
      <c r="Z230" s="153"/>
      <c r="AA230" s="153"/>
      <c r="AB230" s="153"/>
    </row>
    <row r="231" spans="1:28" customFormat="1">
      <c r="A231" s="177"/>
      <c r="D231" s="261"/>
      <c r="Y231" s="153"/>
      <c r="Z231" s="153"/>
      <c r="AA231" s="153"/>
      <c r="AB231" s="153"/>
    </row>
    <row r="232" spans="1:28" customFormat="1">
      <c r="A232" s="177"/>
      <c r="D232" s="261"/>
      <c r="Y232" s="153"/>
      <c r="Z232" s="153"/>
      <c r="AA232" s="153"/>
      <c r="AB232" s="153"/>
    </row>
    <row r="233" spans="1:28" customFormat="1">
      <c r="A233" s="177"/>
      <c r="D233" s="261"/>
      <c r="Y233" s="153"/>
      <c r="Z233" s="153"/>
      <c r="AA233" s="153"/>
      <c r="AB233" s="153"/>
    </row>
    <row r="234" spans="1:28" customFormat="1">
      <c r="A234" s="177"/>
      <c r="D234" s="261"/>
      <c r="Y234" s="153"/>
      <c r="Z234" s="153"/>
      <c r="AA234" s="153"/>
      <c r="AB234" s="153"/>
    </row>
    <row r="235" spans="1:28" customFormat="1">
      <c r="A235" s="177"/>
      <c r="D235" s="261"/>
      <c r="Y235" s="153"/>
      <c r="Z235" s="153"/>
      <c r="AA235" s="153"/>
      <c r="AB235" s="153"/>
    </row>
    <row r="236" spans="1:28" customFormat="1">
      <c r="A236" s="177"/>
      <c r="D236" s="261"/>
      <c r="Y236" s="153"/>
      <c r="Z236" s="153"/>
      <c r="AA236" s="153"/>
      <c r="AB236" s="153"/>
    </row>
    <row r="237" spans="1:28" customFormat="1">
      <c r="A237" s="177"/>
      <c r="D237" s="261"/>
      <c r="Y237" s="153"/>
      <c r="Z237" s="153"/>
      <c r="AA237" s="153"/>
      <c r="AB237" s="153"/>
    </row>
    <row r="238" spans="1:28" customFormat="1">
      <c r="A238" s="177"/>
      <c r="D238" s="261"/>
      <c r="Y238" s="153"/>
      <c r="Z238" s="153"/>
      <c r="AA238" s="153"/>
      <c r="AB238" s="153"/>
    </row>
    <row r="239" spans="1:28" customFormat="1">
      <c r="A239" s="177"/>
      <c r="D239" s="261"/>
      <c r="Y239" s="153"/>
      <c r="Z239" s="153"/>
      <c r="AA239" s="153"/>
      <c r="AB239" s="153"/>
    </row>
    <row r="240" spans="1:28" customFormat="1">
      <c r="A240" s="177"/>
      <c r="D240" s="261"/>
      <c r="Y240" s="153"/>
      <c r="Z240" s="153"/>
      <c r="AA240" s="153"/>
      <c r="AB240" s="153"/>
    </row>
    <row r="241" spans="1:28" customFormat="1">
      <c r="A241" s="177"/>
      <c r="D241" s="261"/>
      <c r="Y241" s="153"/>
      <c r="Z241" s="153"/>
      <c r="AA241" s="153"/>
      <c r="AB241" s="153"/>
    </row>
    <row r="242" spans="1:28" customFormat="1">
      <c r="A242" s="177"/>
      <c r="D242" s="261"/>
      <c r="Y242" s="153"/>
      <c r="Z242" s="153"/>
      <c r="AA242" s="153"/>
      <c r="AB242" s="153"/>
    </row>
    <row r="243" spans="1:28" customFormat="1">
      <c r="A243" s="177"/>
      <c r="D243" s="261"/>
      <c r="Y243" s="153"/>
      <c r="Z243" s="153"/>
      <c r="AA243" s="153"/>
      <c r="AB243" s="153"/>
    </row>
    <row r="244" spans="1:28" customFormat="1">
      <c r="A244" s="177"/>
      <c r="D244" s="261"/>
      <c r="Y244" s="153"/>
      <c r="Z244" s="153"/>
      <c r="AA244" s="153"/>
      <c r="AB244" s="153"/>
    </row>
    <row r="245" spans="1:28" customFormat="1">
      <c r="A245" s="177"/>
      <c r="D245" s="261"/>
      <c r="Y245" s="153"/>
      <c r="Z245" s="153"/>
      <c r="AA245" s="153"/>
      <c r="AB245" s="153"/>
    </row>
    <row r="246" spans="1:28" customFormat="1">
      <c r="A246" s="177"/>
      <c r="D246" s="261"/>
      <c r="Y246" s="153"/>
      <c r="Z246" s="153"/>
      <c r="AA246" s="153"/>
      <c r="AB246" s="153"/>
    </row>
    <row r="247" spans="1:28" customFormat="1">
      <c r="A247" s="177"/>
      <c r="D247" s="261"/>
      <c r="Y247" s="153"/>
      <c r="Z247" s="153"/>
      <c r="AA247" s="153"/>
      <c r="AB247" s="153"/>
    </row>
    <row r="248" spans="1:28" customFormat="1">
      <c r="A248" s="177"/>
      <c r="D248" s="261"/>
      <c r="Y248" s="153"/>
      <c r="Z248" s="153"/>
      <c r="AA248" s="153"/>
      <c r="AB248" s="153"/>
    </row>
    <row r="249" spans="1:28" customFormat="1">
      <c r="A249" s="177"/>
      <c r="D249" s="261"/>
      <c r="Y249" s="153"/>
      <c r="Z249" s="153"/>
      <c r="AA249" s="153"/>
      <c r="AB249" s="153"/>
    </row>
    <row r="250" spans="1:28" customFormat="1">
      <c r="A250" s="177"/>
      <c r="D250" s="261"/>
      <c r="Y250" s="153"/>
      <c r="Z250" s="153"/>
      <c r="AA250" s="153"/>
      <c r="AB250" s="153"/>
    </row>
    <row r="251" spans="1:28" customFormat="1">
      <c r="A251" s="177"/>
      <c r="D251" s="261"/>
      <c r="Y251" s="153"/>
      <c r="Z251" s="153"/>
      <c r="AA251" s="153"/>
      <c r="AB251" s="153"/>
    </row>
    <row r="252" spans="1:28" customFormat="1">
      <c r="A252" s="177"/>
      <c r="D252" s="261"/>
      <c r="Y252" s="153"/>
      <c r="Z252" s="153"/>
      <c r="AA252" s="153"/>
      <c r="AB252" s="153"/>
    </row>
    <row r="253" spans="1:28" customFormat="1">
      <c r="A253" s="177"/>
      <c r="D253" s="261"/>
      <c r="Y253" s="153"/>
      <c r="Z253" s="153"/>
      <c r="AA253" s="153"/>
      <c r="AB253" s="153"/>
    </row>
    <row r="254" spans="1:28" customFormat="1">
      <c r="A254" s="177"/>
      <c r="D254" s="261"/>
      <c r="Y254" s="153"/>
      <c r="Z254" s="153"/>
      <c r="AA254" s="153"/>
      <c r="AB254" s="153"/>
    </row>
    <row r="255" spans="1:28" customFormat="1">
      <c r="A255" s="177"/>
      <c r="D255" s="261"/>
      <c r="Y255" s="153"/>
      <c r="Z255" s="153"/>
      <c r="AA255" s="153"/>
      <c r="AB255" s="153"/>
    </row>
    <row r="256" spans="1:28" customFormat="1">
      <c r="A256" s="177"/>
      <c r="D256" s="261"/>
      <c r="Y256" s="153"/>
      <c r="Z256" s="153"/>
      <c r="AA256" s="153"/>
      <c r="AB256" s="153"/>
    </row>
    <row r="257" spans="1:28" customFormat="1">
      <c r="A257" s="177"/>
      <c r="D257" s="261"/>
      <c r="Y257" s="153"/>
      <c r="Z257" s="153"/>
      <c r="AA257" s="153"/>
      <c r="AB257" s="153"/>
    </row>
    <row r="258" spans="1:28" customFormat="1">
      <c r="A258" s="177"/>
      <c r="D258" s="261"/>
      <c r="Y258" s="153"/>
      <c r="Z258" s="153"/>
      <c r="AA258" s="153"/>
      <c r="AB258" s="153"/>
    </row>
    <row r="259" spans="1:28" customFormat="1">
      <c r="A259" s="177"/>
      <c r="D259" s="261"/>
      <c r="Y259" s="153"/>
      <c r="Z259" s="153"/>
      <c r="AA259" s="153"/>
      <c r="AB259" s="153"/>
    </row>
    <row r="260" spans="1:28" customFormat="1">
      <c r="A260" s="177"/>
      <c r="D260" s="261"/>
      <c r="Y260" s="153"/>
      <c r="Z260" s="153"/>
      <c r="AA260" s="153"/>
      <c r="AB260" s="153"/>
    </row>
    <row r="261" spans="1:28" customFormat="1">
      <c r="A261" s="177"/>
      <c r="D261" s="261"/>
      <c r="Y261" s="153"/>
      <c r="Z261" s="153"/>
      <c r="AA261" s="153"/>
      <c r="AB261" s="153"/>
    </row>
    <row r="262" spans="1:28" customFormat="1">
      <c r="A262" s="177"/>
      <c r="D262" s="261"/>
      <c r="Y262" s="153"/>
      <c r="Z262" s="153"/>
      <c r="AA262" s="153"/>
      <c r="AB262" s="153"/>
    </row>
    <row r="263" spans="1:28" customFormat="1">
      <c r="A263" s="177"/>
      <c r="D263" s="261"/>
      <c r="Y263" s="153"/>
      <c r="Z263" s="153"/>
      <c r="AA263" s="153"/>
      <c r="AB263" s="153"/>
    </row>
    <row r="264" spans="1:28" customFormat="1">
      <c r="A264" s="177"/>
      <c r="D264" s="261"/>
      <c r="Y264" s="153"/>
      <c r="Z264" s="153"/>
      <c r="AA264" s="153"/>
      <c r="AB264" s="153"/>
    </row>
    <row r="265" spans="1:28" customFormat="1">
      <c r="A265" s="177"/>
      <c r="D265" s="261"/>
      <c r="Y265" s="153"/>
      <c r="Z265" s="153"/>
      <c r="AA265" s="153"/>
      <c r="AB265" s="153"/>
    </row>
    <row r="266" spans="1:28" customFormat="1">
      <c r="A266" s="177"/>
      <c r="D266" s="261"/>
      <c r="Y266" s="153"/>
      <c r="Z266" s="153"/>
      <c r="AA266" s="153"/>
      <c r="AB266" s="153"/>
    </row>
    <row r="267" spans="1:28" customFormat="1">
      <c r="A267" s="177"/>
      <c r="D267" s="261"/>
      <c r="Y267" s="153"/>
      <c r="Z267" s="153"/>
      <c r="AA267" s="153"/>
      <c r="AB267" s="153"/>
    </row>
    <row r="268" spans="1:28" customFormat="1">
      <c r="A268" s="177"/>
      <c r="D268" s="261"/>
      <c r="Y268" s="153"/>
      <c r="Z268" s="153"/>
      <c r="AA268" s="153"/>
      <c r="AB268" s="153"/>
    </row>
    <row r="269" spans="1:28" customFormat="1">
      <c r="A269" s="177"/>
      <c r="D269" s="261"/>
      <c r="Y269" s="153"/>
      <c r="Z269" s="153"/>
      <c r="AA269" s="153"/>
      <c r="AB269" s="153"/>
    </row>
    <row r="270" spans="1:28" customFormat="1">
      <c r="A270" s="177"/>
      <c r="D270" s="261"/>
      <c r="Y270" s="153"/>
      <c r="Z270" s="153"/>
      <c r="AA270" s="153"/>
      <c r="AB270" s="153"/>
    </row>
    <row r="271" spans="1:28" customFormat="1">
      <c r="A271" s="177"/>
      <c r="D271" s="261"/>
      <c r="Y271" s="153"/>
      <c r="Z271" s="153"/>
      <c r="AA271" s="153"/>
      <c r="AB271" s="153"/>
    </row>
    <row r="272" spans="1:28" customFormat="1">
      <c r="A272" s="177"/>
      <c r="D272" s="261"/>
      <c r="Y272" s="153"/>
      <c r="Z272" s="153"/>
      <c r="AA272" s="153"/>
      <c r="AB272" s="153"/>
    </row>
    <row r="273" spans="1:28" customFormat="1">
      <c r="A273" s="177"/>
      <c r="D273" s="261"/>
      <c r="Y273" s="153"/>
      <c r="Z273" s="153"/>
      <c r="AA273" s="153"/>
      <c r="AB273" s="153"/>
    </row>
    <row r="274" spans="1:28" customFormat="1">
      <c r="A274" s="177"/>
      <c r="D274" s="261"/>
      <c r="Y274" s="153"/>
      <c r="Z274" s="153"/>
      <c r="AA274" s="153"/>
      <c r="AB274" s="153"/>
    </row>
    <row r="275" spans="1:28" customFormat="1">
      <c r="A275" s="177"/>
      <c r="D275" s="261"/>
      <c r="Y275" s="153"/>
      <c r="Z275" s="153"/>
      <c r="AA275" s="153"/>
      <c r="AB275" s="153"/>
    </row>
    <row r="276" spans="1:28" customFormat="1">
      <c r="A276" s="177"/>
      <c r="D276" s="261"/>
      <c r="Y276" s="153"/>
      <c r="Z276" s="153"/>
      <c r="AA276" s="153"/>
      <c r="AB276" s="153"/>
    </row>
    <row r="277" spans="1:28" customFormat="1">
      <c r="A277" s="177"/>
      <c r="D277" s="261"/>
      <c r="Y277" s="153"/>
      <c r="Z277" s="153"/>
      <c r="AA277" s="153"/>
      <c r="AB277" s="153"/>
    </row>
    <row r="278" spans="1:28" customFormat="1">
      <c r="A278" s="177"/>
      <c r="D278" s="261"/>
      <c r="Y278" s="153"/>
      <c r="Z278" s="153"/>
      <c r="AA278" s="153"/>
      <c r="AB278" s="153"/>
    </row>
    <row r="279" spans="1:28" customFormat="1">
      <c r="A279" s="177"/>
      <c r="D279" s="261"/>
      <c r="Y279" s="153"/>
      <c r="Z279" s="153"/>
      <c r="AA279" s="153"/>
      <c r="AB279" s="153"/>
    </row>
    <row r="280" spans="1:28" customFormat="1">
      <c r="A280" s="177"/>
      <c r="D280" s="261"/>
      <c r="Y280" s="153"/>
      <c r="Z280" s="153"/>
      <c r="AA280" s="153"/>
      <c r="AB280" s="153"/>
    </row>
    <row r="281" spans="1:28" customFormat="1">
      <c r="A281" s="177"/>
      <c r="D281" s="261"/>
      <c r="Y281" s="153"/>
      <c r="Z281" s="153"/>
      <c r="AA281" s="153"/>
      <c r="AB281" s="153"/>
    </row>
    <row r="282" spans="1:28" customFormat="1">
      <c r="A282" s="177"/>
      <c r="D282" s="261"/>
      <c r="Y282" s="153"/>
      <c r="Z282" s="153"/>
      <c r="AA282" s="153"/>
      <c r="AB282" s="153"/>
    </row>
    <row r="283" spans="1:28" customFormat="1">
      <c r="A283" s="177"/>
      <c r="D283" s="261"/>
      <c r="Y283" s="153"/>
      <c r="Z283" s="153"/>
      <c r="AA283" s="153"/>
      <c r="AB283" s="153"/>
    </row>
    <row r="284" spans="1:28" customFormat="1">
      <c r="A284" s="177"/>
      <c r="D284" s="261"/>
      <c r="Y284" s="153"/>
      <c r="Z284" s="153"/>
      <c r="AA284" s="153"/>
      <c r="AB284" s="153"/>
    </row>
    <row r="285" spans="1:28" customFormat="1">
      <c r="A285" s="177"/>
      <c r="D285" s="261"/>
      <c r="Y285" s="153"/>
      <c r="Z285" s="153"/>
      <c r="AA285" s="153"/>
      <c r="AB285" s="153"/>
    </row>
    <row r="286" spans="1:28" customFormat="1">
      <c r="A286" s="177"/>
      <c r="D286" s="261"/>
      <c r="Y286" s="153"/>
      <c r="Z286" s="153"/>
      <c r="AA286" s="153"/>
      <c r="AB286" s="153"/>
    </row>
    <row r="287" spans="1:28" customFormat="1">
      <c r="A287" s="177"/>
      <c r="D287" s="261"/>
      <c r="Y287" s="153"/>
      <c r="Z287" s="153"/>
      <c r="AA287" s="153"/>
      <c r="AB287" s="153"/>
    </row>
    <row r="288" spans="1:28" customFormat="1">
      <c r="A288" s="177"/>
      <c r="D288" s="261"/>
      <c r="Y288" s="153"/>
      <c r="Z288" s="153"/>
      <c r="AA288" s="153"/>
      <c r="AB288" s="153"/>
    </row>
    <row r="289" spans="1:28" customFormat="1">
      <c r="A289" s="177"/>
      <c r="D289" s="261"/>
      <c r="Y289" s="153"/>
      <c r="Z289" s="153"/>
      <c r="AA289" s="153"/>
      <c r="AB289" s="153"/>
    </row>
    <row r="290" spans="1:28" customFormat="1">
      <c r="A290" s="177"/>
      <c r="D290" s="261"/>
      <c r="Y290" s="153"/>
      <c r="Z290" s="153"/>
      <c r="AA290" s="153"/>
      <c r="AB290" s="153"/>
    </row>
    <row r="291" spans="1:28" customFormat="1">
      <c r="A291" s="177"/>
      <c r="D291" s="261"/>
      <c r="Y291" s="153"/>
      <c r="Z291" s="153"/>
      <c r="AA291" s="153"/>
      <c r="AB291" s="153"/>
    </row>
    <row r="292" spans="1:28" customFormat="1">
      <c r="A292" s="177"/>
      <c r="D292" s="261"/>
      <c r="Y292" s="153"/>
      <c r="Z292" s="153"/>
      <c r="AA292" s="153"/>
      <c r="AB292" s="153"/>
    </row>
    <row r="293" spans="1:28" customFormat="1">
      <c r="A293" s="177"/>
      <c r="D293" s="261"/>
      <c r="Y293" s="153"/>
      <c r="Z293" s="153"/>
      <c r="AA293" s="153"/>
      <c r="AB293" s="153"/>
    </row>
    <row r="294" spans="1:28" customFormat="1">
      <c r="A294" s="177"/>
      <c r="D294" s="261"/>
      <c r="Y294" s="153"/>
      <c r="Z294" s="153"/>
      <c r="AA294" s="153"/>
      <c r="AB294" s="153"/>
    </row>
    <row r="295" spans="1:28" customFormat="1">
      <c r="A295" s="177"/>
      <c r="D295" s="261"/>
      <c r="Y295" s="153"/>
      <c r="Z295" s="153"/>
      <c r="AA295" s="153"/>
      <c r="AB295" s="153"/>
    </row>
    <row r="296" spans="1:28" customFormat="1">
      <c r="A296" s="177"/>
      <c r="D296" s="261"/>
      <c r="Y296" s="153"/>
      <c r="Z296" s="153"/>
      <c r="AA296" s="153"/>
      <c r="AB296" s="153"/>
    </row>
    <row r="297" spans="1:28" customFormat="1">
      <c r="A297" s="177"/>
      <c r="D297" s="261"/>
      <c r="Y297" s="153"/>
      <c r="Z297" s="153"/>
      <c r="AA297" s="153"/>
      <c r="AB297" s="153"/>
    </row>
    <row r="298" spans="1:28" customFormat="1">
      <c r="A298" s="177"/>
      <c r="D298" s="261"/>
      <c r="Y298" s="153"/>
      <c r="Z298" s="153"/>
      <c r="AA298" s="153"/>
      <c r="AB298" s="153"/>
    </row>
    <row r="299" spans="1:28" customFormat="1">
      <c r="A299" s="177"/>
      <c r="D299" s="261"/>
      <c r="Y299" s="153"/>
      <c r="Z299" s="153"/>
      <c r="AA299" s="153"/>
      <c r="AB299" s="153"/>
    </row>
    <row r="300" spans="1:28" customFormat="1">
      <c r="A300" s="177"/>
      <c r="D300" s="261"/>
      <c r="Y300" s="153"/>
      <c r="Z300" s="153"/>
      <c r="AA300" s="153"/>
      <c r="AB300" s="153"/>
    </row>
    <row r="301" spans="1:28" customFormat="1">
      <c r="A301" s="177"/>
      <c r="D301" s="261"/>
      <c r="Y301" s="153"/>
      <c r="Z301" s="153"/>
      <c r="AA301" s="153"/>
      <c r="AB301" s="153"/>
    </row>
    <row r="302" spans="1:28" customFormat="1">
      <c r="A302" s="177"/>
      <c r="D302" s="261"/>
      <c r="Y302" s="153"/>
      <c r="Z302" s="153"/>
      <c r="AA302" s="153"/>
      <c r="AB302" s="153"/>
    </row>
    <row r="303" spans="1:28" customFormat="1">
      <c r="A303" s="177"/>
      <c r="D303" s="261"/>
      <c r="Y303" s="153"/>
      <c r="Z303" s="153"/>
      <c r="AA303" s="153"/>
      <c r="AB303" s="153"/>
    </row>
    <row r="304" spans="1:28" customFormat="1">
      <c r="A304" s="177"/>
      <c r="D304" s="261"/>
      <c r="Y304" s="153"/>
      <c r="Z304" s="153"/>
      <c r="AA304" s="153"/>
      <c r="AB304" s="153"/>
    </row>
    <row r="305" spans="1:28" customFormat="1">
      <c r="A305" s="177"/>
      <c r="D305" s="261"/>
      <c r="Y305" s="153"/>
      <c r="Z305" s="153"/>
      <c r="AA305" s="153"/>
      <c r="AB305" s="153"/>
    </row>
    <row r="306" spans="1:28" customFormat="1">
      <c r="A306" s="177"/>
      <c r="D306" s="261"/>
      <c r="Y306" s="153"/>
      <c r="Z306" s="153"/>
      <c r="AA306" s="153"/>
      <c r="AB306" s="153"/>
    </row>
    <row r="307" spans="1:28" customFormat="1">
      <c r="A307" s="177"/>
      <c r="D307" s="261"/>
      <c r="Y307" s="153"/>
      <c r="Z307" s="153"/>
      <c r="AA307" s="153"/>
      <c r="AB307" s="153"/>
    </row>
    <row r="308" spans="1:28" customFormat="1">
      <c r="A308" s="177"/>
      <c r="D308" s="261"/>
      <c r="Y308" s="153"/>
      <c r="Z308" s="153"/>
      <c r="AA308" s="153"/>
      <c r="AB308" s="153"/>
    </row>
    <row r="309" spans="1:28" customFormat="1">
      <c r="A309" s="177"/>
      <c r="D309" s="261"/>
      <c r="Y309" s="153"/>
      <c r="Z309" s="153"/>
      <c r="AA309" s="153"/>
      <c r="AB309" s="153"/>
    </row>
    <row r="310" spans="1:28" customFormat="1">
      <c r="A310" s="177"/>
      <c r="D310" s="261"/>
      <c r="Y310" s="153"/>
      <c r="Z310" s="153"/>
      <c r="AA310" s="153"/>
      <c r="AB310" s="153"/>
    </row>
    <row r="311" spans="1:28" customFormat="1">
      <c r="A311" s="177"/>
      <c r="D311" s="261"/>
      <c r="Y311" s="153"/>
      <c r="Z311" s="153"/>
      <c r="AA311" s="153"/>
      <c r="AB311" s="153"/>
    </row>
    <row r="312" spans="1:28" customFormat="1">
      <c r="A312" s="177"/>
      <c r="D312" s="261"/>
      <c r="Y312" s="153"/>
      <c r="Z312" s="153"/>
      <c r="AA312" s="153"/>
      <c r="AB312" s="153"/>
    </row>
    <row r="313" spans="1:28" customFormat="1">
      <c r="A313" s="177"/>
      <c r="D313" s="261"/>
      <c r="Y313" s="153"/>
      <c r="Z313" s="153"/>
      <c r="AA313" s="153"/>
      <c r="AB313" s="153"/>
    </row>
    <row r="314" spans="1:28" customFormat="1">
      <c r="A314" s="177"/>
      <c r="D314" s="261"/>
      <c r="Y314" s="153"/>
      <c r="Z314" s="153"/>
      <c r="AA314" s="153"/>
      <c r="AB314" s="153"/>
    </row>
    <row r="315" spans="1:28" customFormat="1">
      <c r="A315" s="177"/>
      <c r="D315" s="261"/>
      <c r="Y315" s="153"/>
      <c r="Z315" s="153"/>
      <c r="AA315" s="153"/>
      <c r="AB315" s="153"/>
    </row>
    <row r="316" spans="1:28" customFormat="1">
      <c r="A316" s="177"/>
      <c r="D316" s="261"/>
      <c r="Y316" s="153"/>
      <c r="Z316" s="153"/>
      <c r="AA316" s="153"/>
      <c r="AB316" s="153"/>
    </row>
    <row r="317" spans="1:28" customFormat="1">
      <c r="A317" s="177"/>
      <c r="D317" s="261"/>
      <c r="Y317" s="153"/>
      <c r="Z317" s="153"/>
      <c r="AA317" s="153"/>
      <c r="AB317" s="153"/>
    </row>
    <row r="318" spans="1:28" customFormat="1">
      <c r="A318" s="177"/>
      <c r="D318" s="261"/>
      <c r="Y318" s="153"/>
      <c r="Z318" s="153"/>
      <c r="AA318" s="153"/>
      <c r="AB318" s="153"/>
    </row>
    <row r="319" spans="1:28" customFormat="1">
      <c r="A319" s="177"/>
      <c r="D319" s="261"/>
      <c r="Y319" s="153"/>
      <c r="Z319" s="153"/>
      <c r="AA319" s="153"/>
      <c r="AB319" s="153"/>
    </row>
    <row r="320" spans="1:28" customFormat="1">
      <c r="A320" s="177"/>
      <c r="D320" s="261"/>
      <c r="Y320" s="153"/>
      <c r="Z320" s="153"/>
      <c r="AA320" s="153"/>
      <c r="AB320" s="153"/>
    </row>
    <row r="321" spans="1:28" customFormat="1">
      <c r="A321" s="177"/>
      <c r="D321" s="261"/>
      <c r="Y321" s="153"/>
      <c r="Z321" s="153"/>
      <c r="AA321" s="153"/>
      <c r="AB321" s="153"/>
    </row>
    <row r="322" spans="1:28" customFormat="1">
      <c r="A322" s="177"/>
      <c r="D322" s="261"/>
      <c r="Y322" s="153"/>
      <c r="Z322" s="153"/>
      <c r="AA322" s="153"/>
      <c r="AB322" s="153"/>
    </row>
    <row r="323" spans="1:28" customFormat="1">
      <c r="A323" s="177"/>
      <c r="D323" s="261"/>
      <c r="Y323" s="153"/>
      <c r="Z323" s="153"/>
      <c r="AA323" s="153"/>
      <c r="AB323" s="153"/>
    </row>
    <row r="324" spans="1:28" customFormat="1">
      <c r="A324" s="177"/>
      <c r="D324" s="261"/>
      <c r="Y324" s="153"/>
      <c r="Z324" s="153"/>
      <c r="AA324" s="153"/>
      <c r="AB324" s="153"/>
    </row>
    <row r="325" spans="1:28" customFormat="1">
      <c r="A325" s="177"/>
      <c r="D325" s="261"/>
      <c r="Y325" s="153"/>
      <c r="Z325" s="153"/>
      <c r="AA325" s="153"/>
      <c r="AB325" s="153"/>
    </row>
    <row r="326" spans="1:28" customFormat="1">
      <c r="A326" s="177"/>
      <c r="D326" s="261"/>
      <c r="Y326" s="153"/>
      <c r="Z326" s="153"/>
      <c r="AA326" s="153"/>
      <c r="AB326" s="153"/>
    </row>
    <row r="327" spans="1:28" customFormat="1">
      <c r="A327" s="177"/>
      <c r="D327" s="261"/>
      <c r="Y327" s="153"/>
      <c r="Z327" s="153"/>
      <c r="AA327" s="153"/>
      <c r="AB327" s="153"/>
    </row>
    <row r="328" spans="1:28" customFormat="1">
      <c r="A328" s="177"/>
      <c r="D328" s="261"/>
      <c r="Y328" s="153"/>
      <c r="Z328" s="153"/>
      <c r="AA328" s="153"/>
      <c r="AB328" s="153"/>
    </row>
    <row r="329" spans="1:28" customFormat="1">
      <c r="A329" s="177"/>
      <c r="D329" s="261"/>
      <c r="Y329" s="153"/>
      <c r="Z329" s="153"/>
      <c r="AA329" s="153"/>
      <c r="AB329" s="153"/>
    </row>
    <row r="330" spans="1:28" customFormat="1">
      <c r="A330" s="177"/>
      <c r="D330" s="261"/>
      <c r="Y330" s="153"/>
      <c r="Z330" s="153"/>
      <c r="AA330" s="153"/>
      <c r="AB330" s="153"/>
    </row>
    <row r="331" spans="1:28" customFormat="1">
      <c r="A331" s="177"/>
      <c r="D331" s="261"/>
      <c r="Y331" s="153"/>
      <c r="Z331" s="153"/>
      <c r="AA331" s="153"/>
      <c r="AB331" s="153"/>
    </row>
    <row r="332" spans="1:28" customFormat="1">
      <c r="A332" s="177"/>
      <c r="D332" s="261"/>
      <c r="Y332" s="153"/>
      <c r="Z332" s="153"/>
      <c r="AA332" s="153"/>
      <c r="AB332" s="153"/>
    </row>
    <row r="333" spans="1:28" customFormat="1">
      <c r="A333" s="177"/>
      <c r="D333" s="261"/>
      <c r="Y333" s="153"/>
      <c r="Z333" s="153"/>
      <c r="AA333" s="153"/>
      <c r="AB333" s="153"/>
    </row>
    <row r="334" spans="1:28" customFormat="1">
      <c r="A334" s="177"/>
      <c r="D334" s="261"/>
      <c r="Y334" s="153"/>
      <c r="Z334" s="153"/>
      <c r="AA334" s="153"/>
      <c r="AB334" s="153"/>
    </row>
    <row r="335" spans="1:28" customFormat="1">
      <c r="A335" s="177"/>
      <c r="D335" s="261"/>
      <c r="Y335" s="153"/>
      <c r="Z335" s="153"/>
      <c r="AA335" s="153"/>
      <c r="AB335" s="153"/>
    </row>
    <row r="336" spans="1:28" customFormat="1">
      <c r="A336" s="177"/>
      <c r="D336" s="261"/>
      <c r="Y336" s="153"/>
      <c r="Z336" s="153"/>
      <c r="AA336" s="153"/>
      <c r="AB336" s="153"/>
    </row>
    <row r="337" spans="1:28" customFormat="1">
      <c r="A337" s="177"/>
      <c r="D337" s="261"/>
      <c r="Y337" s="153"/>
      <c r="Z337" s="153"/>
      <c r="AA337" s="153"/>
      <c r="AB337" s="153"/>
    </row>
    <row r="338" spans="1:28" customFormat="1">
      <c r="A338" s="177"/>
      <c r="D338" s="261"/>
      <c r="Y338" s="153"/>
      <c r="Z338" s="153"/>
      <c r="AA338" s="153"/>
      <c r="AB338" s="153"/>
    </row>
    <row r="339" spans="1:28" customFormat="1">
      <c r="A339" s="177"/>
      <c r="D339" s="261"/>
      <c r="Y339" s="153"/>
      <c r="Z339" s="153"/>
      <c r="AA339" s="153"/>
      <c r="AB339" s="153"/>
    </row>
    <row r="340" spans="1:28" customFormat="1">
      <c r="A340" s="177"/>
      <c r="D340" s="261"/>
      <c r="Y340" s="153"/>
      <c r="Z340" s="153"/>
      <c r="AA340" s="153"/>
      <c r="AB340" s="153"/>
    </row>
    <row r="341" spans="1:28" customFormat="1">
      <c r="A341" s="177"/>
      <c r="D341" s="261"/>
      <c r="Y341" s="153"/>
      <c r="Z341" s="153"/>
      <c r="AA341" s="153"/>
      <c r="AB341" s="153"/>
    </row>
    <row r="342" spans="1:28" customFormat="1">
      <c r="A342" s="177"/>
      <c r="D342" s="261"/>
      <c r="Y342" s="153"/>
      <c r="Z342" s="153"/>
      <c r="AA342" s="153"/>
      <c r="AB342" s="153"/>
    </row>
    <row r="343" spans="1:28" s="4" customFormat="1">
      <c r="A343" s="61"/>
      <c r="B343" s="5"/>
      <c r="C343" s="5"/>
      <c r="D343" s="261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 s="153"/>
      <c r="Z343" s="153"/>
      <c r="AA343" s="153"/>
      <c r="AB343" s="153"/>
    </row>
    <row r="344" spans="1:28" s="4" customFormat="1">
      <c r="A344" s="61"/>
      <c r="B344" s="5"/>
      <c r="C344" s="5"/>
      <c r="D344" s="261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 s="153"/>
      <c r="Z344" s="153"/>
      <c r="AA344" s="153"/>
      <c r="AB344" s="153"/>
    </row>
    <row r="345" spans="1:28" s="4" customFormat="1">
      <c r="A345" s="61"/>
      <c r="B345" s="5"/>
      <c r="C345" s="5"/>
      <c r="D345" s="261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 s="153"/>
      <c r="Z345" s="153"/>
      <c r="AA345" s="153"/>
      <c r="AB345" s="153"/>
    </row>
    <row r="346" spans="1:28">
      <c r="D346" s="261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 s="153"/>
      <c r="Z346" s="153"/>
      <c r="AA346" s="153"/>
      <c r="AB346" s="153"/>
    </row>
    <row r="347" spans="1:28">
      <c r="D347" s="261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 s="153"/>
      <c r="Z347" s="153"/>
      <c r="AA347" s="153"/>
      <c r="AB347" s="153"/>
    </row>
    <row r="348" spans="1:28">
      <c r="D348" s="261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 s="153"/>
      <c r="Z348" s="153"/>
      <c r="AA348" s="153"/>
      <c r="AB348" s="153"/>
    </row>
    <row r="349" spans="1:28">
      <c r="F349" s="1"/>
      <c r="G349" s="1"/>
      <c r="H349" s="1"/>
      <c r="I349" s="1"/>
      <c r="K349" s="1"/>
    </row>
    <row r="350" spans="1:28">
      <c r="F350" s="1"/>
      <c r="G350" s="1"/>
      <c r="H350" s="1"/>
      <c r="I350" s="1"/>
      <c r="J350" s="1"/>
      <c r="K350" s="1"/>
    </row>
    <row r="351" spans="1:28">
      <c r="F351" s="1"/>
      <c r="G351" s="1"/>
      <c r="H351" s="1"/>
      <c r="I351" s="1"/>
      <c r="J351" s="1"/>
      <c r="K351" s="1"/>
    </row>
  </sheetData>
  <mergeCells count="52">
    <mergeCell ref="Z16:Z17"/>
    <mergeCell ref="AA16:AA17"/>
    <mergeCell ref="AB16:AB17"/>
    <mergeCell ref="T16:T17"/>
    <mergeCell ref="U16:U17"/>
    <mergeCell ref="V16:V17"/>
    <mergeCell ref="W16:W17"/>
    <mergeCell ref="X16:X17"/>
    <mergeCell ref="Y16:Y17"/>
    <mergeCell ref="N16:N17"/>
    <mergeCell ref="O16:O17"/>
    <mergeCell ref="P16:P17"/>
    <mergeCell ref="Q16:Q17"/>
    <mergeCell ref="R16:R17"/>
    <mergeCell ref="S16:S17"/>
    <mergeCell ref="H16:H17"/>
    <mergeCell ref="I16:I17"/>
    <mergeCell ref="J16:J17"/>
    <mergeCell ref="K16:K17"/>
    <mergeCell ref="L16:L17"/>
    <mergeCell ref="M16:M17"/>
    <mergeCell ref="M14:P14"/>
    <mergeCell ref="Q14:T14"/>
    <mergeCell ref="U14:X14"/>
    <mergeCell ref="Y14:AB15"/>
    <mergeCell ref="E15:H15"/>
    <mergeCell ref="I15:L15"/>
    <mergeCell ref="M15:P15"/>
    <mergeCell ref="Q15:T15"/>
    <mergeCell ref="U15:X15"/>
    <mergeCell ref="A14:A17"/>
    <mergeCell ref="B14:B17"/>
    <mergeCell ref="C14:C15"/>
    <mergeCell ref="D14:D17"/>
    <mergeCell ref="E14:H14"/>
    <mergeCell ref="I14:L14"/>
    <mergeCell ref="C16:C17"/>
    <mergeCell ref="E16:E17"/>
    <mergeCell ref="F16:F17"/>
    <mergeCell ref="G16:G17"/>
    <mergeCell ref="A7:AB7"/>
    <mergeCell ref="A9:AB9"/>
    <mergeCell ref="A10:AB10"/>
    <mergeCell ref="A11:AB11"/>
    <mergeCell ref="A12:AB12"/>
    <mergeCell ref="A13:AB13"/>
    <mergeCell ref="A1:AB1"/>
    <mergeCell ref="A2:AB2"/>
    <mergeCell ref="A3:AB3"/>
    <mergeCell ref="A4:AB4"/>
    <mergeCell ref="A5:AB5"/>
    <mergeCell ref="A6:AB6"/>
  </mergeCells>
  <printOptions horizontalCentered="1"/>
  <pageMargins left="0.2" right="0.2" top="0.5" bottom="0.5" header="0.3" footer="0.3"/>
  <pageSetup paperSize="256" scale="83" orientation="landscape" horizontalDpi="4294967294" verticalDpi="4294967294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B351"/>
  <sheetViews>
    <sheetView topLeftCell="A16" zoomScale="112" zoomScaleNormal="112" workbookViewId="0">
      <selection activeCell="H22" sqref="H22"/>
    </sheetView>
  </sheetViews>
  <sheetFormatPr defaultRowHeight="15"/>
  <cols>
    <col min="1" max="1" width="4" style="61" bestFit="1" customWidth="1"/>
    <col min="2" max="2" width="30" style="5" bestFit="1" customWidth="1"/>
    <col min="3" max="3" width="4.42578125" style="5" customWidth="1"/>
    <col min="4" max="4" width="4.42578125" style="1" customWidth="1"/>
    <col min="5" max="6" width="5.7109375" style="2" customWidth="1"/>
    <col min="7" max="7" width="5.7109375" style="4" customWidth="1"/>
    <col min="8" max="8" width="4.7109375" style="4" customWidth="1"/>
    <col min="9" max="9" width="3.85546875" style="2" customWidth="1"/>
    <col min="10" max="10" width="6.7109375" style="2" customWidth="1"/>
    <col min="11" max="11" width="6.28515625" style="4" customWidth="1"/>
    <col min="12" max="12" width="4.7109375" style="4" customWidth="1"/>
    <col min="13" max="14" width="5.7109375" style="2" customWidth="1"/>
    <col min="15" max="15" width="5.7109375" style="4" customWidth="1"/>
    <col min="16" max="16" width="4.7109375" style="4" customWidth="1"/>
    <col min="17" max="18" width="5.7109375" style="2" customWidth="1"/>
    <col min="19" max="19" width="5.7109375" style="4" customWidth="1"/>
    <col min="20" max="20" width="4.7109375" style="4" customWidth="1"/>
    <col min="21" max="22" width="5.7109375" style="2" customWidth="1"/>
    <col min="23" max="23" width="5.7109375" style="4" customWidth="1"/>
    <col min="24" max="24" width="4.7109375" style="4" customWidth="1"/>
    <col min="25" max="26" width="5.7109375" style="131" customWidth="1"/>
    <col min="27" max="27" width="5.7109375" style="132" customWidth="1"/>
    <col min="28" max="28" width="4.7109375" style="132" customWidth="1"/>
    <col min="29" max="16384" width="9.140625" style="3"/>
  </cols>
  <sheetData>
    <row r="1" spans="1:28">
      <c r="A1" s="239" t="s">
        <v>305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</row>
    <row r="2" spans="1:28">
      <c r="A2" s="239" t="s">
        <v>306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</row>
    <row r="3" spans="1:28">
      <c r="A3" s="240" t="s">
        <v>307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</row>
    <row r="4" spans="1:28">
      <c r="A4" s="239" t="s">
        <v>308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</row>
    <row r="5" spans="1:28">
      <c r="A5" s="239"/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</row>
    <row r="6" spans="1:28">
      <c r="A6" s="239" t="s">
        <v>309</v>
      </c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</row>
    <row r="7" spans="1:28" ht="18.75">
      <c r="A7" s="241" t="s">
        <v>310</v>
      </c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</row>
    <row r="8" spans="1:28">
      <c r="A8" s="133"/>
      <c r="B8" s="133"/>
      <c r="C8" s="133"/>
      <c r="D8" s="61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4"/>
      <c r="Z8" s="134"/>
      <c r="AA8" s="134"/>
      <c r="AB8" s="134"/>
    </row>
    <row r="9" spans="1:28">
      <c r="A9" s="242" t="s">
        <v>311</v>
      </c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</row>
    <row r="10" spans="1:28">
      <c r="A10" s="243" t="s">
        <v>356</v>
      </c>
      <c r="B10" s="243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</row>
    <row r="11" spans="1:28" ht="9.9499999999999993" customHeight="1">
      <c r="A11" s="244" t="s">
        <v>118</v>
      </c>
      <c r="B11" s="244"/>
      <c r="C11" s="244"/>
      <c r="D11" s="244"/>
      <c r="E11" s="244"/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</row>
    <row r="12" spans="1:28">
      <c r="A12" s="202" t="s">
        <v>318</v>
      </c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</row>
    <row r="13" spans="1:28" ht="9.9499999999999993" customHeight="1" thickBot="1">
      <c r="A13" s="203" t="s">
        <v>117</v>
      </c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</row>
    <row r="14" spans="1:28" ht="15" customHeight="1">
      <c r="A14" s="212" t="s">
        <v>208</v>
      </c>
      <c r="B14" s="218" t="s">
        <v>209</v>
      </c>
      <c r="C14" s="221" t="s">
        <v>125</v>
      </c>
      <c r="D14" s="215" t="s">
        <v>101</v>
      </c>
      <c r="E14" s="223" t="s">
        <v>123</v>
      </c>
      <c r="F14" s="224"/>
      <c r="G14" s="224"/>
      <c r="H14" s="225"/>
      <c r="I14" s="223" t="s">
        <v>119</v>
      </c>
      <c r="J14" s="224"/>
      <c r="K14" s="224"/>
      <c r="L14" s="225"/>
      <c r="M14" s="223" t="s">
        <v>120</v>
      </c>
      <c r="N14" s="224"/>
      <c r="O14" s="224"/>
      <c r="P14" s="225"/>
      <c r="Q14" s="223" t="s">
        <v>121</v>
      </c>
      <c r="R14" s="224"/>
      <c r="S14" s="224"/>
      <c r="T14" s="225"/>
      <c r="U14" s="223" t="s">
        <v>122</v>
      </c>
      <c r="V14" s="224"/>
      <c r="W14" s="224"/>
      <c r="X14" s="225"/>
      <c r="Y14" s="226" t="s">
        <v>99</v>
      </c>
      <c r="Z14" s="227"/>
      <c r="AA14" s="227"/>
      <c r="AB14" s="228"/>
    </row>
    <row r="15" spans="1:28" ht="15" customHeight="1" thickBot="1">
      <c r="A15" s="213"/>
      <c r="B15" s="219"/>
      <c r="C15" s="222"/>
      <c r="D15" s="216"/>
      <c r="E15" s="232" t="s">
        <v>320</v>
      </c>
      <c r="F15" s="233"/>
      <c r="G15" s="233"/>
      <c r="H15" s="234"/>
      <c r="I15" s="232" t="s">
        <v>324</v>
      </c>
      <c r="J15" s="233"/>
      <c r="K15" s="233"/>
      <c r="L15" s="234"/>
      <c r="M15" s="232" t="s">
        <v>325</v>
      </c>
      <c r="N15" s="233"/>
      <c r="O15" s="233"/>
      <c r="P15" s="234"/>
      <c r="Q15" s="232" t="s">
        <v>326</v>
      </c>
      <c r="R15" s="233"/>
      <c r="S15" s="233"/>
      <c r="T15" s="234"/>
      <c r="U15" s="232"/>
      <c r="V15" s="233"/>
      <c r="W15" s="233"/>
      <c r="X15" s="234"/>
      <c r="Y15" s="229"/>
      <c r="Z15" s="230"/>
      <c r="AA15" s="230"/>
      <c r="AB15" s="231"/>
    </row>
    <row r="16" spans="1:28" ht="6.95" customHeight="1" thickTop="1">
      <c r="A16" s="213"/>
      <c r="B16" s="219"/>
      <c r="C16" s="206" t="s">
        <v>124</v>
      </c>
      <c r="D16" s="216"/>
      <c r="E16" s="204" t="s">
        <v>101</v>
      </c>
      <c r="F16" s="208" t="s">
        <v>102</v>
      </c>
      <c r="G16" s="208" t="s">
        <v>100</v>
      </c>
      <c r="H16" s="210" t="s">
        <v>319</v>
      </c>
      <c r="I16" s="204" t="s">
        <v>101</v>
      </c>
      <c r="J16" s="208" t="s">
        <v>102</v>
      </c>
      <c r="K16" s="208" t="s">
        <v>100</v>
      </c>
      <c r="L16" s="210" t="s">
        <v>319</v>
      </c>
      <c r="M16" s="204" t="s">
        <v>101</v>
      </c>
      <c r="N16" s="208" t="s">
        <v>102</v>
      </c>
      <c r="O16" s="208" t="s">
        <v>100</v>
      </c>
      <c r="P16" s="210" t="s">
        <v>319</v>
      </c>
      <c r="Q16" s="204" t="s">
        <v>101</v>
      </c>
      <c r="R16" s="208" t="s">
        <v>102</v>
      </c>
      <c r="S16" s="208" t="s">
        <v>100</v>
      </c>
      <c r="T16" s="210" t="s">
        <v>319</v>
      </c>
      <c r="U16" s="204" t="s">
        <v>101</v>
      </c>
      <c r="V16" s="208" t="s">
        <v>102</v>
      </c>
      <c r="W16" s="208" t="s">
        <v>100</v>
      </c>
      <c r="X16" s="210" t="s">
        <v>319</v>
      </c>
      <c r="Y16" s="204" t="s">
        <v>101</v>
      </c>
      <c r="Z16" s="208" t="s">
        <v>102</v>
      </c>
      <c r="AA16" s="208" t="s">
        <v>100</v>
      </c>
      <c r="AB16" s="210" t="s">
        <v>319</v>
      </c>
    </row>
    <row r="17" spans="1:28" ht="6.95" customHeight="1" thickBot="1">
      <c r="A17" s="214"/>
      <c r="B17" s="220"/>
      <c r="C17" s="207"/>
      <c r="D17" s="217"/>
      <c r="E17" s="205"/>
      <c r="F17" s="209"/>
      <c r="G17" s="209"/>
      <c r="H17" s="211"/>
      <c r="I17" s="205"/>
      <c r="J17" s="209"/>
      <c r="K17" s="209"/>
      <c r="L17" s="211"/>
      <c r="M17" s="205"/>
      <c r="N17" s="209"/>
      <c r="O17" s="209"/>
      <c r="P17" s="211"/>
      <c r="Q17" s="205"/>
      <c r="R17" s="209"/>
      <c r="S17" s="209"/>
      <c r="T17" s="211"/>
      <c r="U17" s="205"/>
      <c r="V17" s="209"/>
      <c r="W17" s="209"/>
      <c r="X17" s="211"/>
      <c r="Y17" s="205"/>
      <c r="Z17" s="209"/>
      <c r="AA17" s="209"/>
      <c r="AB17" s="211"/>
    </row>
    <row r="18" spans="1:28" s="26" customFormat="1" ht="15.6" customHeight="1">
      <c r="A18" s="172">
        <v>1</v>
      </c>
      <c r="B18" s="62" t="s">
        <v>146</v>
      </c>
      <c r="C18" s="54" t="s">
        <v>0</v>
      </c>
      <c r="D18" s="253"/>
      <c r="E18" s="25">
        <v>100</v>
      </c>
      <c r="F18" s="16">
        <v>30</v>
      </c>
      <c r="G18" s="16">
        <v>20</v>
      </c>
      <c r="H18" s="17">
        <v>0</v>
      </c>
      <c r="I18" s="25"/>
      <c r="J18" s="16"/>
      <c r="K18" s="197"/>
      <c r="L18" s="18"/>
      <c r="M18" s="15"/>
      <c r="N18" s="197"/>
      <c r="O18" s="16"/>
      <c r="P18" s="201"/>
      <c r="Q18" s="25"/>
      <c r="R18" s="16"/>
      <c r="S18" s="16"/>
      <c r="T18" s="18"/>
      <c r="U18" s="15"/>
      <c r="V18" s="16"/>
      <c r="W18" s="16"/>
      <c r="X18" s="42"/>
      <c r="Y18" s="154"/>
      <c r="Z18" s="155">
        <f t="shared" ref="Z18:AA51" si="0">SUM(F18,J18,N18,R18,V18)</f>
        <v>30</v>
      </c>
      <c r="AA18" s="155">
        <f t="shared" si="0"/>
        <v>20</v>
      </c>
      <c r="AB18" s="156"/>
    </row>
    <row r="19" spans="1:28" s="26" customFormat="1" ht="15.6" customHeight="1">
      <c r="A19" s="173">
        <v>2</v>
      </c>
      <c r="B19" s="63" t="s">
        <v>322</v>
      </c>
      <c r="C19" s="55" t="s">
        <v>0</v>
      </c>
      <c r="D19" s="254"/>
      <c r="E19" s="10"/>
      <c r="F19" s="8"/>
      <c r="G19" s="8"/>
      <c r="H19" s="9"/>
      <c r="I19" s="10"/>
      <c r="J19" s="8"/>
      <c r="K19" s="8"/>
      <c r="L19" s="11"/>
      <c r="M19" s="7"/>
      <c r="N19" s="8"/>
      <c r="O19" s="8"/>
      <c r="P19" s="9"/>
      <c r="Q19" s="10"/>
      <c r="R19" s="8"/>
      <c r="S19" s="8"/>
      <c r="T19" s="11"/>
      <c r="U19" s="7"/>
      <c r="V19" s="8"/>
      <c r="W19" s="8"/>
      <c r="X19" s="29"/>
      <c r="Y19" s="157"/>
      <c r="Z19" s="158">
        <f t="shared" si="0"/>
        <v>0</v>
      </c>
      <c r="AA19" s="158">
        <f t="shared" si="0"/>
        <v>0</v>
      </c>
      <c r="AB19" s="159"/>
    </row>
    <row r="20" spans="1:28" s="26" customFormat="1" ht="15.6" customHeight="1">
      <c r="A20" s="173">
        <v>3</v>
      </c>
      <c r="B20" s="63" t="s">
        <v>224</v>
      </c>
      <c r="C20" s="55" t="s">
        <v>98</v>
      </c>
      <c r="D20" s="254"/>
      <c r="E20" s="10"/>
      <c r="F20" s="8"/>
      <c r="G20" s="8"/>
      <c r="H20" s="9"/>
      <c r="I20" s="10"/>
      <c r="J20" s="8"/>
      <c r="K20" s="8"/>
      <c r="L20" s="11"/>
      <c r="M20" s="7"/>
      <c r="N20" s="8"/>
      <c r="O20" s="8"/>
      <c r="P20" s="9"/>
      <c r="Q20" s="10"/>
      <c r="R20" s="8"/>
      <c r="S20" s="8"/>
      <c r="T20" s="11"/>
      <c r="U20" s="7"/>
      <c r="V20" s="8"/>
      <c r="W20" s="8"/>
      <c r="X20" s="29"/>
      <c r="Y20" s="157"/>
      <c r="Z20" s="158">
        <f t="shared" si="0"/>
        <v>0</v>
      </c>
      <c r="AA20" s="158">
        <f t="shared" si="0"/>
        <v>0</v>
      </c>
      <c r="AB20" s="159"/>
    </row>
    <row r="21" spans="1:28" s="26" customFormat="1" ht="15.6" customHeight="1">
      <c r="A21" s="173">
        <v>4</v>
      </c>
      <c r="B21" s="63" t="s">
        <v>147</v>
      </c>
      <c r="C21" s="55" t="s">
        <v>2</v>
      </c>
      <c r="D21" s="254"/>
      <c r="E21" s="10"/>
      <c r="F21" s="8"/>
      <c r="G21" s="8"/>
      <c r="H21" s="9"/>
      <c r="I21" s="10"/>
      <c r="J21" s="8"/>
      <c r="K21" s="8"/>
      <c r="L21" s="11"/>
      <c r="M21" s="7"/>
      <c r="N21" s="8"/>
      <c r="O21" s="8"/>
      <c r="P21" s="9"/>
      <c r="Q21" s="10"/>
      <c r="R21" s="8"/>
      <c r="S21" s="8"/>
      <c r="T21" s="11"/>
      <c r="U21" s="7"/>
      <c r="V21" s="8"/>
      <c r="W21" s="8"/>
      <c r="X21" s="29"/>
      <c r="Y21" s="157"/>
      <c r="Z21" s="158">
        <f t="shared" si="0"/>
        <v>0</v>
      </c>
      <c r="AA21" s="158">
        <f t="shared" si="0"/>
        <v>0</v>
      </c>
      <c r="AB21" s="159"/>
    </row>
    <row r="22" spans="1:28" s="26" customFormat="1" ht="15.6" customHeight="1">
      <c r="A22" s="173">
        <v>5</v>
      </c>
      <c r="B22" s="63" t="s">
        <v>142</v>
      </c>
      <c r="C22" s="55" t="s">
        <v>104</v>
      </c>
      <c r="D22" s="254"/>
      <c r="E22" s="10">
        <v>1</v>
      </c>
      <c r="F22" s="8">
        <v>4</v>
      </c>
      <c r="G22" s="8">
        <v>3</v>
      </c>
      <c r="H22" s="9">
        <v>0</v>
      </c>
      <c r="I22" s="181"/>
      <c r="J22" s="8"/>
      <c r="K22" s="8"/>
      <c r="L22" s="11"/>
      <c r="M22" s="7"/>
      <c r="N22" s="8"/>
      <c r="O22" s="8"/>
      <c r="P22" s="9"/>
      <c r="Q22" s="10"/>
      <c r="R22" s="8"/>
      <c r="S22" s="8"/>
      <c r="T22" s="11"/>
      <c r="U22" s="7"/>
      <c r="V22" s="8"/>
      <c r="W22" s="8"/>
      <c r="X22" s="29"/>
      <c r="Y22" s="157"/>
      <c r="Z22" s="158">
        <f t="shared" si="0"/>
        <v>4</v>
      </c>
      <c r="AA22" s="158">
        <f t="shared" si="0"/>
        <v>3</v>
      </c>
      <c r="AB22" s="159"/>
    </row>
    <row r="23" spans="1:28" s="26" customFormat="1" ht="15.6" customHeight="1">
      <c r="A23" s="173">
        <v>6</v>
      </c>
      <c r="B23" s="63" t="s">
        <v>141</v>
      </c>
      <c r="C23" s="55" t="s">
        <v>98</v>
      </c>
      <c r="D23" s="254"/>
      <c r="E23" s="10"/>
      <c r="F23" s="8"/>
      <c r="G23" s="8"/>
      <c r="H23" s="9"/>
      <c r="I23" s="10"/>
      <c r="J23" s="8"/>
      <c r="K23" s="8"/>
      <c r="L23" s="11"/>
      <c r="M23" s="7"/>
      <c r="N23" s="8"/>
      <c r="O23" s="8"/>
      <c r="P23" s="9"/>
      <c r="Q23" s="10"/>
      <c r="R23" s="8"/>
      <c r="S23" s="8"/>
      <c r="T23" s="11"/>
      <c r="U23" s="7"/>
      <c r="V23" s="8"/>
      <c r="W23" s="8"/>
      <c r="X23" s="29"/>
      <c r="Y23" s="157"/>
      <c r="Z23" s="158">
        <f t="shared" si="0"/>
        <v>0</v>
      </c>
      <c r="AA23" s="158">
        <f t="shared" si="0"/>
        <v>0</v>
      </c>
      <c r="AB23" s="159"/>
    </row>
    <row r="24" spans="1:28" s="26" customFormat="1" ht="15.6" customHeight="1">
      <c r="A24" s="173">
        <v>7</v>
      </c>
      <c r="B24" s="63" t="s">
        <v>3</v>
      </c>
      <c r="C24" s="55" t="s">
        <v>98</v>
      </c>
      <c r="D24" s="254"/>
      <c r="E24" s="10"/>
      <c r="F24" s="8"/>
      <c r="G24" s="8"/>
      <c r="H24" s="9"/>
      <c r="I24" s="10"/>
      <c r="J24" s="8"/>
      <c r="K24" s="8"/>
      <c r="L24" s="11"/>
      <c r="M24" s="7"/>
      <c r="N24" s="8"/>
      <c r="O24" s="8"/>
      <c r="P24" s="9"/>
      <c r="Q24" s="10"/>
      <c r="R24" s="8"/>
      <c r="S24" s="8"/>
      <c r="T24" s="11"/>
      <c r="U24" s="7"/>
      <c r="V24" s="8"/>
      <c r="W24" s="8"/>
      <c r="X24" s="29"/>
      <c r="Y24" s="157"/>
      <c r="Z24" s="158">
        <f t="shared" si="0"/>
        <v>0</v>
      </c>
      <c r="AA24" s="158">
        <f t="shared" si="0"/>
        <v>0</v>
      </c>
      <c r="AB24" s="159"/>
    </row>
    <row r="25" spans="1:28" s="26" customFormat="1" ht="15.6" customHeight="1">
      <c r="A25" s="173">
        <v>8</v>
      </c>
      <c r="B25" s="63" t="s">
        <v>110</v>
      </c>
      <c r="C25" s="55" t="s">
        <v>98</v>
      </c>
      <c r="D25" s="254"/>
      <c r="E25" s="10"/>
      <c r="F25" s="8"/>
      <c r="G25" s="8"/>
      <c r="H25" s="9"/>
      <c r="I25" s="10"/>
      <c r="J25" s="8"/>
      <c r="K25" s="8"/>
      <c r="L25" s="11"/>
      <c r="M25" s="7"/>
      <c r="N25" s="8"/>
      <c r="O25" s="8"/>
      <c r="P25" s="9"/>
      <c r="Q25" s="10"/>
      <c r="R25" s="8"/>
      <c r="S25" s="8"/>
      <c r="T25" s="11"/>
      <c r="U25" s="7"/>
      <c r="V25" s="8"/>
      <c r="W25" s="8"/>
      <c r="X25" s="29"/>
      <c r="Y25" s="157"/>
      <c r="Z25" s="158">
        <f t="shared" si="0"/>
        <v>0</v>
      </c>
      <c r="AA25" s="158">
        <f t="shared" si="0"/>
        <v>0</v>
      </c>
      <c r="AB25" s="159"/>
    </row>
    <row r="26" spans="1:28" s="26" customFormat="1" ht="15.6" customHeight="1">
      <c r="A26" s="173">
        <v>9</v>
      </c>
      <c r="B26" s="63" t="s">
        <v>4</v>
      </c>
      <c r="C26" s="55" t="s">
        <v>98</v>
      </c>
      <c r="D26" s="254"/>
      <c r="E26" s="10"/>
      <c r="F26" s="8"/>
      <c r="G26" s="8"/>
      <c r="H26" s="9"/>
      <c r="I26" s="10"/>
      <c r="J26" s="8"/>
      <c r="K26" s="8"/>
      <c r="L26" s="11"/>
      <c r="M26" s="7"/>
      <c r="N26" s="8"/>
      <c r="O26" s="8"/>
      <c r="P26" s="9"/>
      <c r="Q26" s="10"/>
      <c r="R26" s="8"/>
      <c r="S26" s="8"/>
      <c r="T26" s="11"/>
      <c r="U26" s="7"/>
      <c r="V26" s="8"/>
      <c r="W26" s="8"/>
      <c r="X26" s="29"/>
      <c r="Y26" s="157"/>
      <c r="Z26" s="158">
        <f t="shared" si="0"/>
        <v>0</v>
      </c>
      <c r="AA26" s="158">
        <f t="shared" si="0"/>
        <v>0</v>
      </c>
      <c r="AB26" s="159"/>
    </row>
    <row r="27" spans="1:28" s="26" customFormat="1" ht="15.6" customHeight="1">
      <c r="A27" s="173">
        <v>10</v>
      </c>
      <c r="B27" s="63" t="s">
        <v>5</v>
      </c>
      <c r="C27" s="55" t="s">
        <v>98</v>
      </c>
      <c r="D27" s="254"/>
      <c r="E27" s="10"/>
      <c r="F27" s="8"/>
      <c r="G27" s="8"/>
      <c r="H27" s="9"/>
      <c r="I27" s="10"/>
      <c r="J27" s="8"/>
      <c r="K27" s="8"/>
      <c r="L27" s="11"/>
      <c r="M27" s="7"/>
      <c r="N27" s="8"/>
      <c r="O27" s="8"/>
      <c r="P27" s="9"/>
      <c r="Q27" s="10"/>
      <c r="R27" s="8"/>
      <c r="S27" s="8"/>
      <c r="T27" s="11"/>
      <c r="U27" s="7"/>
      <c r="V27" s="8"/>
      <c r="W27" s="8"/>
      <c r="X27" s="29"/>
      <c r="Y27" s="157"/>
      <c r="Z27" s="158">
        <f t="shared" si="0"/>
        <v>0</v>
      </c>
      <c r="AA27" s="158">
        <f t="shared" si="0"/>
        <v>0</v>
      </c>
      <c r="AB27" s="159"/>
    </row>
    <row r="28" spans="1:28" s="26" customFormat="1" ht="15.6" customHeight="1">
      <c r="A28" s="173">
        <v>11</v>
      </c>
      <c r="B28" s="63" t="s">
        <v>143</v>
      </c>
      <c r="C28" s="55" t="s">
        <v>98</v>
      </c>
      <c r="D28" s="254"/>
      <c r="E28" s="10"/>
      <c r="F28" s="8"/>
      <c r="G28" s="8"/>
      <c r="H28" s="9"/>
      <c r="I28" s="10"/>
      <c r="J28" s="8"/>
      <c r="K28" s="8"/>
      <c r="L28" s="11"/>
      <c r="M28" s="7"/>
      <c r="N28" s="8"/>
      <c r="O28" s="8"/>
      <c r="P28" s="9"/>
      <c r="Q28" s="10"/>
      <c r="R28" s="8"/>
      <c r="S28" s="8"/>
      <c r="T28" s="11"/>
      <c r="U28" s="7"/>
      <c r="V28" s="8"/>
      <c r="W28" s="8"/>
      <c r="X28" s="29"/>
      <c r="Y28" s="157"/>
      <c r="Z28" s="158">
        <f t="shared" si="0"/>
        <v>0</v>
      </c>
      <c r="AA28" s="158">
        <f t="shared" si="0"/>
        <v>0</v>
      </c>
      <c r="AB28" s="159"/>
    </row>
    <row r="29" spans="1:28" s="26" customFormat="1" ht="15.6" customHeight="1">
      <c r="A29" s="173">
        <v>12</v>
      </c>
      <c r="B29" s="63" t="s">
        <v>6</v>
      </c>
      <c r="C29" s="55" t="s">
        <v>98</v>
      </c>
      <c r="D29" s="254"/>
      <c r="E29" s="10"/>
      <c r="F29" s="8"/>
      <c r="G29" s="8"/>
      <c r="H29" s="9"/>
      <c r="I29" s="10"/>
      <c r="J29" s="8"/>
      <c r="K29" s="8"/>
      <c r="L29" s="11"/>
      <c r="M29" s="7"/>
      <c r="N29" s="8"/>
      <c r="O29" s="8"/>
      <c r="P29" s="9"/>
      <c r="Q29" s="10"/>
      <c r="R29" s="8"/>
      <c r="S29" s="8"/>
      <c r="T29" s="11"/>
      <c r="U29" s="7"/>
      <c r="V29" s="8"/>
      <c r="W29" s="8"/>
      <c r="X29" s="29"/>
      <c r="Y29" s="157"/>
      <c r="Z29" s="158">
        <f t="shared" si="0"/>
        <v>0</v>
      </c>
      <c r="AA29" s="158">
        <f t="shared" si="0"/>
        <v>0</v>
      </c>
      <c r="AB29" s="159"/>
    </row>
    <row r="30" spans="1:28" s="26" customFormat="1" ht="15.6" customHeight="1">
      <c r="A30" s="173">
        <v>13</v>
      </c>
      <c r="B30" s="63" t="s">
        <v>7</v>
      </c>
      <c r="C30" s="55" t="s">
        <v>8</v>
      </c>
      <c r="D30" s="254"/>
      <c r="E30" s="10"/>
      <c r="F30" s="8"/>
      <c r="G30" s="8"/>
      <c r="H30" s="9"/>
      <c r="I30" s="10"/>
      <c r="J30" s="8"/>
      <c r="K30" s="8"/>
      <c r="L30" s="11"/>
      <c r="M30" s="7"/>
      <c r="N30" s="8"/>
      <c r="O30" s="8"/>
      <c r="P30" s="9"/>
      <c r="Q30" s="10"/>
      <c r="R30" s="8"/>
      <c r="S30" s="8"/>
      <c r="T30" s="11"/>
      <c r="U30" s="7"/>
      <c r="V30" s="8"/>
      <c r="W30" s="8"/>
      <c r="X30" s="29"/>
      <c r="Y30" s="157"/>
      <c r="Z30" s="158">
        <f t="shared" si="0"/>
        <v>0</v>
      </c>
      <c r="AA30" s="158">
        <f t="shared" si="0"/>
        <v>0</v>
      </c>
      <c r="AB30" s="159"/>
    </row>
    <row r="31" spans="1:28" s="26" customFormat="1" ht="15.6" customHeight="1">
      <c r="A31" s="173">
        <v>14</v>
      </c>
      <c r="B31" s="63" t="s">
        <v>148</v>
      </c>
      <c r="C31" s="55" t="s">
        <v>98</v>
      </c>
      <c r="D31" s="254"/>
      <c r="E31" s="10"/>
      <c r="F31" s="8"/>
      <c r="G31" s="8"/>
      <c r="H31" s="9"/>
      <c r="I31" s="10"/>
      <c r="J31" s="8"/>
      <c r="K31" s="8"/>
      <c r="L31" s="11"/>
      <c r="M31" s="7"/>
      <c r="N31" s="8"/>
      <c r="O31" s="8"/>
      <c r="P31" s="9"/>
      <c r="Q31" s="10"/>
      <c r="R31" s="8"/>
      <c r="S31" s="8"/>
      <c r="T31" s="11"/>
      <c r="U31" s="7"/>
      <c r="V31" s="8"/>
      <c r="W31" s="8"/>
      <c r="X31" s="29"/>
      <c r="Y31" s="157"/>
      <c r="Z31" s="158">
        <f t="shared" si="0"/>
        <v>0</v>
      </c>
      <c r="AA31" s="158">
        <f t="shared" si="0"/>
        <v>0</v>
      </c>
      <c r="AB31" s="159"/>
    </row>
    <row r="32" spans="1:28" s="26" customFormat="1" ht="15.6" customHeight="1">
      <c r="A32" s="173">
        <v>15</v>
      </c>
      <c r="B32" s="63" t="s">
        <v>149</v>
      </c>
      <c r="C32" s="55" t="s">
        <v>98</v>
      </c>
      <c r="D32" s="254"/>
      <c r="E32" s="10"/>
      <c r="F32" s="8"/>
      <c r="G32" s="8"/>
      <c r="H32" s="9"/>
      <c r="I32" s="10"/>
      <c r="J32" s="8"/>
      <c r="K32" s="8"/>
      <c r="L32" s="11"/>
      <c r="M32" s="7"/>
      <c r="N32" s="8"/>
      <c r="O32" s="8"/>
      <c r="P32" s="9"/>
      <c r="Q32" s="10"/>
      <c r="R32" s="8"/>
      <c r="S32" s="8"/>
      <c r="T32" s="11"/>
      <c r="U32" s="7"/>
      <c r="V32" s="8"/>
      <c r="W32" s="8"/>
      <c r="X32" s="29"/>
      <c r="Y32" s="157"/>
      <c r="Z32" s="158">
        <f t="shared" si="0"/>
        <v>0</v>
      </c>
      <c r="AA32" s="158">
        <f t="shared" si="0"/>
        <v>0</v>
      </c>
      <c r="AB32" s="159"/>
    </row>
    <row r="33" spans="1:28" s="26" customFormat="1" ht="15.6" customHeight="1">
      <c r="A33" s="173">
        <v>16</v>
      </c>
      <c r="B33" s="63" t="s">
        <v>315</v>
      </c>
      <c r="C33" s="55" t="s">
        <v>98</v>
      </c>
      <c r="D33" s="254"/>
      <c r="E33" s="10"/>
      <c r="F33" s="8"/>
      <c r="G33" s="8"/>
      <c r="H33" s="9"/>
      <c r="I33" s="10"/>
      <c r="J33" s="8"/>
      <c r="K33" s="8"/>
      <c r="L33" s="11"/>
      <c r="M33" s="7"/>
      <c r="N33" s="8"/>
      <c r="O33" s="8"/>
      <c r="P33" s="9"/>
      <c r="Q33" s="10"/>
      <c r="R33" s="8"/>
      <c r="S33" s="8"/>
      <c r="T33" s="11"/>
      <c r="U33" s="7"/>
      <c r="V33" s="8"/>
      <c r="W33" s="8"/>
      <c r="X33" s="29"/>
      <c r="Y33" s="157"/>
      <c r="Z33" s="158">
        <f t="shared" si="0"/>
        <v>0</v>
      </c>
      <c r="AA33" s="158">
        <f t="shared" si="0"/>
        <v>0</v>
      </c>
      <c r="AB33" s="159"/>
    </row>
    <row r="34" spans="1:28" s="26" customFormat="1" ht="15.6" customHeight="1">
      <c r="A34" s="173">
        <v>17</v>
      </c>
      <c r="B34" s="63" t="s">
        <v>316</v>
      </c>
      <c r="C34" s="55" t="s">
        <v>98</v>
      </c>
      <c r="D34" s="254"/>
      <c r="E34" s="10"/>
      <c r="F34" s="8"/>
      <c r="G34" s="8"/>
      <c r="H34" s="9"/>
      <c r="I34" s="10"/>
      <c r="J34" s="8"/>
      <c r="K34" s="8"/>
      <c r="L34" s="11"/>
      <c r="M34" s="7"/>
      <c r="N34" s="8"/>
      <c r="O34" s="8"/>
      <c r="P34" s="9"/>
      <c r="Q34" s="10"/>
      <c r="R34" s="8"/>
      <c r="S34" s="8"/>
      <c r="T34" s="11"/>
      <c r="U34" s="7"/>
      <c r="V34" s="8"/>
      <c r="W34" s="8"/>
      <c r="X34" s="29"/>
      <c r="Y34" s="157"/>
      <c r="Z34" s="158">
        <f t="shared" si="0"/>
        <v>0</v>
      </c>
      <c r="AA34" s="158">
        <f t="shared" si="0"/>
        <v>0</v>
      </c>
      <c r="AB34" s="159"/>
    </row>
    <row r="35" spans="1:28" s="26" customFormat="1" ht="15.6" customHeight="1">
      <c r="A35" s="173">
        <v>18</v>
      </c>
      <c r="B35" s="63" t="s">
        <v>223</v>
      </c>
      <c r="C35" s="55" t="s">
        <v>8</v>
      </c>
      <c r="D35" s="254"/>
      <c r="E35" s="10"/>
      <c r="F35" s="8"/>
      <c r="G35" s="8"/>
      <c r="H35" s="9"/>
      <c r="I35" s="10"/>
      <c r="J35" s="8"/>
      <c r="K35" s="8"/>
      <c r="L35" s="11"/>
      <c r="M35" s="7"/>
      <c r="N35" s="8"/>
      <c r="O35" s="8"/>
      <c r="P35" s="9"/>
      <c r="Q35" s="10"/>
      <c r="R35" s="8"/>
      <c r="S35" s="8"/>
      <c r="T35" s="11"/>
      <c r="U35" s="7"/>
      <c r="V35" s="8"/>
      <c r="W35" s="8"/>
      <c r="X35" s="29"/>
      <c r="Y35" s="157"/>
      <c r="Z35" s="158">
        <f t="shared" si="0"/>
        <v>0</v>
      </c>
      <c r="AA35" s="158">
        <f t="shared" si="0"/>
        <v>0</v>
      </c>
      <c r="AB35" s="159"/>
    </row>
    <row r="36" spans="1:28" s="26" customFormat="1" ht="15.6" customHeight="1">
      <c r="A36" s="173">
        <v>19</v>
      </c>
      <c r="B36" s="63" t="s">
        <v>150</v>
      </c>
      <c r="C36" s="55" t="s">
        <v>98</v>
      </c>
      <c r="D36" s="254"/>
      <c r="E36" s="10"/>
      <c r="F36" s="8"/>
      <c r="G36" s="8"/>
      <c r="H36" s="9"/>
      <c r="I36" s="10"/>
      <c r="J36" s="8"/>
      <c r="K36" s="8"/>
      <c r="L36" s="11"/>
      <c r="M36" s="7"/>
      <c r="N36" s="8"/>
      <c r="O36" s="8"/>
      <c r="P36" s="9"/>
      <c r="Q36" s="10"/>
      <c r="R36" s="8"/>
      <c r="S36" s="8"/>
      <c r="T36" s="11"/>
      <c r="U36" s="7"/>
      <c r="V36" s="8"/>
      <c r="W36" s="8"/>
      <c r="X36" s="29"/>
      <c r="Y36" s="157"/>
      <c r="Z36" s="158">
        <f t="shared" si="0"/>
        <v>0</v>
      </c>
      <c r="AA36" s="158">
        <f t="shared" si="0"/>
        <v>0</v>
      </c>
      <c r="AB36" s="159"/>
    </row>
    <row r="37" spans="1:28" s="26" customFormat="1" ht="15.6" customHeight="1">
      <c r="A37" s="173">
        <v>20</v>
      </c>
      <c r="B37" s="63" t="s">
        <v>10</v>
      </c>
      <c r="C37" s="55" t="s">
        <v>98</v>
      </c>
      <c r="D37" s="254"/>
      <c r="E37" s="10"/>
      <c r="F37" s="8"/>
      <c r="G37" s="8"/>
      <c r="H37" s="9"/>
      <c r="I37" s="10"/>
      <c r="J37" s="8"/>
      <c r="K37" s="8"/>
      <c r="L37" s="11"/>
      <c r="M37" s="7"/>
      <c r="N37" s="8"/>
      <c r="O37" s="8"/>
      <c r="P37" s="9"/>
      <c r="Q37" s="10"/>
      <c r="R37" s="8"/>
      <c r="S37" s="8"/>
      <c r="T37" s="11"/>
      <c r="U37" s="7"/>
      <c r="V37" s="8"/>
      <c r="W37" s="8"/>
      <c r="X37" s="29"/>
      <c r="Y37" s="157"/>
      <c r="Z37" s="158">
        <f t="shared" si="0"/>
        <v>0</v>
      </c>
      <c r="AA37" s="158">
        <f t="shared" si="0"/>
        <v>0</v>
      </c>
      <c r="AB37" s="159"/>
    </row>
    <row r="38" spans="1:28" s="26" customFormat="1" ht="15.6" customHeight="1">
      <c r="A38" s="173">
        <v>21</v>
      </c>
      <c r="B38" s="63" t="s">
        <v>222</v>
      </c>
      <c r="C38" s="55" t="s">
        <v>98</v>
      </c>
      <c r="D38" s="254"/>
      <c r="E38" s="10"/>
      <c r="F38" s="8"/>
      <c r="G38" s="8"/>
      <c r="H38" s="9"/>
      <c r="I38" s="10"/>
      <c r="J38" s="8"/>
      <c r="K38" s="8"/>
      <c r="L38" s="11"/>
      <c r="M38" s="7"/>
      <c r="N38" s="8"/>
      <c r="O38" s="8"/>
      <c r="P38" s="9"/>
      <c r="Q38" s="10"/>
      <c r="R38" s="8"/>
      <c r="S38" s="8"/>
      <c r="T38" s="11"/>
      <c r="U38" s="7"/>
      <c r="V38" s="8"/>
      <c r="W38" s="8"/>
      <c r="X38" s="29"/>
      <c r="Y38" s="157"/>
      <c r="Z38" s="158">
        <f t="shared" si="0"/>
        <v>0</v>
      </c>
      <c r="AA38" s="158">
        <f t="shared" si="0"/>
        <v>0</v>
      </c>
      <c r="AB38" s="159"/>
    </row>
    <row r="39" spans="1:28" s="26" customFormat="1" ht="15.6" customHeight="1">
      <c r="A39" s="173">
        <v>22</v>
      </c>
      <c r="B39" s="63" t="s">
        <v>12</v>
      </c>
      <c r="C39" s="55" t="s">
        <v>98</v>
      </c>
      <c r="D39" s="254"/>
      <c r="E39" s="10"/>
      <c r="F39" s="8"/>
      <c r="G39" s="8"/>
      <c r="H39" s="9"/>
      <c r="I39" s="10"/>
      <c r="J39" s="8"/>
      <c r="K39" s="8"/>
      <c r="L39" s="11"/>
      <c r="M39" s="7"/>
      <c r="N39" s="8"/>
      <c r="O39" s="8"/>
      <c r="P39" s="9"/>
      <c r="Q39" s="10"/>
      <c r="R39" s="8"/>
      <c r="S39" s="8"/>
      <c r="T39" s="11"/>
      <c r="U39" s="7"/>
      <c r="V39" s="8"/>
      <c r="W39" s="8"/>
      <c r="X39" s="29"/>
      <c r="Y39" s="157"/>
      <c r="Z39" s="158">
        <f t="shared" si="0"/>
        <v>0</v>
      </c>
      <c r="AA39" s="158">
        <f t="shared" si="0"/>
        <v>0</v>
      </c>
      <c r="AB39" s="159"/>
    </row>
    <row r="40" spans="1:28" s="26" customFormat="1" ht="15.6" customHeight="1">
      <c r="A40" s="173">
        <v>23</v>
      </c>
      <c r="B40" s="63" t="s">
        <v>131</v>
      </c>
      <c r="C40" s="55" t="s">
        <v>98</v>
      </c>
      <c r="D40" s="254"/>
      <c r="E40" s="10"/>
      <c r="F40" s="8"/>
      <c r="G40" s="8"/>
      <c r="H40" s="9"/>
      <c r="I40" s="10"/>
      <c r="J40" s="8"/>
      <c r="K40" s="8"/>
      <c r="L40" s="11"/>
      <c r="M40" s="7"/>
      <c r="N40" s="8"/>
      <c r="O40" s="8"/>
      <c r="P40" s="9"/>
      <c r="Q40" s="10"/>
      <c r="R40" s="8"/>
      <c r="S40" s="8"/>
      <c r="T40" s="11"/>
      <c r="U40" s="7"/>
      <c r="V40" s="8"/>
      <c r="W40" s="8"/>
      <c r="X40" s="29"/>
      <c r="Y40" s="157"/>
      <c r="Z40" s="158">
        <f t="shared" si="0"/>
        <v>0</v>
      </c>
      <c r="AA40" s="158">
        <f t="shared" si="0"/>
        <v>0</v>
      </c>
      <c r="AB40" s="159"/>
    </row>
    <row r="41" spans="1:28" s="26" customFormat="1" ht="15.6" customHeight="1">
      <c r="A41" s="173">
        <v>24</v>
      </c>
      <c r="B41" s="63" t="s">
        <v>13</v>
      </c>
      <c r="C41" s="55" t="s">
        <v>98</v>
      </c>
      <c r="D41" s="254"/>
      <c r="E41" s="10"/>
      <c r="F41" s="8"/>
      <c r="G41" s="8"/>
      <c r="H41" s="9"/>
      <c r="I41" s="10"/>
      <c r="J41" s="8"/>
      <c r="K41" s="8"/>
      <c r="L41" s="11"/>
      <c r="M41" s="7"/>
      <c r="N41" s="8"/>
      <c r="O41" s="8"/>
      <c r="P41" s="9"/>
      <c r="Q41" s="10"/>
      <c r="R41" s="8"/>
      <c r="S41" s="8"/>
      <c r="T41" s="11"/>
      <c r="U41" s="7"/>
      <c r="V41" s="8"/>
      <c r="W41" s="8"/>
      <c r="X41" s="29"/>
      <c r="Y41" s="157"/>
      <c r="Z41" s="158">
        <f t="shared" si="0"/>
        <v>0</v>
      </c>
      <c r="AA41" s="158">
        <f t="shared" si="0"/>
        <v>0</v>
      </c>
      <c r="AB41" s="159"/>
    </row>
    <row r="42" spans="1:28" s="26" customFormat="1" ht="15.6" customHeight="1">
      <c r="A42" s="173">
        <v>25</v>
      </c>
      <c r="B42" s="63" t="s">
        <v>15</v>
      </c>
      <c r="C42" s="55" t="s">
        <v>98</v>
      </c>
      <c r="D42" s="254"/>
      <c r="E42" s="10"/>
      <c r="F42" s="8"/>
      <c r="G42" s="8"/>
      <c r="H42" s="9"/>
      <c r="I42" s="10"/>
      <c r="J42" s="8"/>
      <c r="K42" s="8"/>
      <c r="L42" s="11"/>
      <c r="M42" s="7"/>
      <c r="N42" s="8"/>
      <c r="O42" s="8"/>
      <c r="P42" s="9"/>
      <c r="Q42" s="10"/>
      <c r="R42" s="8"/>
      <c r="S42" s="8"/>
      <c r="T42" s="11"/>
      <c r="U42" s="7"/>
      <c r="V42" s="8"/>
      <c r="W42" s="8"/>
      <c r="X42" s="29"/>
      <c r="Y42" s="157"/>
      <c r="Z42" s="158">
        <f t="shared" si="0"/>
        <v>0</v>
      </c>
      <c r="AA42" s="158">
        <f t="shared" si="0"/>
        <v>0</v>
      </c>
      <c r="AB42" s="159"/>
    </row>
    <row r="43" spans="1:28" s="26" customFormat="1" ht="15.6" customHeight="1">
      <c r="A43" s="173">
        <v>26</v>
      </c>
      <c r="B43" s="63" t="s">
        <v>16</v>
      </c>
      <c r="C43" s="55" t="s">
        <v>98</v>
      </c>
      <c r="D43" s="254"/>
      <c r="E43" s="10"/>
      <c r="F43" s="8"/>
      <c r="G43" s="8"/>
      <c r="H43" s="9"/>
      <c r="I43" s="10"/>
      <c r="J43" s="8"/>
      <c r="K43" s="8"/>
      <c r="L43" s="11"/>
      <c r="M43" s="7"/>
      <c r="N43" s="8"/>
      <c r="O43" s="8"/>
      <c r="P43" s="9"/>
      <c r="Q43" s="10"/>
      <c r="R43" s="8"/>
      <c r="S43" s="8"/>
      <c r="T43" s="11"/>
      <c r="U43" s="7"/>
      <c r="V43" s="8"/>
      <c r="W43" s="8"/>
      <c r="X43" s="29"/>
      <c r="Y43" s="157"/>
      <c r="Z43" s="158">
        <f t="shared" si="0"/>
        <v>0</v>
      </c>
      <c r="AA43" s="158">
        <f t="shared" si="0"/>
        <v>0</v>
      </c>
      <c r="AB43" s="159"/>
    </row>
    <row r="44" spans="1:28" s="26" customFormat="1" ht="15.6" customHeight="1">
      <c r="A44" s="173">
        <v>27</v>
      </c>
      <c r="B44" s="63" t="s">
        <v>151</v>
      </c>
      <c r="C44" s="55" t="s">
        <v>98</v>
      </c>
      <c r="D44" s="254"/>
      <c r="E44" s="10"/>
      <c r="F44" s="8"/>
      <c r="G44" s="8"/>
      <c r="H44" s="9"/>
      <c r="I44" s="10"/>
      <c r="J44" s="8"/>
      <c r="K44" s="8"/>
      <c r="L44" s="11"/>
      <c r="M44" s="7"/>
      <c r="N44" s="8"/>
      <c r="O44" s="8"/>
      <c r="P44" s="9"/>
      <c r="Q44" s="10"/>
      <c r="R44" s="8"/>
      <c r="S44" s="8"/>
      <c r="T44" s="11"/>
      <c r="U44" s="7"/>
      <c r="V44" s="8"/>
      <c r="W44" s="8"/>
      <c r="X44" s="29"/>
      <c r="Y44" s="157"/>
      <c r="Z44" s="158">
        <f t="shared" si="0"/>
        <v>0</v>
      </c>
      <c r="AA44" s="158">
        <f t="shared" si="0"/>
        <v>0</v>
      </c>
      <c r="AB44" s="159"/>
    </row>
    <row r="45" spans="1:28" s="26" customFormat="1" ht="15.6" customHeight="1">
      <c r="A45" s="173">
        <v>28</v>
      </c>
      <c r="B45" s="63" t="s">
        <v>17</v>
      </c>
      <c r="C45" s="55" t="s">
        <v>98</v>
      </c>
      <c r="D45" s="254"/>
      <c r="E45" s="10"/>
      <c r="F45" s="8"/>
      <c r="G45" s="8"/>
      <c r="H45" s="9"/>
      <c r="I45" s="10"/>
      <c r="J45" s="8"/>
      <c r="K45" s="8"/>
      <c r="L45" s="11"/>
      <c r="M45" s="7"/>
      <c r="N45" s="8"/>
      <c r="O45" s="8"/>
      <c r="P45" s="9"/>
      <c r="Q45" s="10"/>
      <c r="R45" s="8"/>
      <c r="S45" s="8"/>
      <c r="T45" s="11"/>
      <c r="U45" s="7"/>
      <c r="V45" s="8"/>
      <c r="W45" s="8"/>
      <c r="X45" s="29"/>
      <c r="Y45" s="157"/>
      <c r="Z45" s="158">
        <f t="shared" si="0"/>
        <v>0</v>
      </c>
      <c r="AA45" s="158">
        <f t="shared" si="0"/>
        <v>0</v>
      </c>
      <c r="AB45" s="159"/>
    </row>
    <row r="46" spans="1:28" s="26" customFormat="1" ht="15.6" customHeight="1">
      <c r="A46" s="173">
        <v>29</v>
      </c>
      <c r="B46" s="63" t="s">
        <v>18</v>
      </c>
      <c r="C46" s="55" t="s">
        <v>98</v>
      </c>
      <c r="D46" s="254"/>
      <c r="E46" s="10"/>
      <c r="F46" s="8"/>
      <c r="G46" s="8"/>
      <c r="H46" s="9"/>
      <c r="I46" s="10"/>
      <c r="J46" s="8"/>
      <c r="K46" s="8"/>
      <c r="L46" s="11"/>
      <c r="M46" s="7"/>
      <c r="N46" s="8"/>
      <c r="O46" s="8"/>
      <c r="P46" s="9"/>
      <c r="Q46" s="10"/>
      <c r="R46" s="8"/>
      <c r="S46" s="8"/>
      <c r="T46" s="11"/>
      <c r="U46" s="7"/>
      <c r="V46" s="8"/>
      <c r="W46" s="8"/>
      <c r="X46" s="29"/>
      <c r="Y46" s="157"/>
      <c r="Z46" s="158">
        <f t="shared" si="0"/>
        <v>0</v>
      </c>
      <c r="AA46" s="158">
        <f t="shared" si="0"/>
        <v>0</v>
      </c>
      <c r="AB46" s="159"/>
    </row>
    <row r="47" spans="1:28" s="26" customFormat="1" ht="15.6" customHeight="1">
      <c r="A47" s="173">
        <v>30</v>
      </c>
      <c r="B47" s="63" t="s">
        <v>19</v>
      </c>
      <c r="C47" s="55" t="s">
        <v>98</v>
      </c>
      <c r="D47" s="254"/>
      <c r="E47" s="10"/>
      <c r="F47" s="8"/>
      <c r="G47" s="8"/>
      <c r="H47" s="9"/>
      <c r="I47" s="10"/>
      <c r="J47" s="8"/>
      <c r="K47" s="8"/>
      <c r="L47" s="11"/>
      <c r="M47" s="7"/>
      <c r="N47" s="8"/>
      <c r="O47" s="8"/>
      <c r="P47" s="9"/>
      <c r="Q47" s="10"/>
      <c r="R47" s="8"/>
      <c r="S47" s="8"/>
      <c r="T47" s="11"/>
      <c r="U47" s="7"/>
      <c r="V47" s="8"/>
      <c r="W47" s="8"/>
      <c r="X47" s="29"/>
      <c r="Y47" s="157"/>
      <c r="Z47" s="158">
        <f t="shared" si="0"/>
        <v>0</v>
      </c>
      <c r="AA47" s="158">
        <f t="shared" si="0"/>
        <v>0</v>
      </c>
      <c r="AB47" s="159"/>
    </row>
    <row r="48" spans="1:28" s="26" customFormat="1" ht="15.6" customHeight="1">
      <c r="A48" s="173">
        <v>31</v>
      </c>
      <c r="B48" s="63" t="s">
        <v>20</v>
      </c>
      <c r="C48" s="55" t="s">
        <v>98</v>
      </c>
      <c r="D48" s="254"/>
      <c r="E48" s="10"/>
      <c r="F48" s="8"/>
      <c r="G48" s="8"/>
      <c r="H48" s="9"/>
      <c r="I48" s="10"/>
      <c r="J48" s="8"/>
      <c r="K48" s="8"/>
      <c r="L48" s="11"/>
      <c r="M48" s="7"/>
      <c r="N48" s="8"/>
      <c r="O48" s="8"/>
      <c r="P48" s="9"/>
      <c r="Q48" s="10"/>
      <c r="R48" s="8"/>
      <c r="S48" s="8"/>
      <c r="T48" s="11"/>
      <c r="U48" s="7"/>
      <c r="V48" s="8"/>
      <c r="W48" s="8"/>
      <c r="X48" s="29"/>
      <c r="Y48" s="157"/>
      <c r="Z48" s="158">
        <f t="shared" si="0"/>
        <v>0</v>
      </c>
      <c r="AA48" s="158">
        <f t="shared" si="0"/>
        <v>0</v>
      </c>
      <c r="AB48" s="159"/>
    </row>
    <row r="49" spans="1:28" s="26" customFormat="1" ht="15.6" customHeight="1">
      <c r="A49" s="173">
        <v>32</v>
      </c>
      <c r="B49" s="63" t="s">
        <v>21</v>
      </c>
      <c r="C49" s="55" t="s">
        <v>98</v>
      </c>
      <c r="D49" s="254"/>
      <c r="E49" s="10"/>
      <c r="F49" s="8"/>
      <c r="G49" s="8"/>
      <c r="H49" s="9"/>
      <c r="I49" s="10"/>
      <c r="J49" s="8"/>
      <c r="K49" s="8"/>
      <c r="L49" s="11"/>
      <c r="M49" s="7"/>
      <c r="N49" s="8"/>
      <c r="O49" s="8"/>
      <c r="P49" s="9"/>
      <c r="Q49" s="10"/>
      <c r="R49" s="8"/>
      <c r="S49" s="8"/>
      <c r="T49" s="11"/>
      <c r="U49" s="7"/>
      <c r="V49" s="8"/>
      <c r="W49" s="8"/>
      <c r="X49" s="29"/>
      <c r="Y49" s="157"/>
      <c r="Z49" s="158">
        <f t="shared" si="0"/>
        <v>0</v>
      </c>
      <c r="AA49" s="158">
        <f t="shared" si="0"/>
        <v>0</v>
      </c>
      <c r="AB49" s="159"/>
    </row>
    <row r="50" spans="1:28" s="26" customFormat="1" ht="15.6" customHeight="1">
      <c r="A50" s="173">
        <v>33</v>
      </c>
      <c r="B50" s="63" t="s">
        <v>132</v>
      </c>
      <c r="C50" s="55" t="s">
        <v>98</v>
      </c>
      <c r="D50" s="254"/>
      <c r="E50" s="10">
        <v>0</v>
      </c>
      <c r="F50" s="8">
        <v>1</v>
      </c>
      <c r="G50" s="8">
        <v>0</v>
      </c>
      <c r="H50" s="9">
        <v>0</v>
      </c>
      <c r="I50" s="10"/>
      <c r="J50" s="8"/>
      <c r="K50" s="8"/>
      <c r="L50" s="11"/>
      <c r="M50" s="7"/>
      <c r="N50" s="8"/>
      <c r="O50" s="8"/>
      <c r="P50" s="9"/>
      <c r="Q50" s="10"/>
      <c r="R50" s="8"/>
      <c r="S50" s="8"/>
      <c r="T50" s="11"/>
      <c r="U50" s="7"/>
      <c r="V50" s="8"/>
      <c r="W50" s="8"/>
      <c r="X50" s="29"/>
      <c r="Y50" s="157"/>
      <c r="Z50" s="158">
        <f t="shared" si="0"/>
        <v>1</v>
      </c>
      <c r="AA50" s="158">
        <f t="shared" si="0"/>
        <v>0</v>
      </c>
      <c r="AB50" s="159"/>
    </row>
    <row r="51" spans="1:28" s="26" customFormat="1" ht="15.6" customHeight="1">
      <c r="A51" s="173">
        <v>34</v>
      </c>
      <c r="B51" s="63" t="s">
        <v>133</v>
      </c>
      <c r="C51" s="55" t="s">
        <v>98</v>
      </c>
      <c r="D51" s="254"/>
      <c r="E51" s="10"/>
      <c r="F51" s="8"/>
      <c r="G51" s="8"/>
      <c r="H51" s="9"/>
      <c r="I51" s="10"/>
      <c r="J51" s="8"/>
      <c r="K51" s="8"/>
      <c r="L51" s="11"/>
      <c r="M51" s="7"/>
      <c r="N51" s="8"/>
      <c r="O51" s="8"/>
      <c r="P51" s="9"/>
      <c r="Q51" s="10"/>
      <c r="R51" s="8"/>
      <c r="S51" s="8"/>
      <c r="T51" s="11"/>
      <c r="U51" s="7"/>
      <c r="V51" s="8"/>
      <c r="W51" s="8"/>
      <c r="X51" s="29"/>
      <c r="Y51" s="157"/>
      <c r="Z51" s="158">
        <f t="shared" si="0"/>
        <v>0</v>
      </c>
      <c r="AA51" s="158">
        <f t="shared" si="0"/>
        <v>0</v>
      </c>
      <c r="AB51" s="159"/>
    </row>
    <row r="52" spans="1:28" s="26" customFormat="1" ht="15.6" customHeight="1">
      <c r="A52" s="173">
        <v>35</v>
      </c>
      <c r="B52" s="63" t="s">
        <v>134</v>
      </c>
      <c r="C52" s="55" t="s">
        <v>98</v>
      </c>
      <c r="D52" s="254"/>
      <c r="E52" s="10"/>
      <c r="F52" s="8"/>
      <c r="G52" s="8"/>
      <c r="H52" s="9"/>
      <c r="I52" s="10"/>
      <c r="J52" s="8"/>
      <c r="K52" s="8"/>
      <c r="L52" s="11"/>
      <c r="M52" s="7"/>
      <c r="N52" s="8"/>
      <c r="O52" s="8"/>
      <c r="P52" s="9"/>
      <c r="Q52" s="10"/>
      <c r="R52" s="8"/>
      <c r="S52" s="8"/>
      <c r="T52" s="11"/>
      <c r="U52" s="7"/>
      <c r="V52" s="8"/>
      <c r="W52" s="8"/>
      <c r="X52" s="29"/>
      <c r="Y52" s="157"/>
      <c r="Z52" s="158">
        <f t="shared" ref="Z52:AA80" si="1">SUM(F52,J52,N52,R52,V52)</f>
        <v>0</v>
      </c>
      <c r="AA52" s="158">
        <f t="shared" si="1"/>
        <v>0</v>
      </c>
      <c r="AB52" s="159"/>
    </row>
    <row r="53" spans="1:28" s="26" customFormat="1" ht="15.6" customHeight="1">
      <c r="A53" s="173">
        <v>36</v>
      </c>
      <c r="B53" s="63" t="s">
        <v>135</v>
      </c>
      <c r="C53" s="55" t="s">
        <v>98</v>
      </c>
      <c r="D53" s="254"/>
      <c r="E53" s="10"/>
      <c r="F53" s="8"/>
      <c r="G53" s="8"/>
      <c r="H53" s="9"/>
      <c r="I53" s="10"/>
      <c r="J53" s="8"/>
      <c r="K53" s="8"/>
      <c r="L53" s="11"/>
      <c r="M53" s="7"/>
      <c r="N53" s="8"/>
      <c r="O53" s="8"/>
      <c r="P53" s="9"/>
      <c r="Q53" s="10"/>
      <c r="R53" s="8"/>
      <c r="S53" s="8"/>
      <c r="T53" s="11"/>
      <c r="U53" s="7"/>
      <c r="V53" s="8"/>
      <c r="W53" s="8"/>
      <c r="X53" s="29"/>
      <c r="Y53" s="157"/>
      <c r="Z53" s="158">
        <f t="shared" si="1"/>
        <v>0</v>
      </c>
      <c r="AA53" s="158">
        <f t="shared" si="1"/>
        <v>0</v>
      </c>
      <c r="AB53" s="159"/>
    </row>
    <row r="54" spans="1:28" s="26" customFormat="1" ht="15.6" customHeight="1">
      <c r="A54" s="173">
        <v>37</v>
      </c>
      <c r="B54" s="63" t="s">
        <v>136</v>
      </c>
      <c r="C54" s="55" t="s">
        <v>98</v>
      </c>
      <c r="D54" s="254"/>
      <c r="E54" s="10">
        <v>0</v>
      </c>
      <c r="F54" s="8">
        <v>1</v>
      </c>
      <c r="G54" s="8">
        <v>0</v>
      </c>
      <c r="H54" s="9">
        <v>0</v>
      </c>
      <c r="I54" s="10"/>
      <c r="J54" s="8"/>
      <c r="K54" s="8"/>
      <c r="L54" s="11"/>
      <c r="M54" s="7"/>
      <c r="N54" s="8"/>
      <c r="O54" s="8"/>
      <c r="P54" s="9"/>
      <c r="Q54" s="10"/>
      <c r="R54" s="8"/>
      <c r="S54" s="8"/>
      <c r="T54" s="11"/>
      <c r="U54" s="7"/>
      <c r="V54" s="8"/>
      <c r="W54" s="8"/>
      <c r="X54" s="29"/>
      <c r="Y54" s="157"/>
      <c r="Z54" s="158">
        <f t="shared" si="1"/>
        <v>1</v>
      </c>
      <c r="AA54" s="158">
        <f t="shared" si="1"/>
        <v>0</v>
      </c>
      <c r="AB54" s="159"/>
    </row>
    <row r="55" spans="1:28" s="26" customFormat="1" ht="15.6" customHeight="1">
      <c r="A55" s="173">
        <v>38</v>
      </c>
      <c r="B55" s="63" t="s">
        <v>137</v>
      </c>
      <c r="C55" s="55" t="s">
        <v>98</v>
      </c>
      <c r="D55" s="254"/>
      <c r="E55" s="10"/>
      <c r="F55" s="8"/>
      <c r="G55" s="8"/>
      <c r="H55" s="9"/>
      <c r="I55" s="10"/>
      <c r="J55" s="8"/>
      <c r="K55" s="8"/>
      <c r="L55" s="11"/>
      <c r="M55" s="7"/>
      <c r="N55" s="8"/>
      <c r="O55" s="8"/>
      <c r="P55" s="9"/>
      <c r="Q55" s="10"/>
      <c r="R55" s="8"/>
      <c r="S55" s="8"/>
      <c r="T55" s="11"/>
      <c r="U55" s="7"/>
      <c r="V55" s="8"/>
      <c r="W55" s="8"/>
      <c r="X55" s="29"/>
      <c r="Y55" s="157"/>
      <c r="Z55" s="158">
        <f t="shared" si="1"/>
        <v>0</v>
      </c>
      <c r="AA55" s="158">
        <f t="shared" si="1"/>
        <v>0</v>
      </c>
      <c r="AB55" s="159"/>
    </row>
    <row r="56" spans="1:28" s="26" customFormat="1" ht="15.6" customHeight="1">
      <c r="A56" s="173">
        <v>39</v>
      </c>
      <c r="B56" s="63" t="s">
        <v>138</v>
      </c>
      <c r="C56" s="55" t="s">
        <v>98</v>
      </c>
      <c r="D56" s="254"/>
      <c r="E56" s="10"/>
      <c r="F56" s="8"/>
      <c r="G56" s="8"/>
      <c r="H56" s="9"/>
      <c r="I56" s="10"/>
      <c r="J56" s="8"/>
      <c r="K56" s="8"/>
      <c r="L56" s="11"/>
      <c r="M56" s="7"/>
      <c r="N56" s="8"/>
      <c r="O56" s="8"/>
      <c r="P56" s="9"/>
      <c r="Q56" s="10"/>
      <c r="R56" s="8"/>
      <c r="S56" s="8"/>
      <c r="T56" s="11"/>
      <c r="U56" s="7"/>
      <c r="V56" s="8"/>
      <c r="W56" s="8"/>
      <c r="X56" s="29"/>
      <c r="Y56" s="157"/>
      <c r="Z56" s="158">
        <f t="shared" si="1"/>
        <v>0</v>
      </c>
      <c r="AA56" s="158">
        <f t="shared" si="1"/>
        <v>0</v>
      </c>
      <c r="AB56" s="159"/>
    </row>
    <row r="57" spans="1:28" s="26" customFormat="1" ht="15.6" customHeight="1">
      <c r="A57" s="173">
        <v>40</v>
      </c>
      <c r="B57" s="63" t="s">
        <v>126</v>
      </c>
      <c r="C57" s="55" t="s">
        <v>98</v>
      </c>
      <c r="D57" s="254"/>
      <c r="E57" s="10"/>
      <c r="F57" s="8"/>
      <c r="G57" s="8"/>
      <c r="H57" s="9"/>
      <c r="I57" s="10"/>
      <c r="J57" s="8"/>
      <c r="K57" s="8"/>
      <c r="L57" s="11"/>
      <c r="M57" s="7"/>
      <c r="N57" s="8"/>
      <c r="O57" s="8"/>
      <c r="P57" s="9"/>
      <c r="Q57" s="10"/>
      <c r="R57" s="8"/>
      <c r="S57" s="8"/>
      <c r="T57" s="11"/>
      <c r="U57" s="7"/>
      <c r="V57" s="8"/>
      <c r="W57" s="8"/>
      <c r="X57" s="29"/>
      <c r="Y57" s="157"/>
      <c r="Z57" s="158">
        <f t="shared" si="1"/>
        <v>0</v>
      </c>
      <c r="AA57" s="158">
        <f t="shared" si="1"/>
        <v>0</v>
      </c>
      <c r="AB57" s="159"/>
    </row>
    <row r="58" spans="1:28" s="26" customFormat="1" ht="15.6" customHeight="1">
      <c r="A58" s="173">
        <v>41</v>
      </c>
      <c r="B58" s="63" t="s">
        <v>22</v>
      </c>
      <c r="C58" s="55" t="s">
        <v>2</v>
      </c>
      <c r="D58" s="254"/>
      <c r="E58" s="10"/>
      <c r="F58" s="8"/>
      <c r="G58" s="8"/>
      <c r="H58" s="9"/>
      <c r="I58" s="10"/>
      <c r="J58" s="8"/>
      <c r="K58" s="8"/>
      <c r="L58" s="11"/>
      <c r="M58" s="7"/>
      <c r="N58" s="8"/>
      <c r="O58" s="8"/>
      <c r="P58" s="9"/>
      <c r="Q58" s="10"/>
      <c r="R58" s="8"/>
      <c r="S58" s="8"/>
      <c r="T58" s="11"/>
      <c r="U58" s="7"/>
      <c r="V58" s="8"/>
      <c r="W58" s="8"/>
      <c r="X58" s="29"/>
      <c r="Y58" s="157"/>
      <c r="Z58" s="158">
        <f t="shared" si="1"/>
        <v>0</v>
      </c>
      <c r="AA58" s="158">
        <f t="shared" si="1"/>
        <v>0</v>
      </c>
      <c r="AB58" s="159"/>
    </row>
    <row r="59" spans="1:28" s="26" customFormat="1" ht="15.6" customHeight="1">
      <c r="A59" s="173">
        <v>42</v>
      </c>
      <c r="B59" s="63" t="s">
        <v>23</v>
      </c>
      <c r="C59" s="55" t="s">
        <v>2</v>
      </c>
      <c r="D59" s="254"/>
      <c r="E59" s="10"/>
      <c r="F59" s="8"/>
      <c r="G59" s="8"/>
      <c r="H59" s="9"/>
      <c r="I59" s="10"/>
      <c r="J59" s="8"/>
      <c r="K59" s="8"/>
      <c r="L59" s="11"/>
      <c r="M59" s="7"/>
      <c r="N59" s="8"/>
      <c r="O59" s="8"/>
      <c r="P59" s="9"/>
      <c r="Q59" s="10"/>
      <c r="R59" s="8"/>
      <c r="S59" s="8"/>
      <c r="T59" s="11"/>
      <c r="U59" s="7"/>
      <c r="V59" s="8"/>
      <c r="W59" s="8"/>
      <c r="X59" s="29"/>
      <c r="Y59" s="157"/>
      <c r="Z59" s="158"/>
      <c r="AA59" s="158">
        <f t="shared" si="1"/>
        <v>0</v>
      </c>
      <c r="AB59" s="159"/>
    </row>
    <row r="60" spans="1:28" s="26" customFormat="1" ht="15.6" customHeight="1">
      <c r="A60" s="173">
        <v>43</v>
      </c>
      <c r="B60" s="63" t="s">
        <v>24</v>
      </c>
      <c r="C60" s="55" t="s">
        <v>2</v>
      </c>
      <c r="D60" s="254"/>
      <c r="E60" s="10"/>
      <c r="F60" s="8"/>
      <c r="G60" s="8"/>
      <c r="H60" s="9"/>
      <c r="I60" s="10"/>
      <c r="J60" s="8"/>
      <c r="K60" s="8"/>
      <c r="L60" s="11"/>
      <c r="M60" s="7"/>
      <c r="N60" s="8"/>
      <c r="O60" s="8"/>
      <c r="P60" s="9"/>
      <c r="Q60" s="10"/>
      <c r="R60" s="8"/>
      <c r="S60" s="8"/>
      <c r="T60" s="11"/>
      <c r="U60" s="7"/>
      <c r="V60" s="8"/>
      <c r="W60" s="8"/>
      <c r="X60" s="29"/>
      <c r="Y60" s="157"/>
      <c r="Z60" s="158"/>
      <c r="AA60" s="158">
        <f t="shared" si="1"/>
        <v>0</v>
      </c>
      <c r="AB60" s="159"/>
    </row>
    <row r="61" spans="1:28" s="26" customFormat="1" ht="15.6" customHeight="1">
      <c r="A61" s="173">
        <v>44</v>
      </c>
      <c r="B61" s="63" t="s">
        <v>25</v>
      </c>
      <c r="C61" s="55" t="s">
        <v>98</v>
      </c>
      <c r="D61" s="254"/>
      <c r="E61" s="181" t="s">
        <v>358</v>
      </c>
      <c r="F61" s="8">
        <v>2</v>
      </c>
      <c r="G61" s="8">
        <v>30</v>
      </c>
      <c r="H61" s="9">
        <v>0</v>
      </c>
      <c r="I61" s="10"/>
      <c r="J61" s="8"/>
      <c r="K61" s="8"/>
      <c r="L61" s="11"/>
      <c r="M61" s="7"/>
      <c r="N61" s="8"/>
      <c r="O61" s="8"/>
      <c r="P61" s="9"/>
      <c r="Q61" s="10"/>
      <c r="R61" s="8"/>
      <c r="S61" s="8"/>
      <c r="T61" s="11"/>
      <c r="U61" s="7"/>
      <c r="V61" s="8"/>
      <c r="W61" s="8"/>
      <c r="X61" s="29"/>
      <c r="Y61" s="157"/>
      <c r="Z61" s="158"/>
      <c r="AA61" s="158">
        <f t="shared" si="1"/>
        <v>30</v>
      </c>
      <c r="AB61" s="159"/>
    </row>
    <row r="62" spans="1:28" s="26" customFormat="1" ht="15.6" customHeight="1">
      <c r="A62" s="173">
        <v>45</v>
      </c>
      <c r="B62" s="63" t="s">
        <v>26</v>
      </c>
      <c r="C62" s="55" t="s">
        <v>27</v>
      </c>
      <c r="D62" s="254"/>
      <c r="E62" s="10"/>
      <c r="F62" s="8"/>
      <c r="G62" s="8"/>
      <c r="H62" s="9"/>
      <c r="I62" s="10"/>
      <c r="J62" s="8"/>
      <c r="K62" s="8"/>
      <c r="L62" s="11"/>
      <c r="M62" s="7"/>
      <c r="N62" s="8"/>
      <c r="O62" s="8"/>
      <c r="P62" s="9"/>
      <c r="Q62" s="10"/>
      <c r="R62" s="8"/>
      <c r="S62" s="8"/>
      <c r="T62" s="11"/>
      <c r="U62" s="7"/>
      <c r="V62" s="8"/>
      <c r="W62" s="8"/>
      <c r="X62" s="29"/>
      <c r="Y62" s="157"/>
      <c r="Z62" s="158"/>
      <c r="AA62" s="158">
        <f t="shared" si="1"/>
        <v>0</v>
      </c>
      <c r="AB62" s="159"/>
    </row>
    <row r="63" spans="1:28" s="26" customFormat="1" ht="15.6" customHeight="1">
      <c r="A63" s="173">
        <v>46</v>
      </c>
      <c r="B63" s="63" t="s">
        <v>28</v>
      </c>
      <c r="C63" s="55" t="s">
        <v>2</v>
      </c>
      <c r="D63" s="254"/>
      <c r="E63" s="10"/>
      <c r="F63" s="8"/>
      <c r="G63" s="8"/>
      <c r="H63" s="9"/>
      <c r="I63" s="10"/>
      <c r="J63" s="8"/>
      <c r="K63" s="8"/>
      <c r="L63" s="11"/>
      <c r="M63" s="7"/>
      <c r="N63" s="8"/>
      <c r="O63" s="8"/>
      <c r="P63" s="9"/>
      <c r="Q63" s="10"/>
      <c r="R63" s="8"/>
      <c r="S63" s="8"/>
      <c r="T63" s="11"/>
      <c r="U63" s="7"/>
      <c r="V63" s="8"/>
      <c r="W63" s="8"/>
      <c r="X63" s="29"/>
      <c r="Y63" s="157"/>
      <c r="Z63" s="158"/>
      <c r="AA63" s="158">
        <f t="shared" si="1"/>
        <v>0</v>
      </c>
      <c r="AB63" s="159"/>
    </row>
    <row r="64" spans="1:28" s="26" customFormat="1" ht="15.6" customHeight="1">
      <c r="A64" s="173">
        <v>47</v>
      </c>
      <c r="B64" s="63" t="s">
        <v>111</v>
      </c>
      <c r="C64" s="55" t="s">
        <v>11</v>
      </c>
      <c r="D64" s="254"/>
      <c r="E64" s="10"/>
      <c r="F64" s="8"/>
      <c r="G64" s="8"/>
      <c r="H64" s="9"/>
      <c r="I64" s="10"/>
      <c r="J64" s="8"/>
      <c r="K64" s="8"/>
      <c r="L64" s="11"/>
      <c r="M64" s="7"/>
      <c r="N64" s="8"/>
      <c r="O64" s="8"/>
      <c r="P64" s="9"/>
      <c r="Q64" s="10"/>
      <c r="R64" s="8"/>
      <c r="S64" s="8"/>
      <c r="T64" s="11"/>
      <c r="U64" s="7"/>
      <c r="V64" s="8"/>
      <c r="W64" s="8"/>
      <c r="X64" s="29"/>
      <c r="Y64" s="157"/>
      <c r="Z64" s="158"/>
      <c r="AA64" s="158">
        <f t="shared" si="1"/>
        <v>0</v>
      </c>
      <c r="AB64" s="159"/>
    </row>
    <row r="65" spans="1:28" s="26" customFormat="1" ht="15.6" customHeight="1">
      <c r="A65" s="173">
        <v>48</v>
      </c>
      <c r="B65" s="63" t="s">
        <v>221</v>
      </c>
      <c r="C65" s="55" t="s">
        <v>30</v>
      </c>
      <c r="D65" s="254"/>
      <c r="E65" s="10">
        <v>0</v>
      </c>
      <c r="F65" s="8">
        <v>2</v>
      </c>
      <c r="G65" s="8">
        <v>2</v>
      </c>
      <c r="H65" s="9">
        <v>0</v>
      </c>
      <c r="I65" s="10"/>
      <c r="J65" s="8"/>
      <c r="K65" s="8"/>
      <c r="L65" s="11"/>
      <c r="M65" s="7"/>
      <c r="N65" s="8"/>
      <c r="O65" s="8"/>
      <c r="P65" s="9"/>
      <c r="Q65" s="10"/>
      <c r="R65" s="8"/>
      <c r="S65" s="8"/>
      <c r="T65" s="11"/>
      <c r="U65" s="7"/>
      <c r="V65" s="8"/>
      <c r="W65" s="8"/>
      <c r="X65" s="29"/>
      <c r="Y65" s="157"/>
      <c r="Z65" s="158"/>
      <c r="AA65" s="158">
        <f t="shared" si="1"/>
        <v>2</v>
      </c>
      <c r="AB65" s="159"/>
    </row>
    <row r="66" spans="1:28" s="26" customFormat="1" ht="15.6" customHeight="1">
      <c r="A66" s="173">
        <v>49</v>
      </c>
      <c r="B66" s="63" t="s">
        <v>220</v>
      </c>
      <c r="C66" s="55" t="s">
        <v>30</v>
      </c>
      <c r="D66" s="254"/>
      <c r="E66" s="10"/>
      <c r="F66" s="8"/>
      <c r="G66" s="8"/>
      <c r="H66" s="9"/>
      <c r="I66" s="10"/>
      <c r="J66" s="8"/>
      <c r="K66" s="8"/>
      <c r="L66" s="11"/>
      <c r="M66" s="7"/>
      <c r="N66" s="8"/>
      <c r="O66" s="8"/>
      <c r="P66" s="9"/>
      <c r="Q66" s="10"/>
      <c r="R66" s="8"/>
      <c r="S66" s="8"/>
      <c r="T66" s="11"/>
      <c r="U66" s="7"/>
      <c r="V66" s="8"/>
      <c r="W66" s="8"/>
      <c r="X66" s="29"/>
      <c r="Y66" s="157"/>
      <c r="Z66" s="158"/>
      <c r="AA66" s="158">
        <f t="shared" si="1"/>
        <v>0</v>
      </c>
      <c r="AB66" s="159"/>
    </row>
    <row r="67" spans="1:28" s="26" customFormat="1" ht="15.6" customHeight="1">
      <c r="A67" s="173">
        <v>50</v>
      </c>
      <c r="B67" s="63" t="s">
        <v>219</v>
      </c>
      <c r="C67" s="55" t="s">
        <v>30</v>
      </c>
      <c r="D67" s="254"/>
      <c r="E67" s="10"/>
      <c r="F67" s="8"/>
      <c r="G67" s="8"/>
      <c r="H67" s="9"/>
      <c r="I67" s="10"/>
      <c r="J67" s="8"/>
      <c r="K67" s="8"/>
      <c r="L67" s="11"/>
      <c r="M67" s="7"/>
      <c r="N67" s="8"/>
      <c r="O67" s="8"/>
      <c r="P67" s="9"/>
      <c r="Q67" s="10"/>
      <c r="R67" s="8"/>
      <c r="S67" s="8"/>
      <c r="T67" s="11"/>
      <c r="U67" s="7"/>
      <c r="V67" s="8"/>
      <c r="W67" s="8"/>
      <c r="X67" s="29"/>
      <c r="Y67" s="157"/>
      <c r="Z67" s="158"/>
      <c r="AA67" s="158">
        <f t="shared" si="1"/>
        <v>0</v>
      </c>
      <c r="AB67" s="159"/>
    </row>
    <row r="68" spans="1:28" s="26" customFormat="1" ht="15.6" customHeight="1">
      <c r="A68" s="173">
        <v>51</v>
      </c>
      <c r="B68" s="63" t="s">
        <v>33</v>
      </c>
      <c r="C68" s="55" t="s">
        <v>11</v>
      </c>
      <c r="D68" s="254"/>
      <c r="E68" s="10"/>
      <c r="F68" s="8"/>
      <c r="G68" s="8"/>
      <c r="H68" s="9"/>
      <c r="I68" s="10"/>
      <c r="J68" s="8"/>
      <c r="K68" s="8"/>
      <c r="L68" s="11"/>
      <c r="M68" s="7"/>
      <c r="N68" s="8"/>
      <c r="O68" s="8"/>
      <c r="P68" s="9"/>
      <c r="Q68" s="10"/>
      <c r="R68" s="8"/>
      <c r="S68" s="8"/>
      <c r="T68" s="11"/>
      <c r="U68" s="7"/>
      <c r="V68" s="8"/>
      <c r="W68" s="8"/>
      <c r="X68" s="29"/>
      <c r="Y68" s="157"/>
      <c r="Z68" s="158"/>
      <c r="AA68" s="158">
        <f t="shared" si="1"/>
        <v>0</v>
      </c>
      <c r="AB68" s="159"/>
    </row>
    <row r="69" spans="1:28" s="26" customFormat="1" ht="15.6" customHeight="1">
      <c r="A69" s="173">
        <v>52</v>
      </c>
      <c r="B69" s="63" t="s">
        <v>34</v>
      </c>
      <c r="C69" s="55" t="s">
        <v>11</v>
      </c>
      <c r="D69" s="254"/>
      <c r="E69" s="10">
        <v>1</v>
      </c>
      <c r="F69" s="8">
        <v>2</v>
      </c>
      <c r="G69" s="8">
        <v>1</v>
      </c>
      <c r="H69" s="9">
        <v>0</v>
      </c>
      <c r="I69" s="10"/>
      <c r="J69" s="8"/>
      <c r="K69" s="8"/>
      <c r="L69" s="11"/>
      <c r="M69" s="7"/>
      <c r="N69" s="8"/>
      <c r="O69" s="8"/>
      <c r="P69" s="9"/>
      <c r="Q69" s="10"/>
      <c r="R69" s="8"/>
      <c r="S69" s="8"/>
      <c r="T69" s="11"/>
      <c r="U69" s="7"/>
      <c r="V69" s="8"/>
      <c r="W69" s="8"/>
      <c r="X69" s="29"/>
      <c r="Y69" s="157"/>
      <c r="Z69" s="158"/>
      <c r="AA69" s="158">
        <f t="shared" si="1"/>
        <v>1</v>
      </c>
      <c r="AB69" s="159"/>
    </row>
    <row r="70" spans="1:28" s="26" customFormat="1" ht="15.6" customHeight="1">
      <c r="A70" s="173">
        <v>53</v>
      </c>
      <c r="B70" s="63" t="s">
        <v>35</v>
      </c>
      <c r="C70" s="55" t="s">
        <v>11</v>
      </c>
      <c r="D70" s="254"/>
      <c r="E70" s="10"/>
      <c r="F70" s="8"/>
      <c r="G70" s="8"/>
      <c r="H70" s="9"/>
      <c r="I70" s="10"/>
      <c r="J70" s="8"/>
      <c r="K70" s="8"/>
      <c r="L70" s="11"/>
      <c r="M70" s="7"/>
      <c r="N70" s="8"/>
      <c r="O70" s="8"/>
      <c r="P70" s="9"/>
      <c r="Q70" s="10"/>
      <c r="R70" s="8"/>
      <c r="S70" s="8"/>
      <c r="T70" s="11"/>
      <c r="U70" s="7"/>
      <c r="V70" s="8"/>
      <c r="W70" s="8"/>
      <c r="X70" s="29"/>
      <c r="Y70" s="157"/>
      <c r="Z70" s="158"/>
      <c r="AA70" s="158">
        <f t="shared" si="1"/>
        <v>0</v>
      </c>
      <c r="AB70" s="159"/>
    </row>
    <row r="71" spans="1:28" s="26" customFormat="1" ht="15.6" customHeight="1">
      <c r="A71" s="173">
        <v>54</v>
      </c>
      <c r="B71" s="63" t="s">
        <v>152</v>
      </c>
      <c r="C71" s="55" t="s">
        <v>98</v>
      </c>
      <c r="D71" s="254"/>
      <c r="E71" s="10"/>
      <c r="F71" s="8"/>
      <c r="G71" s="8"/>
      <c r="H71" s="9"/>
      <c r="I71" s="10"/>
      <c r="J71" s="8"/>
      <c r="K71" s="8"/>
      <c r="L71" s="11"/>
      <c r="M71" s="7"/>
      <c r="N71" s="8"/>
      <c r="O71" s="8"/>
      <c r="P71" s="9"/>
      <c r="Q71" s="10"/>
      <c r="R71" s="8"/>
      <c r="S71" s="8"/>
      <c r="T71" s="11"/>
      <c r="U71" s="7"/>
      <c r="V71" s="8"/>
      <c r="W71" s="8"/>
      <c r="X71" s="29"/>
      <c r="Y71" s="157"/>
      <c r="Z71" s="158"/>
      <c r="AA71" s="158">
        <f t="shared" si="1"/>
        <v>0</v>
      </c>
      <c r="AB71" s="159"/>
    </row>
    <row r="72" spans="1:28" s="26" customFormat="1" ht="15.6" customHeight="1">
      <c r="A72" s="173">
        <v>55</v>
      </c>
      <c r="B72" s="63" t="s">
        <v>153</v>
      </c>
      <c r="C72" s="55" t="s">
        <v>98</v>
      </c>
      <c r="D72" s="254"/>
      <c r="E72" s="10"/>
      <c r="F72" s="8"/>
      <c r="G72" s="8"/>
      <c r="H72" s="9"/>
      <c r="I72" s="10"/>
      <c r="J72" s="8"/>
      <c r="K72" s="8"/>
      <c r="L72" s="11"/>
      <c r="M72" s="7"/>
      <c r="N72" s="8"/>
      <c r="O72" s="8"/>
      <c r="P72" s="9"/>
      <c r="Q72" s="10"/>
      <c r="R72" s="8"/>
      <c r="S72" s="8"/>
      <c r="T72" s="11"/>
      <c r="U72" s="7"/>
      <c r="V72" s="8"/>
      <c r="W72" s="8"/>
      <c r="X72" s="29"/>
      <c r="Y72" s="157"/>
      <c r="Z72" s="158"/>
      <c r="AA72" s="158">
        <f t="shared" si="1"/>
        <v>0</v>
      </c>
      <c r="AB72" s="159"/>
    </row>
    <row r="73" spans="1:28" s="26" customFormat="1" ht="15.6" customHeight="1">
      <c r="A73" s="173">
        <v>56</v>
      </c>
      <c r="B73" s="63" t="s">
        <v>154</v>
      </c>
      <c r="C73" s="55" t="s">
        <v>98</v>
      </c>
      <c r="D73" s="254"/>
      <c r="E73" s="10"/>
      <c r="F73" s="8"/>
      <c r="G73" s="8"/>
      <c r="H73" s="9"/>
      <c r="I73" s="10"/>
      <c r="J73" s="8"/>
      <c r="K73" s="8"/>
      <c r="L73" s="11"/>
      <c r="M73" s="7"/>
      <c r="N73" s="8"/>
      <c r="O73" s="8"/>
      <c r="P73" s="9"/>
      <c r="Q73" s="10"/>
      <c r="R73" s="8"/>
      <c r="S73" s="8"/>
      <c r="T73" s="11"/>
      <c r="U73" s="7"/>
      <c r="V73" s="8"/>
      <c r="W73" s="8"/>
      <c r="X73" s="29"/>
      <c r="Y73" s="157"/>
      <c r="Z73" s="158"/>
      <c r="AA73" s="158">
        <f t="shared" si="1"/>
        <v>0</v>
      </c>
      <c r="AB73" s="159"/>
    </row>
    <row r="74" spans="1:28" s="26" customFormat="1" ht="15.6" customHeight="1">
      <c r="A74" s="173">
        <v>57</v>
      </c>
      <c r="B74" s="63" t="s">
        <v>155</v>
      </c>
      <c r="C74" s="55" t="s">
        <v>8</v>
      </c>
      <c r="D74" s="254"/>
      <c r="E74" s="10"/>
      <c r="F74" s="8"/>
      <c r="G74" s="8"/>
      <c r="H74" s="9"/>
      <c r="I74" s="10"/>
      <c r="J74" s="8"/>
      <c r="K74" s="8"/>
      <c r="L74" s="11"/>
      <c r="M74" s="7"/>
      <c r="N74" s="8"/>
      <c r="O74" s="8"/>
      <c r="P74" s="9"/>
      <c r="Q74" s="10"/>
      <c r="R74" s="8"/>
      <c r="S74" s="8"/>
      <c r="T74" s="11"/>
      <c r="U74" s="7"/>
      <c r="V74" s="8"/>
      <c r="W74" s="8"/>
      <c r="X74" s="29"/>
      <c r="Y74" s="157"/>
      <c r="Z74" s="158"/>
      <c r="AA74" s="158">
        <f t="shared" si="1"/>
        <v>0</v>
      </c>
      <c r="AB74" s="159"/>
    </row>
    <row r="75" spans="1:28" s="26" customFormat="1" ht="15.6" customHeight="1">
      <c r="A75" s="173">
        <v>58</v>
      </c>
      <c r="B75" s="63" t="s">
        <v>218</v>
      </c>
      <c r="C75" s="55" t="s">
        <v>98</v>
      </c>
      <c r="D75" s="254"/>
      <c r="E75" s="10"/>
      <c r="F75" s="8"/>
      <c r="G75" s="8"/>
      <c r="H75" s="9"/>
      <c r="I75" s="10"/>
      <c r="J75" s="8"/>
      <c r="K75" s="8"/>
      <c r="L75" s="11"/>
      <c r="M75" s="7"/>
      <c r="N75" s="8"/>
      <c r="O75" s="8"/>
      <c r="P75" s="9"/>
      <c r="Q75" s="10"/>
      <c r="R75" s="8"/>
      <c r="S75" s="8"/>
      <c r="T75" s="11"/>
      <c r="U75" s="7"/>
      <c r="V75" s="8"/>
      <c r="W75" s="8"/>
      <c r="X75" s="29"/>
      <c r="Y75" s="157"/>
      <c r="Z75" s="158"/>
      <c r="AA75" s="158">
        <f t="shared" si="1"/>
        <v>0</v>
      </c>
      <c r="AB75" s="159"/>
    </row>
    <row r="76" spans="1:28" s="26" customFormat="1" ht="15.6" customHeight="1">
      <c r="A76" s="173">
        <v>59</v>
      </c>
      <c r="B76" s="63" t="s">
        <v>139</v>
      </c>
      <c r="C76" s="55" t="s">
        <v>98</v>
      </c>
      <c r="D76" s="254"/>
      <c r="E76" s="10"/>
      <c r="F76" s="8"/>
      <c r="G76" s="8"/>
      <c r="H76" s="9"/>
      <c r="I76" s="10"/>
      <c r="J76" s="8"/>
      <c r="K76" s="8"/>
      <c r="L76" s="11"/>
      <c r="M76" s="7"/>
      <c r="N76" s="8"/>
      <c r="O76" s="8"/>
      <c r="P76" s="9"/>
      <c r="Q76" s="10"/>
      <c r="R76" s="8"/>
      <c r="S76" s="8"/>
      <c r="T76" s="11"/>
      <c r="U76" s="7"/>
      <c r="V76" s="8"/>
      <c r="W76" s="8"/>
      <c r="X76" s="29"/>
      <c r="Y76" s="157"/>
      <c r="Z76" s="158"/>
      <c r="AA76" s="158">
        <f t="shared" si="1"/>
        <v>0</v>
      </c>
      <c r="AB76" s="159"/>
    </row>
    <row r="77" spans="1:28" s="26" customFormat="1" ht="15.6" customHeight="1">
      <c r="A77" s="173">
        <v>60</v>
      </c>
      <c r="B77" s="63" t="s">
        <v>156</v>
      </c>
      <c r="C77" s="55" t="s">
        <v>98</v>
      </c>
      <c r="D77" s="254"/>
      <c r="E77" s="10"/>
      <c r="F77" s="8"/>
      <c r="G77" s="8"/>
      <c r="H77" s="9"/>
      <c r="I77" s="10"/>
      <c r="J77" s="8"/>
      <c r="K77" s="8"/>
      <c r="L77" s="11"/>
      <c r="M77" s="7"/>
      <c r="N77" s="8"/>
      <c r="O77" s="8"/>
      <c r="P77" s="9"/>
      <c r="Q77" s="10"/>
      <c r="R77" s="8"/>
      <c r="S77" s="8"/>
      <c r="T77" s="11"/>
      <c r="U77" s="7"/>
      <c r="V77" s="8"/>
      <c r="W77" s="8"/>
      <c r="X77" s="29"/>
      <c r="Y77" s="157"/>
      <c r="Z77" s="158"/>
      <c r="AA77" s="158">
        <f t="shared" si="1"/>
        <v>0</v>
      </c>
      <c r="AB77" s="159"/>
    </row>
    <row r="78" spans="1:28" s="26" customFormat="1" ht="15.6" customHeight="1">
      <c r="A78" s="173">
        <v>61</v>
      </c>
      <c r="B78" s="63" t="s">
        <v>217</v>
      </c>
      <c r="C78" s="55" t="s">
        <v>98</v>
      </c>
      <c r="D78" s="254"/>
      <c r="E78" s="10"/>
      <c r="F78" s="8"/>
      <c r="G78" s="8"/>
      <c r="H78" s="9"/>
      <c r="I78" s="10"/>
      <c r="J78" s="8"/>
      <c r="K78" s="8"/>
      <c r="L78" s="11"/>
      <c r="M78" s="7"/>
      <c r="N78" s="8"/>
      <c r="O78" s="8"/>
      <c r="P78" s="9"/>
      <c r="Q78" s="10"/>
      <c r="R78" s="8"/>
      <c r="S78" s="8"/>
      <c r="T78" s="11"/>
      <c r="U78" s="7"/>
      <c r="V78" s="8"/>
      <c r="W78" s="8"/>
      <c r="X78" s="29"/>
      <c r="Y78" s="157"/>
      <c r="Z78" s="158"/>
      <c r="AA78" s="158">
        <f t="shared" si="1"/>
        <v>0</v>
      </c>
      <c r="AB78" s="159"/>
    </row>
    <row r="79" spans="1:28" s="26" customFormat="1" ht="15.6" customHeight="1">
      <c r="A79" s="173">
        <v>62</v>
      </c>
      <c r="B79" s="63" t="s">
        <v>157</v>
      </c>
      <c r="C79" s="55" t="s">
        <v>98</v>
      </c>
      <c r="D79" s="254"/>
      <c r="E79" s="10"/>
      <c r="F79" s="8"/>
      <c r="G79" s="8"/>
      <c r="H79" s="9"/>
      <c r="I79" s="10"/>
      <c r="J79" s="8"/>
      <c r="K79" s="8"/>
      <c r="L79" s="11"/>
      <c r="M79" s="7"/>
      <c r="N79" s="8"/>
      <c r="O79" s="8"/>
      <c r="P79" s="9"/>
      <c r="Q79" s="10"/>
      <c r="R79" s="8"/>
      <c r="S79" s="8"/>
      <c r="T79" s="11"/>
      <c r="U79" s="7"/>
      <c r="V79" s="8"/>
      <c r="W79" s="8"/>
      <c r="X79" s="29"/>
      <c r="Y79" s="157"/>
      <c r="Z79" s="158"/>
      <c r="AA79" s="158">
        <f t="shared" si="1"/>
        <v>0</v>
      </c>
      <c r="AB79" s="159"/>
    </row>
    <row r="80" spans="1:28" s="26" customFormat="1" ht="15.6" customHeight="1">
      <c r="A80" s="173">
        <v>63</v>
      </c>
      <c r="B80" s="63" t="s">
        <v>158</v>
      </c>
      <c r="C80" s="55" t="s">
        <v>98</v>
      </c>
      <c r="D80" s="254"/>
      <c r="E80" s="10"/>
      <c r="F80" s="8"/>
      <c r="G80" s="8"/>
      <c r="H80" s="9"/>
      <c r="I80" s="10"/>
      <c r="J80" s="8"/>
      <c r="K80" s="8"/>
      <c r="L80" s="11"/>
      <c r="M80" s="7"/>
      <c r="N80" s="8"/>
      <c r="O80" s="8"/>
      <c r="P80" s="9"/>
      <c r="Q80" s="10"/>
      <c r="R80" s="8"/>
      <c r="S80" s="8"/>
      <c r="T80" s="11"/>
      <c r="U80" s="7"/>
      <c r="V80" s="8"/>
      <c r="W80" s="8"/>
      <c r="X80" s="29"/>
      <c r="Y80" s="157"/>
      <c r="Z80" s="158"/>
      <c r="AA80" s="158">
        <f t="shared" si="1"/>
        <v>0</v>
      </c>
      <c r="AB80" s="159"/>
    </row>
    <row r="81" spans="1:28" s="26" customFormat="1" ht="15.6" customHeight="1">
      <c r="A81" s="173">
        <v>64</v>
      </c>
      <c r="B81" s="63" t="s">
        <v>36</v>
      </c>
      <c r="C81" s="55" t="s">
        <v>27</v>
      </c>
      <c r="D81" s="254"/>
      <c r="E81" s="181" t="s">
        <v>349</v>
      </c>
      <c r="F81" s="8">
        <v>1</v>
      </c>
      <c r="G81" s="8">
        <v>3.8</v>
      </c>
      <c r="H81" s="190" t="s">
        <v>357</v>
      </c>
      <c r="I81" s="10"/>
      <c r="J81" s="8"/>
      <c r="K81" s="182"/>
      <c r="L81" s="200"/>
      <c r="M81" s="189"/>
      <c r="N81" s="182"/>
      <c r="O81" s="182"/>
      <c r="P81" s="190"/>
      <c r="Q81" s="10"/>
      <c r="R81" s="8"/>
      <c r="S81" s="8"/>
      <c r="T81" s="11"/>
      <c r="U81" s="7"/>
      <c r="V81" s="8"/>
      <c r="W81" s="8"/>
      <c r="X81" s="29"/>
      <c r="Y81" s="157"/>
      <c r="Z81" s="158"/>
      <c r="AA81" s="158"/>
      <c r="AB81" s="159"/>
    </row>
    <row r="82" spans="1:28" s="26" customFormat="1" ht="15.6" customHeight="1">
      <c r="A82" s="173">
        <v>65</v>
      </c>
      <c r="B82" s="63" t="s">
        <v>37</v>
      </c>
      <c r="C82" s="55" t="s">
        <v>38</v>
      </c>
      <c r="D82" s="254"/>
      <c r="E82" s="10"/>
      <c r="F82" s="8"/>
      <c r="G82" s="8"/>
      <c r="H82" s="9"/>
      <c r="I82" s="10"/>
      <c r="J82" s="8"/>
      <c r="K82" s="8"/>
      <c r="L82" s="11"/>
      <c r="M82" s="7"/>
      <c r="N82" s="8"/>
      <c r="O82" s="8"/>
      <c r="P82" s="9"/>
      <c r="Q82" s="10"/>
      <c r="R82" s="8"/>
      <c r="S82" s="8"/>
      <c r="T82" s="11"/>
      <c r="U82" s="7"/>
      <c r="V82" s="8"/>
      <c r="W82" s="8"/>
      <c r="X82" s="29"/>
      <c r="Y82" s="157"/>
      <c r="Z82" s="158"/>
      <c r="AA82" s="158"/>
      <c r="AB82" s="159"/>
    </row>
    <row r="83" spans="1:28" s="26" customFormat="1" ht="15.6" customHeight="1">
      <c r="A83" s="173">
        <v>66</v>
      </c>
      <c r="B83" s="63" t="s">
        <v>203</v>
      </c>
      <c r="C83" s="55" t="s">
        <v>98</v>
      </c>
      <c r="D83" s="254"/>
      <c r="E83" s="10"/>
      <c r="F83" s="8"/>
      <c r="G83" s="8"/>
      <c r="H83" s="9"/>
      <c r="I83" s="10"/>
      <c r="J83" s="8"/>
      <c r="K83" s="8"/>
      <c r="L83" s="11"/>
      <c r="M83" s="7"/>
      <c r="N83" s="8"/>
      <c r="O83" s="8"/>
      <c r="P83" s="9"/>
      <c r="Q83" s="10"/>
      <c r="R83" s="8"/>
      <c r="S83" s="8"/>
      <c r="T83" s="11"/>
      <c r="U83" s="7"/>
      <c r="V83" s="8"/>
      <c r="W83" s="8"/>
      <c r="X83" s="29"/>
      <c r="Y83" s="157"/>
      <c r="Z83" s="158"/>
      <c r="AA83" s="158"/>
      <c r="AB83" s="159"/>
    </row>
    <row r="84" spans="1:28" s="26" customFormat="1" ht="15.6" customHeight="1">
      <c r="A84" s="173">
        <v>67</v>
      </c>
      <c r="B84" s="63" t="s">
        <v>204</v>
      </c>
      <c r="C84" s="55" t="s">
        <v>98</v>
      </c>
      <c r="D84" s="254"/>
      <c r="E84" s="10"/>
      <c r="F84" s="8"/>
      <c r="G84" s="8"/>
      <c r="H84" s="9"/>
      <c r="I84" s="10"/>
      <c r="J84" s="8"/>
      <c r="K84" s="8"/>
      <c r="L84" s="11"/>
      <c r="M84" s="7"/>
      <c r="N84" s="8"/>
      <c r="O84" s="8"/>
      <c r="P84" s="9"/>
      <c r="Q84" s="10"/>
      <c r="R84" s="8"/>
      <c r="S84" s="8"/>
      <c r="T84" s="11"/>
      <c r="U84" s="7"/>
      <c r="V84" s="8"/>
      <c r="W84" s="8"/>
      <c r="X84" s="29"/>
      <c r="Y84" s="157"/>
      <c r="Z84" s="158"/>
      <c r="AA84" s="158"/>
      <c r="AB84" s="159"/>
    </row>
    <row r="85" spans="1:28" s="26" customFormat="1" ht="15.6" customHeight="1">
      <c r="A85" s="173">
        <v>68</v>
      </c>
      <c r="B85" s="63" t="s">
        <v>39</v>
      </c>
      <c r="C85" s="55" t="s">
        <v>98</v>
      </c>
      <c r="D85" s="254"/>
      <c r="E85" s="10"/>
      <c r="F85" s="8"/>
      <c r="G85" s="8"/>
      <c r="H85" s="9">
        <v>0</v>
      </c>
      <c r="I85" s="10"/>
      <c r="J85" s="8"/>
      <c r="K85" s="8"/>
      <c r="L85" s="11"/>
      <c r="M85" s="7"/>
      <c r="N85" s="8"/>
      <c r="O85" s="8"/>
      <c r="P85" s="9"/>
      <c r="Q85" s="10"/>
      <c r="R85" s="8"/>
      <c r="S85" s="8"/>
      <c r="T85" s="11"/>
      <c r="U85" s="7"/>
      <c r="V85" s="8"/>
      <c r="W85" s="8"/>
      <c r="X85" s="29"/>
      <c r="Y85" s="157"/>
      <c r="Z85" s="158"/>
      <c r="AA85" s="158"/>
      <c r="AB85" s="159"/>
    </row>
    <row r="86" spans="1:28" s="26" customFormat="1" ht="15.6" customHeight="1">
      <c r="A86" s="173">
        <v>69</v>
      </c>
      <c r="B86" s="63" t="s">
        <v>351</v>
      </c>
      <c r="C86" s="55" t="s">
        <v>98</v>
      </c>
      <c r="D86" s="254"/>
      <c r="E86" s="10"/>
      <c r="F86" s="8"/>
      <c r="G86" s="8"/>
      <c r="H86" s="9"/>
      <c r="I86" s="10"/>
      <c r="J86" s="8"/>
      <c r="K86" s="8"/>
      <c r="L86" s="11"/>
      <c r="M86" s="7"/>
      <c r="N86" s="8"/>
      <c r="O86" s="8"/>
      <c r="P86" s="9"/>
      <c r="Q86" s="10"/>
      <c r="R86" s="8"/>
      <c r="S86" s="8"/>
      <c r="T86" s="11"/>
      <c r="U86" s="7"/>
      <c r="V86" s="8"/>
      <c r="W86" s="8"/>
      <c r="X86" s="29"/>
      <c r="Y86" s="157"/>
      <c r="Z86" s="158"/>
      <c r="AA86" s="158"/>
      <c r="AB86" s="159"/>
    </row>
    <row r="87" spans="1:28" s="26" customFormat="1" ht="15.6" customHeight="1">
      <c r="A87" s="173">
        <v>70</v>
      </c>
      <c r="B87" s="63" t="s">
        <v>216</v>
      </c>
      <c r="C87" s="55" t="s">
        <v>98</v>
      </c>
      <c r="D87" s="254"/>
      <c r="E87" s="10"/>
      <c r="F87" s="8"/>
      <c r="G87" s="8"/>
      <c r="H87" s="9"/>
      <c r="I87" s="10"/>
      <c r="J87" s="8"/>
      <c r="K87" s="8"/>
      <c r="L87" s="11"/>
      <c r="M87" s="7"/>
      <c r="N87" s="8"/>
      <c r="O87" s="8"/>
      <c r="P87" s="9"/>
      <c r="Q87" s="10"/>
      <c r="R87" s="8"/>
      <c r="S87" s="8"/>
      <c r="T87" s="11"/>
      <c r="U87" s="7"/>
      <c r="V87" s="8"/>
      <c r="W87" s="8"/>
      <c r="X87" s="29"/>
      <c r="Y87" s="157"/>
      <c r="Z87" s="158"/>
      <c r="AA87" s="158"/>
      <c r="AB87" s="159"/>
    </row>
    <row r="88" spans="1:28" s="26" customFormat="1" ht="15.6" customHeight="1">
      <c r="A88" s="173">
        <v>71</v>
      </c>
      <c r="B88" s="63" t="s">
        <v>215</v>
      </c>
      <c r="C88" s="55" t="s">
        <v>98</v>
      </c>
      <c r="D88" s="254"/>
      <c r="E88" s="10"/>
      <c r="F88" s="8"/>
      <c r="G88" s="8"/>
      <c r="H88" s="9"/>
      <c r="I88" s="10"/>
      <c r="J88" s="8"/>
      <c r="K88" s="8"/>
      <c r="L88" s="11"/>
      <c r="M88" s="7"/>
      <c r="N88" s="8"/>
      <c r="O88" s="8"/>
      <c r="P88" s="9"/>
      <c r="Q88" s="10"/>
      <c r="R88" s="8"/>
      <c r="S88" s="8"/>
      <c r="T88" s="11"/>
      <c r="U88" s="7"/>
      <c r="V88" s="8"/>
      <c r="W88" s="8"/>
      <c r="X88" s="29"/>
      <c r="Y88" s="157"/>
      <c r="Z88" s="158"/>
      <c r="AA88" s="158"/>
      <c r="AB88" s="159"/>
    </row>
    <row r="89" spans="1:28" s="26" customFormat="1" ht="15.6" customHeight="1">
      <c r="A89" s="173">
        <v>72</v>
      </c>
      <c r="B89" s="63" t="s">
        <v>41</v>
      </c>
      <c r="C89" s="55" t="s">
        <v>214</v>
      </c>
      <c r="D89" s="254"/>
      <c r="E89" s="10"/>
      <c r="F89" s="8"/>
      <c r="G89" s="8"/>
      <c r="H89" s="9"/>
      <c r="I89" s="10"/>
      <c r="J89" s="8"/>
      <c r="K89" s="8"/>
      <c r="L89" s="11"/>
      <c r="M89" s="7"/>
      <c r="N89" s="8"/>
      <c r="O89" s="8"/>
      <c r="P89" s="9"/>
      <c r="Q89" s="10"/>
      <c r="R89" s="8"/>
      <c r="S89" s="8"/>
      <c r="T89" s="11"/>
      <c r="U89" s="7"/>
      <c r="V89" s="8"/>
      <c r="W89" s="8"/>
      <c r="X89" s="29"/>
      <c r="Y89" s="157"/>
      <c r="Z89" s="158"/>
      <c r="AA89" s="158"/>
      <c r="AB89" s="159"/>
    </row>
    <row r="90" spans="1:28" s="26" customFormat="1" ht="15.6" customHeight="1">
      <c r="A90" s="173">
        <v>73</v>
      </c>
      <c r="B90" s="63" t="s">
        <v>144</v>
      </c>
      <c r="C90" s="55" t="s">
        <v>98</v>
      </c>
      <c r="D90" s="254"/>
      <c r="E90" s="10"/>
      <c r="F90" s="8"/>
      <c r="G90" s="8"/>
      <c r="H90" s="9"/>
      <c r="I90" s="10"/>
      <c r="J90" s="8"/>
      <c r="K90" s="8"/>
      <c r="L90" s="11"/>
      <c r="M90" s="7"/>
      <c r="N90" s="8"/>
      <c r="O90" s="8"/>
      <c r="P90" s="9"/>
      <c r="Q90" s="10"/>
      <c r="R90" s="8"/>
      <c r="S90" s="8"/>
      <c r="T90" s="11"/>
      <c r="U90" s="7"/>
      <c r="V90" s="8"/>
      <c r="W90" s="8"/>
      <c r="X90" s="29"/>
      <c r="Y90" s="157"/>
      <c r="Z90" s="158"/>
      <c r="AA90" s="158"/>
      <c r="AB90" s="159"/>
    </row>
    <row r="91" spans="1:28" s="26" customFormat="1" ht="15.6" customHeight="1">
      <c r="A91" s="173">
        <v>74</v>
      </c>
      <c r="B91" s="63" t="s">
        <v>43</v>
      </c>
      <c r="C91" s="55" t="s">
        <v>98</v>
      </c>
      <c r="D91" s="254"/>
      <c r="E91" s="10"/>
      <c r="F91" s="8"/>
      <c r="G91" s="8"/>
      <c r="H91" s="9"/>
      <c r="I91" s="10"/>
      <c r="J91" s="8"/>
      <c r="K91" s="8"/>
      <c r="L91" s="11"/>
      <c r="M91" s="7"/>
      <c r="N91" s="8"/>
      <c r="O91" s="8"/>
      <c r="P91" s="9"/>
      <c r="Q91" s="10"/>
      <c r="R91" s="8"/>
      <c r="S91" s="8"/>
      <c r="T91" s="11"/>
      <c r="U91" s="7"/>
      <c r="V91" s="8"/>
      <c r="W91" s="8"/>
      <c r="X91" s="29"/>
      <c r="Y91" s="157"/>
      <c r="Z91" s="158"/>
      <c r="AA91" s="158"/>
      <c r="AB91" s="159"/>
    </row>
    <row r="92" spans="1:28" s="26" customFormat="1" ht="15.6" customHeight="1">
      <c r="A92" s="173">
        <v>75</v>
      </c>
      <c r="B92" s="63" t="s">
        <v>42</v>
      </c>
      <c r="C92" s="55" t="s">
        <v>98</v>
      </c>
      <c r="D92" s="254"/>
      <c r="E92" s="254"/>
      <c r="F92" s="10"/>
      <c r="G92" s="8"/>
      <c r="H92" s="8"/>
      <c r="I92" s="10"/>
      <c r="J92" s="8"/>
      <c r="K92" s="8"/>
      <c r="L92" s="11"/>
      <c r="M92" s="7"/>
      <c r="N92" s="8"/>
      <c r="O92" s="8"/>
      <c r="P92" s="9"/>
      <c r="Q92" s="10"/>
      <c r="R92" s="8"/>
      <c r="S92" s="8"/>
      <c r="T92" s="11"/>
      <c r="U92" s="7"/>
      <c r="V92" s="8"/>
      <c r="W92" s="8"/>
      <c r="X92" s="29"/>
      <c r="Y92" s="157"/>
      <c r="Z92" s="158"/>
      <c r="AA92" s="158"/>
      <c r="AB92" s="159"/>
    </row>
    <row r="93" spans="1:28" s="26" customFormat="1" ht="15.6" customHeight="1">
      <c r="A93" s="173">
        <v>76</v>
      </c>
      <c r="B93" s="63" t="s">
        <v>159</v>
      </c>
      <c r="C93" s="55" t="s">
        <v>98</v>
      </c>
      <c r="D93" s="254"/>
      <c r="E93" s="10"/>
      <c r="F93" s="8"/>
      <c r="G93" s="8"/>
      <c r="H93" s="9"/>
      <c r="I93" s="10"/>
      <c r="J93" s="8"/>
      <c r="K93" s="8"/>
      <c r="L93" s="11"/>
      <c r="M93" s="7"/>
      <c r="N93" s="8"/>
      <c r="O93" s="8"/>
      <c r="P93" s="9"/>
      <c r="Q93" s="10"/>
      <c r="R93" s="8"/>
      <c r="S93" s="8"/>
      <c r="T93" s="11"/>
      <c r="U93" s="7"/>
      <c r="V93" s="8"/>
      <c r="W93" s="8"/>
      <c r="X93" s="29"/>
      <c r="Y93" s="157"/>
      <c r="Z93" s="158"/>
      <c r="AA93" s="158"/>
      <c r="AB93" s="159"/>
    </row>
    <row r="94" spans="1:28" s="26" customFormat="1" ht="15.6" customHeight="1">
      <c r="A94" s="173">
        <v>77</v>
      </c>
      <c r="B94" s="63" t="s">
        <v>160</v>
      </c>
      <c r="C94" s="55" t="s">
        <v>98</v>
      </c>
      <c r="D94" s="254"/>
      <c r="E94" s="10"/>
      <c r="F94" s="8"/>
      <c r="G94" s="8"/>
      <c r="H94" s="9"/>
      <c r="I94" s="10"/>
      <c r="J94" s="8"/>
      <c r="K94" s="8"/>
      <c r="L94" s="11"/>
      <c r="M94" s="7"/>
      <c r="N94" s="8"/>
      <c r="O94" s="8"/>
      <c r="P94" s="9"/>
      <c r="Q94" s="10"/>
      <c r="R94" s="8"/>
      <c r="S94" s="8"/>
      <c r="T94" s="11"/>
      <c r="U94" s="7"/>
      <c r="V94" s="8"/>
      <c r="W94" s="8"/>
      <c r="X94" s="29"/>
      <c r="Y94" s="157"/>
      <c r="Z94" s="158"/>
      <c r="AA94" s="158"/>
      <c r="AB94" s="159"/>
    </row>
    <row r="95" spans="1:28" s="26" customFormat="1" ht="15.6" customHeight="1">
      <c r="A95" s="173">
        <v>78</v>
      </c>
      <c r="B95" s="63" t="s">
        <v>161</v>
      </c>
      <c r="C95" s="55" t="s">
        <v>98</v>
      </c>
      <c r="D95" s="254"/>
      <c r="E95" s="10"/>
      <c r="F95" s="8"/>
      <c r="G95" s="8"/>
      <c r="H95" s="9"/>
      <c r="I95" s="10"/>
      <c r="J95" s="8"/>
      <c r="K95" s="8"/>
      <c r="L95" s="11"/>
      <c r="M95" s="7"/>
      <c r="N95" s="8"/>
      <c r="O95" s="8"/>
      <c r="P95" s="9"/>
      <c r="Q95" s="10"/>
      <c r="R95" s="8"/>
      <c r="S95" s="8"/>
      <c r="T95" s="11"/>
      <c r="U95" s="7"/>
      <c r="V95" s="8"/>
      <c r="W95" s="8"/>
      <c r="X95" s="29"/>
      <c r="Y95" s="157"/>
      <c r="Z95" s="158"/>
      <c r="AA95" s="158"/>
      <c r="AB95" s="159"/>
    </row>
    <row r="96" spans="1:28" s="26" customFormat="1" ht="15.6" customHeight="1">
      <c r="A96" s="173">
        <v>79</v>
      </c>
      <c r="B96" s="63" t="s">
        <v>162</v>
      </c>
      <c r="C96" s="55" t="s">
        <v>98</v>
      </c>
      <c r="D96" s="254"/>
      <c r="E96" s="10"/>
      <c r="F96" s="8"/>
      <c r="G96" s="8"/>
      <c r="H96" s="9"/>
      <c r="I96" s="10"/>
      <c r="J96" s="8"/>
      <c r="K96" s="8"/>
      <c r="L96" s="11"/>
      <c r="M96" s="7"/>
      <c r="N96" s="8"/>
      <c r="O96" s="8"/>
      <c r="P96" s="9"/>
      <c r="Q96" s="10"/>
      <c r="R96" s="8"/>
      <c r="S96" s="8"/>
      <c r="T96" s="11"/>
      <c r="U96" s="7"/>
      <c r="V96" s="8"/>
      <c r="W96" s="8"/>
      <c r="X96" s="29"/>
      <c r="Y96" s="157"/>
      <c r="Z96" s="158"/>
      <c r="AA96" s="158"/>
      <c r="AB96" s="159"/>
    </row>
    <row r="97" spans="1:28" s="26" customFormat="1" ht="15.6" customHeight="1">
      <c r="A97" s="173">
        <v>80</v>
      </c>
      <c r="B97" s="63" t="s">
        <v>129</v>
      </c>
      <c r="C97" s="55" t="s">
        <v>98</v>
      </c>
      <c r="D97" s="254"/>
      <c r="E97" s="10"/>
      <c r="F97" s="8"/>
      <c r="G97" s="8"/>
      <c r="H97" s="9"/>
      <c r="I97" s="10"/>
      <c r="J97" s="8"/>
      <c r="K97" s="8"/>
      <c r="L97" s="11"/>
      <c r="M97" s="7"/>
      <c r="N97" s="8"/>
      <c r="O97" s="8"/>
      <c r="P97" s="9"/>
      <c r="Q97" s="10"/>
      <c r="R97" s="8"/>
      <c r="S97" s="8"/>
      <c r="T97" s="11"/>
      <c r="U97" s="7"/>
      <c r="V97" s="8"/>
      <c r="W97" s="8"/>
      <c r="X97" s="29"/>
      <c r="Y97" s="157"/>
      <c r="Z97" s="158"/>
      <c r="AA97" s="158"/>
      <c r="AB97" s="159"/>
    </row>
    <row r="98" spans="1:28" s="26" customFormat="1" ht="15.6" customHeight="1">
      <c r="A98" s="173">
        <v>81</v>
      </c>
      <c r="B98" s="63" t="s">
        <v>128</v>
      </c>
      <c r="C98" s="55" t="s">
        <v>98</v>
      </c>
      <c r="D98" s="254"/>
      <c r="E98" s="10"/>
      <c r="F98" s="8"/>
      <c r="G98" s="8"/>
      <c r="H98" s="9"/>
      <c r="I98" s="10"/>
      <c r="J98" s="8"/>
      <c r="K98" s="8"/>
      <c r="L98" s="11"/>
      <c r="M98" s="7"/>
      <c r="N98" s="8"/>
      <c r="O98" s="8"/>
      <c r="P98" s="9"/>
      <c r="Q98" s="10"/>
      <c r="R98" s="8"/>
      <c r="S98" s="8"/>
      <c r="T98" s="11"/>
      <c r="U98" s="7"/>
      <c r="V98" s="8"/>
      <c r="W98" s="8"/>
      <c r="X98" s="29"/>
      <c r="Y98" s="157"/>
      <c r="Z98" s="158"/>
      <c r="AA98" s="158"/>
      <c r="AB98" s="159"/>
    </row>
    <row r="99" spans="1:28" s="26" customFormat="1" ht="15.6" customHeight="1">
      <c r="A99" s="173">
        <v>82</v>
      </c>
      <c r="B99" s="63" t="s">
        <v>44</v>
      </c>
      <c r="C99" s="55" t="s">
        <v>0</v>
      </c>
      <c r="D99" s="254"/>
      <c r="E99" s="10"/>
      <c r="F99" s="8"/>
      <c r="G99" s="8"/>
      <c r="H99" s="9"/>
      <c r="I99" s="181"/>
      <c r="J99" s="8"/>
      <c r="K99" s="182"/>
      <c r="L99" s="11"/>
      <c r="M99" s="7"/>
      <c r="N99" s="182"/>
      <c r="O99" s="182"/>
      <c r="P99" s="9"/>
      <c r="Q99" s="10"/>
      <c r="R99" s="8"/>
      <c r="S99" s="182"/>
      <c r="T99" s="11"/>
      <c r="U99" s="7"/>
      <c r="V99" s="8"/>
      <c r="W99" s="8"/>
      <c r="X99" s="29"/>
      <c r="Y99" s="157"/>
      <c r="Z99" s="158"/>
      <c r="AA99" s="158"/>
      <c r="AB99" s="159"/>
    </row>
    <row r="100" spans="1:28" s="26" customFormat="1" ht="15.6" customHeight="1">
      <c r="A100" s="173">
        <v>83</v>
      </c>
      <c r="B100" s="63" t="s">
        <v>45</v>
      </c>
      <c r="C100" s="55" t="s">
        <v>46</v>
      </c>
      <c r="D100" s="254"/>
      <c r="E100" s="10"/>
      <c r="F100" s="8"/>
      <c r="G100" s="8"/>
      <c r="H100" s="9"/>
      <c r="I100" s="10"/>
      <c r="J100" s="8"/>
      <c r="K100" s="8"/>
      <c r="L100" s="11"/>
      <c r="M100" s="7"/>
      <c r="N100" s="8"/>
      <c r="O100" s="8"/>
      <c r="P100" s="9"/>
      <c r="Q100" s="10"/>
      <c r="R100" s="8"/>
      <c r="S100" s="8"/>
      <c r="T100" s="11"/>
      <c r="U100" s="7"/>
      <c r="V100" s="8"/>
      <c r="W100" s="8"/>
      <c r="X100" s="29"/>
      <c r="Y100" s="157"/>
      <c r="Z100" s="158"/>
      <c r="AA100" s="158"/>
      <c r="AB100" s="159"/>
    </row>
    <row r="101" spans="1:28" s="26" customFormat="1" ht="15.6" customHeight="1">
      <c r="A101" s="173">
        <v>84</v>
      </c>
      <c r="B101" s="63" t="s">
        <v>47</v>
      </c>
      <c r="C101" s="55" t="s">
        <v>98</v>
      </c>
      <c r="D101" s="254"/>
      <c r="E101" s="10"/>
      <c r="F101" s="8"/>
      <c r="G101" s="8"/>
      <c r="H101" s="9"/>
      <c r="I101" s="10"/>
      <c r="J101" s="8"/>
      <c r="K101" s="8"/>
      <c r="L101" s="11"/>
      <c r="M101" s="7"/>
      <c r="N101" s="8"/>
      <c r="O101" s="8"/>
      <c r="P101" s="9"/>
      <c r="Q101" s="10"/>
      <c r="R101" s="8"/>
      <c r="S101" s="8"/>
      <c r="T101" s="11"/>
      <c r="U101" s="7"/>
      <c r="V101" s="8"/>
      <c r="W101" s="8"/>
      <c r="X101" s="29"/>
      <c r="Y101" s="157"/>
      <c r="Z101" s="158"/>
      <c r="AA101" s="158"/>
      <c r="AB101" s="159"/>
    </row>
    <row r="102" spans="1:28" s="26" customFormat="1" ht="15.6" customHeight="1">
      <c r="A102" s="173">
        <v>85</v>
      </c>
      <c r="B102" s="63" t="s">
        <v>48</v>
      </c>
      <c r="C102" s="55" t="s">
        <v>98</v>
      </c>
      <c r="D102" s="254"/>
      <c r="E102" s="10"/>
      <c r="F102" s="8"/>
      <c r="G102" s="8"/>
      <c r="H102" s="9"/>
      <c r="I102" s="10"/>
      <c r="J102" s="8"/>
      <c r="K102" s="8"/>
      <c r="L102" s="11"/>
      <c r="M102" s="7"/>
      <c r="N102" s="8"/>
      <c r="O102" s="8"/>
      <c r="P102" s="9"/>
      <c r="Q102" s="10"/>
      <c r="R102" s="8"/>
      <c r="S102" s="8"/>
      <c r="T102" s="11"/>
      <c r="U102" s="7"/>
      <c r="V102" s="8"/>
      <c r="W102" s="8"/>
      <c r="X102" s="29"/>
      <c r="Y102" s="157"/>
      <c r="Z102" s="158"/>
      <c r="AA102" s="158"/>
      <c r="AB102" s="159"/>
    </row>
    <row r="103" spans="1:28" s="26" customFormat="1" ht="15.6" customHeight="1">
      <c r="A103" s="173">
        <v>86</v>
      </c>
      <c r="B103" s="63" t="s">
        <v>49</v>
      </c>
      <c r="C103" s="55" t="s">
        <v>163</v>
      </c>
      <c r="D103" s="254"/>
      <c r="E103" s="10"/>
      <c r="F103" s="8"/>
      <c r="G103" s="8"/>
      <c r="H103" s="9"/>
      <c r="I103" s="10"/>
      <c r="J103" s="8"/>
      <c r="K103" s="8"/>
      <c r="L103" s="11"/>
      <c r="M103" s="7"/>
      <c r="N103" s="8"/>
      <c r="O103" s="8"/>
      <c r="P103" s="9"/>
      <c r="Q103" s="10"/>
      <c r="R103" s="8"/>
      <c r="S103" s="8"/>
      <c r="T103" s="11"/>
      <c r="U103" s="7"/>
      <c r="V103" s="8"/>
      <c r="W103" s="8"/>
      <c r="X103" s="29"/>
      <c r="Y103" s="157"/>
      <c r="Z103" s="158"/>
      <c r="AA103" s="158"/>
      <c r="AB103" s="159"/>
    </row>
    <row r="104" spans="1:28" s="26" customFormat="1" ht="15.6" customHeight="1">
      <c r="A104" s="173">
        <v>87</v>
      </c>
      <c r="B104" s="63" t="s">
        <v>50</v>
      </c>
      <c r="C104" s="55" t="s">
        <v>163</v>
      </c>
      <c r="D104" s="254"/>
      <c r="E104" s="10"/>
      <c r="F104" s="8"/>
      <c r="G104" s="8"/>
      <c r="H104" s="9"/>
      <c r="I104" s="10"/>
      <c r="J104" s="8"/>
      <c r="K104" s="8"/>
      <c r="L104" s="11"/>
      <c r="M104" s="7"/>
      <c r="N104" s="8"/>
      <c r="O104" s="8"/>
      <c r="P104" s="9"/>
      <c r="Q104" s="10"/>
      <c r="R104" s="8"/>
      <c r="S104" s="8"/>
      <c r="T104" s="11"/>
      <c r="U104" s="7"/>
      <c r="V104" s="8"/>
      <c r="W104" s="8"/>
      <c r="X104" s="29"/>
      <c r="Y104" s="157"/>
      <c r="Z104" s="158"/>
      <c r="AA104" s="158"/>
      <c r="AB104" s="159"/>
    </row>
    <row r="105" spans="1:28" s="26" customFormat="1" ht="15.6" customHeight="1">
      <c r="A105" s="173">
        <v>88</v>
      </c>
      <c r="B105" s="63" t="s">
        <v>51</v>
      </c>
      <c r="C105" s="55" t="s">
        <v>98</v>
      </c>
      <c r="D105" s="254"/>
      <c r="E105" s="10">
        <v>1</v>
      </c>
      <c r="F105" s="8">
        <v>3</v>
      </c>
      <c r="G105" s="8">
        <v>2</v>
      </c>
      <c r="H105" s="9">
        <v>0</v>
      </c>
      <c r="I105" s="10"/>
      <c r="J105" s="8"/>
      <c r="K105" s="8"/>
      <c r="L105" s="11"/>
      <c r="M105" s="7"/>
      <c r="N105" s="8"/>
      <c r="O105" s="8"/>
      <c r="P105" s="9"/>
      <c r="Q105" s="10"/>
      <c r="R105" s="8"/>
      <c r="S105" s="8"/>
      <c r="T105" s="11"/>
      <c r="U105" s="7"/>
      <c r="V105" s="8"/>
      <c r="W105" s="8"/>
      <c r="X105" s="29"/>
      <c r="Y105" s="157"/>
      <c r="Z105" s="158"/>
      <c r="AA105" s="158"/>
      <c r="AB105" s="159"/>
    </row>
    <row r="106" spans="1:28" s="26" customFormat="1" ht="15.6" customHeight="1">
      <c r="A106" s="173">
        <v>89</v>
      </c>
      <c r="B106" s="63" t="s">
        <v>140</v>
      </c>
      <c r="C106" s="55" t="s">
        <v>2</v>
      </c>
      <c r="D106" s="254"/>
      <c r="E106" s="10"/>
      <c r="F106" s="8"/>
      <c r="G106" s="8"/>
      <c r="H106" s="9"/>
      <c r="I106" s="10"/>
      <c r="J106" s="8"/>
      <c r="K106" s="8"/>
      <c r="L106" s="11"/>
      <c r="M106" s="7"/>
      <c r="N106" s="8"/>
      <c r="O106" s="8"/>
      <c r="P106" s="9"/>
      <c r="Q106" s="10"/>
      <c r="R106" s="8"/>
      <c r="S106" s="8"/>
      <c r="T106" s="11"/>
      <c r="U106" s="7"/>
      <c r="V106" s="8"/>
      <c r="W106" s="8"/>
      <c r="X106" s="29"/>
      <c r="Y106" s="157"/>
      <c r="Z106" s="158"/>
      <c r="AA106" s="158"/>
      <c r="AB106" s="159"/>
    </row>
    <row r="107" spans="1:28" s="26" customFormat="1" ht="15.6" customHeight="1">
      <c r="A107" s="173">
        <v>90</v>
      </c>
      <c r="B107" s="63" t="s">
        <v>52</v>
      </c>
      <c r="C107" s="55" t="s">
        <v>98</v>
      </c>
      <c r="D107" s="254"/>
      <c r="E107" s="10"/>
      <c r="F107" s="8"/>
      <c r="G107" s="8"/>
      <c r="H107" s="9"/>
      <c r="I107" s="10"/>
      <c r="J107" s="8"/>
      <c r="K107" s="8"/>
      <c r="L107" s="11"/>
      <c r="M107" s="7"/>
      <c r="N107" s="8"/>
      <c r="O107" s="8"/>
      <c r="P107" s="9"/>
      <c r="Q107" s="10"/>
      <c r="R107" s="8"/>
      <c r="S107" s="8"/>
      <c r="T107" s="11"/>
      <c r="U107" s="7"/>
      <c r="V107" s="8"/>
      <c r="W107" s="8"/>
      <c r="X107" s="29"/>
      <c r="Y107" s="157"/>
      <c r="Z107" s="158"/>
      <c r="AA107" s="158"/>
      <c r="AB107" s="159"/>
    </row>
    <row r="108" spans="1:28" s="26" customFormat="1" ht="15.6" customHeight="1">
      <c r="A108" s="173">
        <v>91</v>
      </c>
      <c r="B108" s="63" t="s">
        <v>53</v>
      </c>
      <c r="C108" s="55" t="s">
        <v>98</v>
      </c>
      <c r="D108" s="254"/>
      <c r="E108" s="10"/>
      <c r="F108" s="8"/>
      <c r="G108" s="8"/>
      <c r="H108" s="9"/>
      <c r="I108" s="10"/>
      <c r="J108" s="8"/>
      <c r="K108" s="8"/>
      <c r="L108" s="11"/>
      <c r="M108" s="7"/>
      <c r="N108" s="8"/>
      <c r="O108" s="8"/>
      <c r="P108" s="9"/>
      <c r="Q108" s="10"/>
      <c r="R108" s="8"/>
      <c r="S108" s="8"/>
      <c r="T108" s="11"/>
      <c r="U108" s="7"/>
      <c r="V108" s="8"/>
      <c r="W108" s="8"/>
      <c r="X108" s="29"/>
      <c r="Y108" s="157"/>
      <c r="Z108" s="158"/>
      <c r="AA108" s="158"/>
      <c r="AB108" s="159"/>
    </row>
    <row r="109" spans="1:28" s="26" customFormat="1" ht="15.6" customHeight="1">
      <c r="A109" s="173">
        <v>92</v>
      </c>
      <c r="B109" s="63" t="s">
        <v>54</v>
      </c>
      <c r="C109" s="55" t="s">
        <v>104</v>
      </c>
      <c r="D109" s="254"/>
      <c r="E109" s="10">
        <v>5</v>
      </c>
      <c r="F109" s="8">
        <v>0</v>
      </c>
      <c r="G109" s="8">
        <v>0</v>
      </c>
      <c r="H109" s="9">
        <v>0</v>
      </c>
      <c r="I109" s="10"/>
      <c r="J109" s="8"/>
      <c r="K109" s="8"/>
      <c r="L109" s="11"/>
      <c r="M109" s="7"/>
      <c r="N109" s="8"/>
      <c r="O109" s="8"/>
      <c r="P109" s="9"/>
      <c r="Q109" s="10"/>
      <c r="R109" s="8"/>
      <c r="S109" s="8"/>
      <c r="T109" s="11"/>
      <c r="U109" s="7"/>
      <c r="V109" s="8"/>
      <c r="W109" s="8"/>
      <c r="X109" s="29"/>
      <c r="Y109" s="157"/>
      <c r="Z109" s="158"/>
      <c r="AA109" s="158"/>
      <c r="AB109" s="159"/>
    </row>
    <row r="110" spans="1:28" s="26" customFormat="1" ht="15.6" customHeight="1">
      <c r="A110" s="173">
        <v>93</v>
      </c>
      <c r="B110" s="63" t="s">
        <v>112</v>
      </c>
      <c r="C110" s="55" t="s">
        <v>104</v>
      </c>
      <c r="D110" s="254"/>
      <c r="E110" s="10"/>
      <c r="F110" s="8"/>
      <c r="G110" s="8"/>
      <c r="H110" s="9"/>
      <c r="I110" s="10"/>
      <c r="J110" s="8"/>
      <c r="K110" s="8"/>
      <c r="L110" s="11"/>
      <c r="M110" s="7"/>
      <c r="N110" s="8"/>
      <c r="O110" s="8"/>
      <c r="P110" s="9"/>
      <c r="Q110" s="10"/>
      <c r="R110" s="8"/>
      <c r="S110" s="8"/>
      <c r="T110" s="11"/>
      <c r="U110" s="7"/>
      <c r="V110" s="8"/>
      <c r="W110" s="8"/>
      <c r="X110" s="29"/>
      <c r="Y110" s="157"/>
      <c r="Z110" s="158"/>
      <c r="AA110" s="158"/>
      <c r="AB110" s="159"/>
    </row>
    <row r="111" spans="1:28" s="26" customFormat="1" ht="15.6" customHeight="1">
      <c r="A111" s="173">
        <v>94</v>
      </c>
      <c r="B111" s="63" t="s">
        <v>116</v>
      </c>
      <c r="C111" s="55" t="s">
        <v>104</v>
      </c>
      <c r="D111" s="254"/>
      <c r="E111" s="10"/>
      <c r="F111" s="8"/>
      <c r="G111" s="8"/>
      <c r="H111" s="9"/>
      <c r="I111" s="10"/>
      <c r="J111" s="8"/>
      <c r="K111" s="8"/>
      <c r="L111" s="11"/>
      <c r="M111" s="7"/>
      <c r="N111" s="8"/>
      <c r="O111" s="8"/>
      <c r="P111" s="9"/>
      <c r="Q111" s="10"/>
      <c r="R111" s="8"/>
      <c r="S111" s="8"/>
      <c r="T111" s="11"/>
      <c r="U111" s="7"/>
      <c r="V111" s="8"/>
      <c r="W111" s="8"/>
      <c r="X111" s="29"/>
      <c r="Y111" s="157"/>
      <c r="Z111" s="158"/>
      <c r="AA111" s="158"/>
      <c r="AB111" s="159"/>
    </row>
    <row r="112" spans="1:28" s="26" customFormat="1" ht="15.6" customHeight="1">
      <c r="A112" s="173">
        <v>95</v>
      </c>
      <c r="B112" s="63" t="s">
        <v>213</v>
      </c>
      <c r="C112" s="55" t="s">
        <v>8</v>
      </c>
      <c r="D112" s="254"/>
      <c r="E112" s="10"/>
      <c r="F112" s="8"/>
      <c r="G112" s="8"/>
      <c r="H112" s="9"/>
      <c r="I112" s="10"/>
      <c r="J112" s="8"/>
      <c r="K112" s="8"/>
      <c r="L112" s="11"/>
      <c r="M112" s="7"/>
      <c r="N112" s="8"/>
      <c r="O112" s="8"/>
      <c r="P112" s="9"/>
      <c r="Q112" s="10"/>
      <c r="R112" s="8"/>
      <c r="S112" s="8"/>
      <c r="T112" s="11"/>
      <c r="U112" s="7"/>
      <c r="V112" s="8"/>
      <c r="W112" s="8"/>
      <c r="X112" s="29"/>
      <c r="Y112" s="157"/>
      <c r="Z112" s="158"/>
      <c r="AA112" s="158"/>
      <c r="AB112" s="159"/>
    </row>
    <row r="113" spans="1:28" s="26" customFormat="1" ht="15.6" customHeight="1">
      <c r="A113" s="173">
        <v>96</v>
      </c>
      <c r="B113" s="63" t="s">
        <v>212</v>
      </c>
      <c r="C113" s="55" t="s">
        <v>8</v>
      </c>
      <c r="D113" s="254"/>
      <c r="E113" s="10"/>
      <c r="F113" s="8"/>
      <c r="G113" s="8"/>
      <c r="H113" s="9"/>
      <c r="I113" s="10"/>
      <c r="J113" s="8"/>
      <c r="K113" s="8"/>
      <c r="L113" s="11"/>
      <c r="M113" s="7"/>
      <c r="N113" s="8"/>
      <c r="O113" s="8"/>
      <c r="P113" s="9"/>
      <c r="Q113" s="10"/>
      <c r="R113" s="8"/>
      <c r="S113" s="8"/>
      <c r="T113" s="11"/>
      <c r="U113" s="7"/>
      <c r="V113" s="8"/>
      <c r="W113" s="8"/>
      <c r="X113" s="29"/>
      <c r="Y113" s="157"/>
      <c r="Z113" s="158"/>
      <c r="AA113" s="158"/>
      <c r="AB113" s="159"/>
    </row>
    <row r="114" spans="1:28" s="26" customFormat="1" ht="15.6" customHeight="1">
      <c r="A114" s="173">
        <v>97</v>
      </c>
      <c r="B114" s="63" t="s">
        <v>55</v>
      </c>
      <c r="C114" s="55" t="s">
        <v>104</v>
      </c>
      <c r="D114" s="254"/>
      <c r="E114" s="10"/>
      <c r="F114" s="8"/>
      <c r="G114" s="8"/>
      <c r="H114" s="9"/>
      <c r="I114" s="10"/>
      <c r="J114" s="8"/>
      <c r="K114" s="8"/>
      <c r="L114" s="11"/>
      <c r="M114" s="7"/>
      <c r="N114" s="8"/>
      <c r="O114" s="8"/>
      <c r="P114" s="9"/>
      <c r="Q114" s="10"/>
      <c r="R114" s="8"/>
      <c r="S114" s="8"/>
      <c r="T114" s="11"/>
      <c r="U114" s="7"/>
      <c r="V114" s="8"/>
      <c r="W114" s="8"/>
      <c r="X114" s="29"/>
      <c r="Y114" s="157"/>
      <c r="Z114" s="158"/>
      <c r="AA114" s="158"/>
      <c r="AB114" s="159"/>
    </row>
    <row r="115" spans="1:28" s="26" customFormat="1" ht="15.6" customHeight="1">
      <c r="A115" s="173">
        <v>98</v>
      </c>
      <c r="B115" s="63" t="s">
        <v>127</v>
      </c>
      <c r="C115" s="55" t="s">
        <v>104</v>
      </c>
      <c r="D115" s="254"/>
      <c r="E115" s="10"/>
      <c r="F115" s="8"/>
      <c r="G115" s="8"/>
      <c r="H115" s="9"/>
      <c r="I115" s="10"/>
      <c r="J115" s="8"/>
      <c r="K115" s="8"/>
      <c r="L115" s="11"/>
      <c r="M115" s="7"/>
      <c r="N115" s="8"/>
      <c r="O115" s="8"/>
      <c r="P115" s="9"/>
      <c r="Q115" s="10"/>
      <c r="R115" s="8"/>
      <c r="S115" s="8"/>
      <c r="T115" s="11"/>
      <c r="U115" s="7"/>
      <c r="V115" s="8"/>
      <c r="W115" s="8"/>
      <c r="X115" s="29"/>
      <c r="Y115" s="157"/>
      <c r="Z115" s="158"/>
      <c r="AA115" s="158"/>
      <c r="AB115" s="159"/>
    </row>
    <row r="116" spans="1:28" s="26" customFormat="1" ht="15.6" customHeight="1">
      <c r="A116" s="173">
        <v>99</v>
      </c>
      <c r="B116" s="63" t="s">
        <v>56</v>
      </c>
      <c r="C116" s="55" t="s">
        <v>104</v>
      </c>
      <c r="D116" s="254"/>
      <c r="E116" s="10"/>
      <c r="F116" s="8"/>
      <c r="G116" s="8"/>
      <c r="H116" s="9"/>
      <c r="I116" s="10"/>
      <c r="J116" s="8"/>
      <c r="K116" s="8"/>
      <c r="L116" s="11"/>
      <c r="M116" s="7"/>
      <c r="N116" s="8"/>
      <c r="O116" s="8"/>
      <c r="P116" s="9"/>
      <c r="Q116" s="10"/>
      <c r="R116" s="8"/>
      <c r="S116" s="8"/>
      <c r="T116" s="11"/>
      <c r="U116" s="7"/>
      <c r="V116" s="8"/>
      <c r="W116" s="8"/>
      <c r="X116" s="29"/>
      <c r="Y116" s="157"/>
      <c r="Z116" s="158"/>
      <c r="AA116" s="158"/>
      <c r="AB116" s="159"/>
    </row>
    <row r="117" spans="1:28" s="26" customFormat="1" ht="15.6" customHeight="1">
      <c r="A117" s="173"/>
      <c r="B117" s="63" t="s">
        <v>317</v>
      </c>
      <c r="C117" s="55" t="s">
        <v>27</v>
      </c>
      <c r="D117" s="254"/>
      <c r="E117" s="10"/>
      <c r="F117" s="8"/>
      <c r="G117" s="8"/>
      <c r="H117" s="9"/>
      <c r="I117" s="10"/>
      <c r="J117" s="8"/>
      <c r="K117" s="182"/>
      <c r="L117" s="200"/>
      <c r="M117" s="7"/>
      <c r="N117" s="8"/>
      <c r="O117" s="8"/>
      <c r="P117" s="9"/>
      <c r="Q117" s="10"/>
      <c r="R117" s="8"/>
      <c r="S117" s="182"/>
      <c r="T117" s="200"/>
      <c r="U117" s="7"/>
      <c r="V117" s="8"/>
      <c r="W117" s="8"/>
      <c r="X117" s="29"/>
      <c r="Y117" s="157"/>
      <c r="Z117" s="158"/>
      <c r="AA117" s="158"/>
      <c r="AB117" s="159"/>
    </row>
    <row r="118" spans="1:28" s="26" customFormat="1" ht="15.6" customHeight="1">
      <c r="A118" s="173">
        <v>101</v>
      </c>
      <c r="B118" s="63" t="s">
        <v>58</v>
      </c>
      <c r="C118" s="55" t="s">
        <v>98</v>
      </c>
      <c r="D118" s="254"/>
      <c r="E118" s="10"/>
      <c r="F118" s="8"/>
      <c r="G118" s="8"/>
      <c r="H118" s="9"/>
      <c r="I118" s="10"/>
      <c r="J118" s="8"/>
      <c r="K118" s="8"/>
      <c r="L118" s="11"/>
      <c r="M118" s="7"/>
      <c r="N118" s="8"/>
      <c r="O118" s="8"/>
      <c r="P118" s="9"/>
      <c r="Q118" s="10"/>
      <c r="R118" s="8"/>
      <c r="S118" s="8"/>
      <c r="T118" s="11"/>
      <c r="U118" s="7"/>
      <c r="V118" s="8"/>
      <c r="W118" s="8"/>
      <c r="X118" s="29"/>
      <c r="Y118" s="157"/>
      <c r="Z118" s="158"/>
      <c r="AA118" s="158"/>
      <c r="AB118" s="159"/>
    </row>
    <row r="119" spans="1:28" s="26" customFormat="1" ht="15.6" customHeight="1">
      <c r="A119" s="173">
        <v>102</v>
      </c>
      <c r="B119" s="63" t="s">
        <v>59</v>
      </c>
      <c r="C119" s="55" t="s">
        <v>98</v>
      </c>
      <c r="D119" s="254"/>
      <c r="E119" s="10"/>
      <c r="F119" s="8"/>
      <c r="G119" s="8"/>
      <c r="H119" s="9"/>
      <c r="I119" s="10"/>
      <c r="J119" s="8"/>
      <c r="K119" s="8"/>
      <c r="L119" s="11"/>
      <c r="M119" s="7"/>
      <c r="N119" s="8"/>
      <c r="O119" s="8"/>
      <c r="P119" s="9"/>
      <c r="Q119" s="10"/>
      <c r="R119" s="8"/>
      <c r="S119" s="8"/>
      <c r="T119" s="11"/>
      <c r="U119" s="7"/>
      <c r="V119" s="8"/>
      <c r="W119" s="8"/>
      <c r="X119" s="29"/>
      <c r="Y119" s="157"/>
      <c r="Z119" s="158"/>
      <c r="AA119" s="158"/>
      <c r="AB119" s="159"/>
    </row>
    <row r="120" spans="1:28" s="26" customFormat="1" ht="15.6" customHeight="1">
      <c r="A120" s="173">
        <v>103</v>
      </c>
      <c r="B120" s="63" t="s">
        <v>60</v>
      </c>
      <c r="C120" s="55" t="s">
        <v>98</v>
      </c>
      <c r="D120" s="254"/>
      <c r="E120" s="10"/>
      <c r="F120" s="8"/>
      <c r="G120" s="8"/>
      <c r="H120" s="9"/>
      <c r="I120" s="10"/>
      <c r="J120" s="8"/>
      <c r="K120" s="8"/>
      <c r="L120" s="11"/>
      <c r="M120" s="7"/>
      <c r="N120" s="8"/>
      <c r="O120" s="8"/>
      <c r="P120" s="9"/>
      <c r="Q120" s="10"/>
      <c r="R120" s="8"/>
      <c r="S120" s="8"/>
      <c r="T120" s="11"/>
      <c r="U120" s="7"/>
      <c r="V120" s="8"/>
      <c r="W120" s="8"/>
      <c r="X120" s="29"/>
      <c r="Y120" s="157"/>
      <c r="Z120" s="158"/>
      <c r="AA120" s="158"/>
      <c r="AB120" s="159"/>
    </row>
    <row r="121" spans="1:28" s="26" customFormat="1" ht="15.6" customHeight="1">
      <c r="A121" s="173">
        <v>104</v>
      </c>
      <c r="B121" s="63" t="s">
        <v>211</v>
      </c>
      <c r="C121" s="55" t="s">
        <v>98</v>
      </c>
      <c r="D121" s="254"/>
      <c r="E121" s="10"/>
      <c r="F121" s="8"/>
      <c r="G121" s="8"/>
      <c r="H121" s="9"/>
      <c r="I121" s="10"/>
      <c r="J121" s="8"/>
      <c r="K121" s="8"/>
      <c r="L121" s="11"/>
      <c r="M121" s="7"/>
      <c r="N121" s="8"/>
      <c r="O121" s="8"/>
      <c r="P121" s="9"/>
      <c r="Q121" s="10"/>
      <c r="R121" s="8"/>
      <c r="S121" s="8"/>
      <c r="T121" s="11"/>
      <c r="U121" s="7"/>
      <c r="V121" s="8"/>
      <c r="W121" s="8"/>
      <c r="X121" s="29"/>
      <c r="Y121" s="157"/>
      <c r="Z121" s="158"/>
      <c r="AA121" s="158"/>
      <c r="AB121" s="159"/>
    </row>
    <row r="122" spans="1:28" s="26" customFormat="1" ht="15.6" customHeight="1">
      <c r="A122" s="173">
        <v>105</v>
      </c>
      <c r="B122" s="63" t="s">
        <v>61</v>
      </c>
      <c r="C122" s="55" t="s">
        <v>98</v>
      </c>
      <c r="D122" s="254"/>
      <c r="E122" s="10"/>
      <c r="F122" s="8"/>
      <c r="G122" s="8"/>
      <c r="H122" s="9"/>
      <c r="I122" s="10"/>
      <c r="J122" s="8"/>
      <c r="K122" s="8"/>
      <c r="L122" s="11"/>
      <c r="M122" s="7"/>
      <c r="N122" s="8"/>
      <c r="O122" s="8"/>
      <c r="P122" s="9"/>
      <c r="Q122" s="10"/>
      <c r="R122" s="8"/>
      <c r="S122" s="8"/>
      <c r="T122" s="11"/>
      <c r="U122" s="7"/>
      <c r="V122" s="8"/>
      <c r="W122" s="8"/>
      <c r="X122" s="29"/>
      <c r="Y122" s="157"/>
      <c r="Z122" s="158"/>
      <c r="AA122" s="158"/>
      <c r="AB122" s="159"/>
    </row>
    <row r="123" spans="1:28" s="26" customFormat="1" ht="15.6" customHeight="1">
      <c r="A123" s="173">
        <v>106</v>
      </c>
      <c r="B123" s="63" t="s">
        <v>62</v>
      </c>
      <c r="C123" s="55" t="s">
        <v>98</v>
      </c>
      <c r="D123" s="254"/>
      <c r="E123" s="10"/>
      <c r="F123" s="8"/>
      <c r="G123" s="8"/>
      <c r="H123" s="9"/>
      <c r="I123" s="10"/>
      <c r="J123" s="8"/>
      <c r="K123" s="8"/>
      <c r="L123" s="11"/>
      <c r="M123" s="7"/>
      <c r="N123" s="8"/>
      <c r="O123" s="8"/>
      <c r="P123" s="9"/>
      <c r="Q123" s="10"/>
      <c r="R123" s="8"/>
      <c r="S123" s="8"/>
      <c r="T123" s="11"/>
      <c r="U123" s="7"/>
      <c r="V123" s="8"/>
      <c r="W123" s="8"/>
      <c r="X123" s="29"/>
      <c r="Y123" s="157"/>
      <c r="Z123" s="158"/>
      <c r="AA123" s="158"/>
      <c r="AB123" s="159"/>
    </row>
    <row r="124" spans="1:28" s="26" customFormat="1" ht="15.6" customHeight="1">
      <c r="A124" s="173">
        <v>107</v>
      </c>
      <c r="B124" s="63" t="s">
        <v>63</v>
      </c>
      <c r="C124" s="55" t="s">
        <v>98</v>
      </c>
      <c r="D124" s="254"/>
      <c r="E124" s="10"/>
      <c r="F124" s="8"/>
      <c r="G124" s="8"/>
      <c r="H124" s="9"/>
      <c r="I124" s="10"/>
      <c r="J124" s="8"/>
      <c r="K124" s="8"/>
      <c r="L124" s="11"/>
      <c r="M124" s="7"/>
      <c r="N124" s="8"/>
      <c r="O124" s="8"/>
      <c r="P124" s="9"/>
      <c r="Q124" s="10"/>
      <c r="R124" s="8"/>
      <c r="S124" s="8"/>
      <c r="T124" s="11"/>
      <c r="U124" s="7"/>
      <c r="V124" s="8"/>
      <c r="W124" s="8"/>
      <c r="X124" s="29"/>
      <c r="Y124" s="157"/>
      <c r="Z124" s="158"/>
      <c r="AA124" s="158"/>
      <c r="AB124" s="159"/>
    </row>
    <row r="125" spans="1:28" s="26" customFormat="1" ht="15.6" customHeight="1">
      <c r="A125" s="173">
        <v>108</v>
      </c>
      <c r="B125" s="63" t="s">
        <v>145</v>
      </c>
      <c r="C125" s="55" t="s">
        <v>98</v>
      </c>
      <c r="D125" s="254"/>
      <c r="E125" s="10"/>
      <c r="F125" s="8"/>
      <c r="G125" s="8"/>
      <c r="H125" s="9"/>
      <c r="I125" s="10"/>
      <c r="J125" s="8"/>
      <c r="K125" s="8"/>
      <c r="L125" s="11"/>
      <c r="M125" s="7"/>
      <c r="N125" s="8"/>
      <c r="O125" s="8"/>
      <c r="P125" s="9"/>
      <c r="Q125" s="10"/>
      <c r="R125" s="8"/>
      <c r="S125" s="8"/>
      <c r="T125" s="11"/>
      <c r="U125" s="7"/>
      <c r="V125" s="8"/>
      <c r="W125" s="8"/>
      <c r="X125" s="29"/>
      <c r="Y125" s="157"/>
      <c r="Z125" s="158"/>
      <c r="AA125" s="158"/>
      <c r="AB125" s="159"/>
    </row>
    <row r="126" spans="1:28" s="26" customFormat="1" ht="15.6" customHeight="1">
      <c r="A126" s="173">
        <v>109</v>
      </c>
      <c r="B126" s="63" t="s">
        <v>164</v>
      </c>
      <c r="C126" s="55" t="s">
        <v>98</v>
      </c>
      <c r="D126" s="254"/>
      <c r="E126" s="10"/>
      <c r="F126" s="8"/>
      <c r="G126" s="8"/>
      <c r="H126" s="9"/>
      <c r="I126" s="10"/>
      <c r="J126" s="8"/>
      <c r="K126" s="8"/>
      <c r="L126" s="11"/>
      <c r="M126" s="7"/>
      <c r="N126" s="8"/>
      <c r="O126" s="8"/>
      <c r="P126" s="9"/>
      <c r="Q126" s="10"/>
      <c r="R126" s="8"/>
      <c r="S126" s="8"/>
      <c r="T126" s="11"/>
      <c r="U126" s="7"/>
      <c r="V126" s="8"/>
      <c r="W126" s="8"/>
      <c r="X126" s="29"/>
      <c r="Y126" s="157"/>
      <c r="Z126" s="158"/>
      <c r="AA126" s="158"/>
      <c r="AB126" s="159"/>
    </row>
    <row r="127" spans="1:28" s="26" customFormat="1" ht="15.6" customHeight="1">
      <c r="A127" s="173">
        <v>110</v>
      </c>
      <c r="B127" s="63" t="s">
        <v>165</v>
      </c>
      <c r="C127" s="55" t="s">
        <v>98</v>
      </c>
      <c r="D127" s="254"/>
      <c r="E127" s="10"/>
      <c r="F127" s="8"/>
      <c r="G127" s="8"/>
      <c r="H127" s="9"/>
      <c r="I127" s="10"/>
      <c r="J127" s="8"/>
      <c r="K127" s="8"/>
      <c r="L127" s="11"/>
      <c r="M127" s="7"/>
      <c r="N127" s="8"/>
      <c r="O127" s="8"/>
      <c r="P127" s="9"/>
      <c r="Q127" s="10"/>
      <c r="R127" s="8"/>
      <c r="S127" s="8"/>
      <c r="T127" s="11"/>
      <c r="U127" s="7"/>
      <c r="V127" s="8"/>
      <c r="W127" s="8"/>
      <c r="X127" s="29"/>
      <c r="Y127" s="157"/>
      <c r="Z127" s="158">
        <f t="shared" ref="Z127:AA134" si="2">SUM(F127,J127,N127,R127,V127)</f>
        <v>0</v>
      </c>
      <c r="AA127" s="158">
        <f t="shared" si="2"/>
        <v>0</v>
      </c>
      <c r="AB127" s="159"/>
    </row>
    <row r="128" spans="1:28" s="26" customFormat="1" ht="15.6" customHeight="1">
      <c r="A128" s="173">
        <v>111</v>
      </c>
      <c r="B128" s="63" t="s">
        <v>166</v>
      </c>
      <c r="C128" s="55" t="s">
        <v>98</v>
      </c>
      <c r="D128" s="254"/>
      <c r="E128" s="10"/>
      <c r="F128" s="8"/>
      <c r="G128" s="8"/>
      <c r="H128" s="9"/>
      <c r="I128" s="10"/>
      <c r="J128" s="8"/>
      <c r="K128" s="8"/>
      <c r="L128" s="11"/>
      <c r="M128" s="7"/>
      <c r="N128" s="8"/>
      <c r="O128" s="8"/>
      <c r="P128" s="9"/>
      <c r="Q128" s="10"/>
      <c r="R128" s="8"/>
      <c r="S128" s="8"/>
      <c r="T128" s="11"/>
      <c r="U128" s="7"/>
      <c r="V128" s="8"/>
      <c r="W128" s="8"/>
      <c r="X128" s="29"/>
      <c r="Y128" s="157"/>
      <c r="Z128" s="158">
        <f t="shared" si="2"/>
        <v>0</v>
      </c>
      <c r="AA128" s="158">
        <f t="shared" si="2"/>
        <v>0</v>
      </c>
      <c r="AB128" s="159"/>
    </row>
    <row r="129" spans="1:28" s="26" customFormat="1" ht="15.6" customHeight="1">
      <c r="A129" s="173">
        <v>112</v>
      </c>
      <c r="B129" s="63" t="s">
        <v>167</v>
      </c>
      <c r="C129" s="55" t="s">
        <v>98</v>
      </c>
      <c r="D129" s="254"/>
      <c r="E129" s="10"/>
      <c r="F129" s="8"/>
      <c r="G129" s="8"/>
      <c r="H129" s="9"/>
      <c r="I129" s="10"/>
      <c r="J129" s="8"/>
      <c r="K129" s="8"/>
      <c r="L129" s="11"/>
      <c r="M129" s="7"/>
      <c r="N129" s="8"/>
      <c r="O129" s="8"/>
      <c r="P129" s="9"/>
      <c r="Q129" s="10"/>
      <c r="R129" s="8"/>
      <c r="S129" s="8"/>
      <c r="T129" s="11"/>
      <c r="U129" s="7"/>
      <c r="V129" s="8"/>
      <c r="W129" s="8"/>
      <c r="X129" s="29"/>
      <c r="Y129" s="157"/>
      <c r="Z129" s="158">
        <f t="shared" si="2"/>
        <v>0</v>
      </c>
      <c r="AA129" s="158">
        <f t="shared" si="2"/>
        <v>0</v>
      </c>
      <c r="AB129" s="159"/>
    </row>
    <row r="130" spans="1:28" s="26" customFormat="1" ht="15.6" customHeight="1">
      <c r="A130" s="173">
        <v>113</v>
      </c>
      <c r="B130" s="63" t="s">
        <v>168</v>
      </c>
      <c r="C130" s="55" t="s">
        <v>98</v>
      </c>
      <c r="D130" s="254"/>
      <c r="E130" s="10"/>
      <c r="F130" s="8"/>
      <c r="G130" s="8"/>
      <c r="H130" s="9"/>
      <c r="I130" s="10"/>
      <c r="J130" s="8"/>
      <c r="K130" s="8"/>
      <c r="L130" s="11"/>
      <c r="M130" s="7"/>
      <c r="N130" s="8"/>
      <c r="O130" s="8"/>
      <c r="P130" s="9"/>
      <c r="Q130" s="10"/>
      <c r="R130" s="8"/>
      <c r="S130" s="8"/>
      <c r="T130" s="11"/>
      <c r="U130" s="7"/>
      <c r="V130" s="8"/>
      <c r="W130" s="8"/>
      <c r="X130" s="29"/>
      <c r="Y130" s="157"/>
      <c r="Z130" s="158">
        <f t="shared" si="2"/>
        <v>0</v>
      </c>
      <c r="AA130" s="158">
        <f t="shared" si="2"/>
        <v>0</v>
      </c>
      <c r="AB130" s="159"/>
    </row>
    <row r="131" spans="1:28" s="26" customFormat="1" ht="15.6" customHeight="1">
      <c r="A131" s="173">
        <v>114</v>
      </c>
      <c r="B131" s="63" t="s">
        <v>169</v>
      </c>
      <c r="C131" s="55" t="s">
        <v>98</v>
      </c>
      <c r="D131" s="254"/>
      <c r="E131" s="10"/>
      <c r="F131" s="8"/>
      <c r="G131" s="8"/>
      <c r="H131" s="9"/>
      <c r="I131" s="10"/>
      <c r="J131" s="8"/>
      <c r="K131" s="8"/>
      <c r="L131" s="11"/>
      <c r="M131" s="7"/>
      <c r="N131" s="8"/>
      <c r="O131" s="8"/>
      <c r="P131" s="9"/>
      <c r="Q131" s="10"/>
      <c r="R131" s="8"/>
      <c r="S131" s="8"/>
      <c r="T131" s="11"/>
      <c r="U131" s="7"/>
      <c r="V131" s="8"/>
      <c r="W131" s="8"/>
      <c r="X131" s="29"/>
      <c r="Y131" s="157"/>
      <c r="Z131" s="158">
        <f t="shared" si="2"/>
        <v>0</v>
      </c>
      <c r="AA131" s="158">
        <f t="shared" si="2"/>
        <v>0</v>
      </c>
      <c r="AB131" s="159"/>
    </row>
    <row r="132" spans="1:28" s="26" customFormat="1" ht="15.6" customHeight="1">
      <c r="A132" s="173">
        <v>115</v>
      </c>
      <c r="B132" s="63" t="s">
        <v>170</v>
      </c>
      <c r="C132" s="55" t="s">
        <v>98</v>
      </c>
      <c r="D132" s="254"/>
      <c r="E132" s="10"/>
      <c r="F132" s="8"/>
      <c r="G132" s="8"/>
      <c r="H132" s="9"/>
      <c r="I132" s="10"/>
      <c r="J132" s="8"/>
      <c r="K132" s="8"/>
      <c r="L132" s="11"/>
      <c r="M132" s="7"/>
      <c r="N132" s="8"/>
      <c r="O132" s="8"/>
      <c r="P132" s="9"/>
      <c r="Q132" s="10"/>
      <c r="R132" s="8"/>
      <c r="S132" s="8"/>
      <c r="T132" s="11"/>
      <c r="U132" s="7"/>
      <c r="V132" s="8"/>
      <c r="W132" s="8"/>
      <c r="X132" s="29"/>
      <c r="Y132" s="157"/>
      <c r="Z132" s="158">
        <f t="shared" si="2"/>
        <v>0</v>
      </c>
      <c r="AA132" s="158">
        <f t="shared" si="2"/>
        <v>0</v>
      </c>
      <c r="AB132" s="159"/>
    </row>
    <row r="133" spans="1:28" ht="15.6" customHeight="1">
      <c r="A133" s="173">
        <v>116</v>
      </c>
      <c r="B133" s="63" t="s">
        <v>171</v>
      </c>
      <c r="C133" s="55" t="s">
        <v>98</v>
      </c>
      <c r="D133" s="255"/>
      <c r="E133" s="32"/>
      <c r="F133" s="52"/>
      <c r="G133" s="52"/>
      <c r="H133" s="31"/>
      <c r="I133" s="32"/>
      <c r="J133" s="52"/>
      <c r="K133" s="52"/>
      <c r="L133" s="33"/>
      <c r="M133" s="30"/>
      <c r="N133" s="52"/>
      <c r="O133" s="52"/>
      <c r="P133" s="31"/>
      <c r="Q133" s="32"/>
      <c r="R133" s="52"/>
      <c r="S133" s="52"/>
      <c r="T133" s="33"/>
      <c r="U133" s="30"/>
      <c r="V133" s="52"/>
      <c r="W133" s="52"/>
      <c r="X133" s="31"/>
      <c r="Y133" s="160"/>
      <c r="Z133" s="161">
        <f t="shared" si="2"/>
        <v>0</v>
      </c>
      <c r="AA133" s="161">
        <f t="shared" si="2"/>
        <v>0</v>
      </c>
      <c r="AB133" s="162"/>
    </row>
    <row r="134" spans="1:28" ht="15.6" customHeight="1">
      <c r="A134" s="173">
        <v>117</v>
      </c>
      <c r="B134" s="63" t="s">
        <v>172</v>
      </c>
      <c r="C134" s="55" t="s">
        <v>98</v>
      </c>
      <c r="D134" s="254"/>
      <c r="E134" s="10"/>
      <c r="F134" s="8"/>
      <c r="G134" s="8"/>
      <c r="H134" s="9"/>
      <c r="I134" s="10"/>
      <c r="J134" s="8"/>
      <c r="K134" s="8"/>
      <c r="L134" s="11"/>
      <c r="M134" s="7"/>
      <c r="N134" s="8"/>
      <c r="O134" s="8"/>
      <c r="P134" s="9"/>
      <c r="Q134" s="10"/>
      <c r="R134" s="8"/>
      <c r="S134" s="8"/>
      <c r="T134" s="11"/>
      <c r="U134" s="7"/>
      <c r="V134" s="8"/>
      <c r="W134" s="8"/>
      <c r="X134" s="29"/>
      <c r="Y134" s="157"/>
      <c r="Z134" s="158">
        <f t="shared" si="2"/>
        <v>0</v>
      </c>
      <c r="AA134" s="158">
        <f t="shared" si="2"/>
        <v>0</v>
      </c>
      <c r="AB134" s="159"/>
    </row>
    <row r="135" spans="1:28" ht="15.6" customHeight="1">
      <c r="A135" s="173">
        <v>118</v>
      </c>
      <c r="B135" s="63" t="s">
        <v>64</v>
      </c>
      <c r="C135" s="55" t="s">
        <v>98</v>
      </c>
      <c r="D135" s="254"/>
      <c r="E135" s="10">
        <v>0</v>
      </c>
      <c r="F135" s="8">
        <v>1</v>
      </c>
      <c r="G135" s="8">
        <v>1</v>
      </c>
      <c r="H135" s="9">
        <v>0</v>
      </c>
      <c r="I135" s="10"/>
      <c r="J135" s="8"/>
      <c r="K135" s="8"/>
      <c r="L135" s="11"/>
      <c r="M135" s="7"/>
      <c r="N135" s="8"/>
      <c r="O135" s="8"/>
      <c r="P135" s="9"/>
      <c r="Q135" s="10"/>
      <c r="R135" s="8"/>
      <c r="S135" s="8"/>
      <c r="T135" s="11"/>
      <c r="U135" s="7"/>
      <c r="V135" s="8"/>
      <c r="W135" s="8"/>
      <c r="X135" s="29"/>
      <c r="Y135" s="157"/>
      <c r="Z135" s="158"/>
      <c r="AA135" s="158"/>
      <c r="AB135" s="159"/>
    </row>
    <row r="136" spans="1:28" ht="15.6" customHeight="1">
      <c r="A136" s="173">
        <v>119</v>
      </c>
      <c r="B136" s="63" t="s">
        <v>65</v>
      </c>
      <c r="C136" s="55" t="s">
        <v>98</v>
      </c>
      <c r="D136" s="254"/>
      <c r="E136" s="10"/>
      <c r="F136" s="8"/>
      <c r="G136" s="8"/>
      <c r="H136" s="9"/>
      <c r="I136" s="10"/>
      <c r="J136" s="8"/>
      <c r="K136" s="8"/>
      <c r="L136" s="11"/>
      <c r="M136" s="7"/>
      <c r="N136" s="8"/>
      <c r="O136" s="8"/>
      <c r="P136" s="9"/>
      <c r="Q136" s="10"/>
      <c r="R136" s="8"/>
      <c r="S136" s="8"/>
      <c r="T136" s="11"/>
      <c r="U136" s="7"/>
      <c r="V136" s="8"/>
      <c r="W136" s="8"/>
      <c r="X136" s="29"/>
      <c r="Y136" s="157"/>
      <c r="Z136" s="158"/>
      <c r="AA136" s="158"/>
      <c r="AB136" s="159"/>
    </row>
    <row r="137" spans="1:28" ht="15.6" customHeight="1">
      <c r="A137" s="173">
        <v>120</v>
      </c>
      <c r="B137" s="63" t="s">
        <v>130</v>
      </c>
      <c r="C137" s="55" t="s">
        <v>27</v>
      </c>
      <c r="D137" s="254"/>
      <c r="E137" s="10"/>
      <c r="F137" s="8"/>
      <c r="G137" s="8"/>
      <c r="H137" s="9"/>
      <c r="I137" s="10"/>
      <c r="J137" s="8"/>
      <c r="K137" s="8"/>
      <c r="L137" s="11"/>
      <c r="M137" s="7"/>
      <c r="N137" s="8"/>
      <c r="O137" s="8"/>
      <c r="P137" s="9"/>
      <c r="Q137" s="10"/>
      <c r="R137" s="8"/>
      <c r="S137" s="8"/>
      <c r="T137" s="11"/>
      <c r="U137" s="7"/>
      <c r="V137" s="8"/>
      <c r="W137" s="8"/>
      <c r="X137" s="29"/>
      <c r="Y137" s="157"/>
      <c r="Z137" s="158"/>
      <c r="AA137" s="158"/>
      <c r="AB137" s="159"/>
    </row>
    <row r="138" spans="1:28" ht="15.6" customHeight="1">
      <c r="A138" s="173">
        <v>121</v>
      </c>
      <c r="B138" s="63" t="s">
        <v>66</v>
      </c>
      <c r="C138" s="55" t="s">
        <v>98</v>
      </c>
      <c r="D138" s="254"/>
      <c r="E138" s="10"/>
      <c r="F138" s="8"/>
      <c r="G138" s="8"/>
      <c r="H138" s="9"/>
      <c r="I138" s="10"/>
      <c r="J138" s="8"/>
      <c r="K138" s="8"/>
      <c r="L138" s="11"/>
      <c r="M138" s="7"/>
      <c r="N138" s="8"/>
      <c r="O138" s="8"/>
      <c r="P138" s="9"/>
      <c r="Q138" s="10"/>
      <c r="R138" s="8"/>
      <c r="S138" s="8"/>
      <c r="T138" s="11"/>
      <c r="U138" s="7"/>
      <c r="V138" s="8"/>
      <c r="W138" s="8"/>
      <c r="X138" s="29"/>
      <c r="Y138" s="157"/>
      <c r="Z138" s="158"/>
      <c r="AA138" s="158"/>
      <c r="AB138" s="159"/>
    </row>
    <row r="139" spans="1:28" ht="15.6" customHeight="1">
      <c r="A139" s="173">
        <v>122</v>
      </c>
      <c r="B139" s="64" t="s">
        <v>210</v>
      </c>
      <c r="C139" s="56" t="s">
        <v>0</v>
      </c>
      <c r="D139" s="255"/>
      <c r="E139" s="32"/>
      <c r="F139" s="52"/>
      <c r="G139" s="52"/>
      <c r="H139" s="31"/>
      <c r="I139" s="32"/>
      <c r="J139" s="52"/>
      <c r="K139" s="52"/>
      <c r="L139" s="33"/>
      <c r="M139" s="30"/>
      <c r="N139" s="52"/>
      <c r="O139" s="52"/>
      <c r="P139" s="31"/>
      <c r="Q139" s="32"/>
      <c r="R139" s="52"/>
      <c r="S139" s="52"/>
      <c r="T139" s="33"/>
      <c r="U139" s="30"/>
      <c r="V139" s="52"/>
      <c r="W139" s="52"/>
      <c r="X139" s="31"/>
      <c r="Y139" s="160"/>
      <c r="Z139" s="161"/>
      <c r="AA139" s="161"/>
      <c r="AB139" s="162"/>
    </row>
    <row r="140" spans="1:28" ht="15.6" customHeight="1">
      <c r="A140" s="174"/>
      <c r="B140" s="65" t="s">
        <v>173</v>
      </c>
      <c r="C140" s="73"/>
      <c r="D140" s="256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163"/>
      <c r="Z140" s="163"/>
      <c r="AA140" s="163"/>
      <c r="AB140" s="164"/>
    </row>
    <row r="141" spans="1:28" ht="15.6" customHeight="1">
      <c r="A141" s="175">
        <v>123</v>
      </c>
      <c r="B141" s="66" t="s">
        <v>174</v>
      </c>
      <c r="C141" s="57" t="s">
        <v>98</v>
      </c>
      <c r="D141" s="257"/>
      <c r="E141" s="36"/>
      <c r="F141" s="16"/>
      <c r="G141" s="16"/>
      <c r="H141" s="35"/>
      <c r="I141" s="36"/>
      <c r="J141" s="16"/>
      <c r="K141" s="16"/>
      <c r="L141" s="37"/>
      <c r="M141" s="34"/>
      <c r="N141" s="16"/>
      <c r="O141" s="16"/>
      <c r="P141" s="35"/>
      <c r="Q141" s="36"/>
      <c r="R141" s="16"/>
      <c r="S141" s="16"/>
      <c r="T141" s="37"/>
      <c r="U141" s="34"/>
      <c r="V141" s="16"/>
      <c r="W141" s="16"/>
      <c r="X141" s="35"/>
      <c r="Y141" s="165"/>
      <c r="Z141" s="155"/>
      <c r="AA141" s="155"/>
      <c r="AB141" s="156"/>
    </row>
    <row r="142" spans="1:28" ht="15.6" customHeight="1">
      <c r="A142" s="173">
        <v>124</v>
      </c>
      <c r="B142" s="64" t="s">
        <v>175</v>
      </c>
      <c r="C142" s="56" t="s">
        <v>98</v>
      </c>
      <c r="D142" s="255"/>
      <c r="E142" s="40"/>
      <c r="F142" s="8"/>
      <c r="G142" s="8"/>
      <c r="H142" s="39"/>
      <c r="I142" s="40"/>
      <c r="J142" s="8"/>
      <c r="K142" s="8"/>
      <c r="L142" s="41"/>
      <c r="M142" s="38"/>
      <c r="N142" s="8"/>
      <c r="O142" s="8"/>
      <c r="P142" s="39"/>
      <c r="Q142" s="40"/>
      <c r="R142" s="8"/>
      <c r="S142" s="8"/>
      <c r="T142" s="41"/>
      <c r="U142" s="38"/>
      <c r="V142" s="8"/>
      <c r="W142" s="8"/>
      <c r="X142" s="39"/>
      <c r="Y142" s="157"/>
      <c r="Z142" s="158"/>
      <c r="AA142" s="158"/>
      <c r="AB142" s="159"/>
    </row>
    <row r="143" spans="1:28" ht="15.6" customHeight="1">
      <c r="A143" s="173">
        <v>125</v>
      </c>
      <c r="B143" s="64" t="s">
        <v>14</v>
      </c>
      <c r="C143" s="56" t="s">
        <v>98</v>
      </c>
      <c r="D143" s="255"/>
      <c r="E143" s="40"/>
      <c r="F143" s="8"/>
      <c r="G143" s="8"/>
      <c r="H143" s="39"/>
      <c r="I143" s="40"/>
      <c r="J143" s="8"/>
      <c r="K143" s="8"/>
      <c r="L143" s="41"/>
      <c r="M143" s="38"/>
      <c r="N143" s="8"/>
      <c r="O143" s="8"/>
      <c r="P143" s="39"/>
      <c r="Q143" s="40"/>
      <c r="R143" s="8"/>
      <c r="S143" s="8"/>
      <c r="T143" s="41"/>
      <c r="U143" s="38"/>
      <c r="V143" s="8"/>
      <c r="W143" s="8"/>
      <c r="X143" s="39"/>
      <c r="Y143" s="157"/>
      <c r="Z143" s="158"/>
      <c r="AA143" s="158"/>
      <c r="AB143" s="159"/>
    </row>
    <row r="144" spans="1:28" ht="15.6" customHeight="1">
      <c r="A144" s="175">
        <v>126</v>
      </c>
      <c r="B144" s="64" t="s">
        <v>176</v>
      </c>
      <c r="C144" s="56" t="s">
        <v>98</v>
      </c>
      <c r="D144" s="255"/>
      <c r="E144" s="40"/>
      <c r="F144" s="8"/>
      <c r="G144" s="8"/>
      <c r="H144" s="39"/>
      <c r="I144" s="40"/>
      <c r="J144" s="8"/>
      <c r="K144" s="8"/>
      <c r="L144" s="41"/>
      <c r="M144" s="38"/>
      <c r="N144" s="8"/>
      <c r="O144" s="8"/>
      <c r="P144" s="39"/>
      <c r="Q144" s="40"/>
      <c r="R144" s="8"/>
      <c r="S144" s="8"/>
      <c r="T144" s="41"/>
      <c r="U144" s="38"/>
      <c r="V144" s="8"/>
      <c r="W144" s="8"/>
      <c r="X144" s="39"/>
      <c r="Y144" s="157"/>
      <c r="Z144" s="158"/>
      <c r="AA144" s="158"/>
      <c r="AB144" s="159"/>
    </row>
    <row r="145" spans="1:28" ht="15.6" customHeight="1">
      <c r="A145" s="173">
        <v>127</v>
      </c>
      <c r="B145" s="64" t="s">
        <v>177</v>
      </c>
      <c r="C145" s="56" t="s">
        <v>98</v>
      </c>
      <c r="D145" s="255"/>
      <c r="E145" s="40"/>
      <c r="F145" s="8"/>
      <c r="G145" s="8"/>
      <c r="H145" s="39"/>
      <c r="I145" s="40"/>
      <c r="J145" s="8"/>
      <c r="K145" s="8"/>
      <c r="L145" s="41"/>
      <c r="M145" s="38"/>
      <c r="N145" s="8"/>
      <c r="O145" s="8"/>
      <c r="P145" s="39"/>
      <c r="Q145" s="40"/>
      <c r="R145" s="8"/>
      <c r="S145" s="8"/>
      <c r="T145" s="41"/>
      <c r="U145" s="38"/>
      <c r="V145" s="8"/>
      <c r="W145" s="8"/>
      <c r="X145" s="39"/>
      <c r="Y145" s="157"/>
      <c r="Z145" s="158"/>
      <c r="AA145" s="158"/>
      <c r="AB145" s="159"/>
    </row>
    <row r="146" spans="1:28" ht="15.6" customHeight="1">
      <c r="A146" s="173">
        <v>128</v>
      </c>
      <c r="B146" s="64" t="s">
        <v>178</v>
      </c>
      <c r="C146" s="56" t="s">
        <v>98</v>
      </c>
      <c r="D146" s="255"/>
      <c r="E146" s="40"/>
      <c r="F146" s="8"/>
      <c r="G146" s="8"/>
      <c r="H146" s="39"/>
      <c r="I146" s="40"/>
      <c r="J146" s="8"/>
      <c r="K146" s="8"/>
      <c r="L146" s="41"/>
      <c r="M146" s="38"/>
      <c r="N146" s="8"/>
      <c r="O146" s="8"/>
      <c r="P146" s="39"/>
      <c r="Q146" s="40"/>
      <c r="R146" s="8"/>
      <c r="S146" s="8"/>
      <c r="T146" s="41"/>
      <c r="U146" s="38"/>
      <c r="V146" s="8"/>
      <c r="W146" s="8"/>
      <c r="X146" s="39"/>
      <c r="Y146" s="157"/>
      <c r="Z146" s="158"/>
      <c r="AA146" s="158"/>
      <c r="AB146" s="159"/>
    </row>
    <row r="147" spans="1:28" ht="15.6" customHeight="1">
      <c r="A147" s="175">
        <v>129</v>
      </c>
      <c r="B147" s="64" t="s">
        <v>179</v>
      </c>
      <c r="C147" s="56" t="s">
        <v>98</v>
      </c>
      <c r="D147" s="255"/>
      <c r="E147" s="40"/>
      <c r="F147" s="8"/>
      <c r="G147" s="8"/>
      <c r="H147" s="39"/>
      <c r="I147" s="40"/>
      <c r="J147" s="8"/>
      <c r="K147" s="8"/>
      <c r="L147" s="41"/>
      <c r="M147" s="38"/>
      <c r="N147" s="8"/>
      <c r="O147" s="8"/>
      <c r="P147" s="39"/>
      <c r="Q147" s="40"/>
      <c r="R147" s="8"/>
      <c r="S147" s="8"/>
      <c r="T147" s="41"/>
      <c r="U147" s="38"/>
      <c r="V147" s="8"/>
      <c r="W147" s="8"/>
      <c r="X147" s="39"/>
      <c r="Y147" s="157"/>
      <c r="Z147" s="158"/>
      <c r="AA147" s="158"/>
      <c r="AB147" s="159"/>
    </row>
    <row r="148" spans="1:28" ht="15.6" customHeight="1">
      <c r="A148" s="173">
        <v>130</v>
      </c>
      <c r="B148" s="64" t="s">
        <v>180</v>
      </c>
      <c r="C148" s="56" t="s">
        <v>98</v>
      </c>
      <c r="D148" s="255"/>
      <c r="E148" s="40"/>
      <c r="F148" s="8"/>
      <c r="G148" s="8"/>
      <c r="H148" s="39"/>
      <c r="I148" s="40"/>
      <c r="J148" s="8"/>
      <c r="K148" s="8"/>
      <c r="L148" s="41"/>
      <c r="M148" s="38"/>
      <c r="N148" s="8"/>
      <c r="O148" s="8"/>
      <c r="P148" s="39"/>
      <c r="Q148" s="40"/>
      <c r="R148" s="8"/>
      <c r="S148" s="8"/>
      <c r="T148" s="41"/>
      <c r="U148" s="38"/>
      <c r="V148" s="8"/>
      <c r="W148" s="8"/>
      <c r="X148" s="39"/>
      <c r="Y148" s="157"/>
      <c r="Z148" s="158"/>
      <c r="AA148" s="158"/>
      <c r="AB148" s="159"/>
    </row>
    <row r="149" spans="1:28" ht="15.6" customHeight="1">
      <c r="A149" s="173">
        <v>131</v>
      </c>
      <c r="B149" s="64" t="s">
        <v>181</v>
      </c>
      <c r="C149" s="56" t="s">
        <v>98</v>
      </c>
      <c r="D149" s="255"/>
      <c r="E149" s="40"/>
      <c r="F149" s="8"/>
      <c r="G149" s="8"/>
      <c r="H149" s="39"/>
      <c r="I149" s="40"/>
      <c r="J149" s="8"/>
      <c r="K149" s="8"/>
      <c r="L149" s="41"/>
      <c r="M149" s="38"/>
      <c r="N149" s="8"/>
      <c r="O149" s="8"/>
      <c r="P149" s="39"/>
      <c r="Q149" s="40"/>
      <c r="R149" s="8"/>
      <c r="S149" s="8"/>
      <c r="T149" s="41"/>
      <c r="U149" s="38"/>
      <c r="V149" s="8"/>
      <c r="W149" s="8"/>
      <c r="X149" s="39"/>
      <c r="Y149" s="157"/>
      <c r="Z149" s="158"/>
      <c r="AA149" s="158"/>
      <c r="AB149" s="159"/>
    </row>
    <row r="150" spans="1:28" ht="15.6" customHeight="1">
      <c r="A150" s="175">
        <v>132</v>
      </c>
      <c r="B150" s="64" t="s">
        <v>182</v>
      </c>
      <c r="C150" s="56" t="s">
        <v>98</v>
      </c>
      <c r="D150" s="255"/>
      <c r="E150" s="40"/>
      <c r="F150" s="8"/>
      <c r="G150" s="8"/>
      <c r="H150" s="39"/>
      <c r="I150" s="40"/>
      <c r="J150" s="8"/>
      <c r="K150" s="8"/>
      <c r="L150" s="41"/>
      <c r="M150" s="38"/>
      <c r="N150" s="8"/>
      <c r="O150" s="8"/>
      <c r="P150" s="39"/>
      <c r="Q150" s="40"/>
      <c r="R150" s="8"/>
      <c r="S150" s="8"/>
      <c r="T150" s="41"/>
      <c r="U150" s="38"/>
      <c r="V150" s="8"/>
      <c r="W150" s="8"/>
      <c r="X150" s="39"/>
      <c r="Y150" s="157"/>
      <c r="Z150" s="158"/>
      <c r="AA150" s="158"/>
      <c r="AB150" s="159"/>
    </row>
    <row r="151" spans="1:28" ht="15.6" customHeight="1">
      <c r="A151" s="173">
        <v>133</v>
      </c>
      <c r="B151" s="64" t="s">
        <v>183</v>
      </c>
      <c r="C151" s="56" t="s">
        <v>98</v>
      </c>
      <c r="D151" s="255"/>
      <c r="E151" s="40"/>
      <c r="F151" s="8"/>
      <c r="G151" s="8"/>
      <c r="H151" s="39"/>
      <c r="I151" s="40"/>
      <c r="J151" s="8"/>
      <c r="K151" s="8"/>
      <c r="L151" s="41"/>
      <c r="M151" s="38"/>
      <c r="N151" s="8"/>
      <c r="O151" s="8"/>
      <c r="P151" s="39"/>
      <c r="Q151" s="40"/>
      <c r="R151" s="8"/>
      <c r="S151" s="8"/>
      <c r="T151" s="41"/>
      <c r="U151" s="38"/>
      <c r="V151" s="8"/>
      <c r="W151" s="8"/>
      <c r="X151" s="39"/>
      <c r="Y151" s="157"/>
      <c r="Z151" s="158"/>
      <c r="AA151" s="158"/>
      <c r="AB151" s="159"/>
    </row>
    <row r="152" spans="1:28" ht="15.6" customHeight="1">
      <c r="A152" s="173">
        <v>134</v>
      </c>
      <c r="B152" s="64" t="s">
        <v>184</v>
      </c>
      <c r="C152" s="56" t="s">
        <v>98</v>
      </c>
      <c r="D152" s="255"/>
      <c r="E152" s="40"/>
      <c r="F152" s="8"/>
      <c r="G152" s="8"/>
      <c r="H152" s="39"/>
      <c r="I152" s="40"/>
      <c r="J152" s="8"/>
      <c r="K152" s="8"/>
      <c r="L152" s="41"/>
      <c r="M152" s="38"/>
      <c r="N152" s="8"/>
      <c r="O152" s="8"/>
      <c r="P152" s="39"/>
      <c r="Q152" s="40"/>
      <c r="R152" s="8"/>
      <c r="S152" s="8"/>
      <c r="T152" s="41"/>
      <c r="U152" s="38"/>
      <c r="V152" s="8"/>
      <c r="W152" s="8"/>
      <c r="X152" s="39"/>
      <c r="Y152" s="157"/>
      <c r="Z152" s="158"/>
      <c r="AA152" s="158"/>
      <c r="AB152" s="159"/>
    </row>
    <row r="153" spans="1:28" ht="15.6" customHeight="1">
      <c r="A153" s="175">
        <v>135</v>
      </c>
      <c r="B153" s="64" t="s">
        <v>185</v>
      </c>
      <c r="C153" s="56" t="s">
        <v>98</v>
      </c>
      <c r="D153" s="255"/>
      <c r="E153" s="40"/>
      <c r="F153" s="8"/>
      <c r="G153" s="8"/>
      <c r="H153" s="39"/>
      <c r="I153" s="40"/>
      <c r="J153" s="8"/>
      <c r="K153" s="8"/>
      <c r="L153" s="41"/>
      <c r="M153" s="38"/>
      <c r="N153" s="8"/>
      <c r="O153" s="8"/>
      <c r="P153" s="39"/>
      <c r="Q153" s="40"/>
      <c r="R153" s="8"/>
      <c r="S153" s="8"/>
      <c r="T153" s="41"/>
      <c r="U153" s="38"/>
      <c r="V153" s="8"/>
      <c r="W153" s="8"/>
      <c r="X153" s="39"/>
      <c r="Y153" s="157"/>
      <c r="Z153" s="158"/>
      <c r="AA153" s="158"/>
      <c r="AB153" s="159"/>
    </row>
    <row r="154" spans="1:28" ht="15.6" customHeight="1">
      <c r="A154" s="173">
        <v>136</v>
      </c>
      <c r="B154" s="64" t="s">
        <v>186</v>
      </c>
      <c r="C154" s="56" t="s">
        <v>98</v>
      </c>
      <c r="D154" s="255"/>
      <c r="E154" s="40"/>
      <c r="F154" s="8"/>
      <c r="G154" s="8"/>
      <c r="H154" s="39"/>
      <c r="I154" s="40"/>
      <c r="J154" s="8"/>
      <c r="K154" s="8"/>
      <c r="L154" s="41"/>
      <c r="M154" s="38"/>
      <c r="N154" s="8"/>
      <c r="O154" s="8"/>
      <c r="P154" s="39"/>
      <c r="Q154" s="40"/>
      <c r="R154" s="8"/>
      <c r="S154" s="8"/>
      <c r="T154" s="41"/>
      <c r="U154" s="38"/>
      <c r="V154" s="8"/>
      <c r="W154" s="8"/>
      <c r="X154" s="39"/>
      <c r="Y154" s="157"/>
      <c r="Z154" s="158"/>
      <c r="AA154" s="158"/>
      <c r="AB154" s="159"/>
    </row>
    <row r="155" spans="1:28" ht="15.6" customHeight="1">
      <c r="A155" s="173">
        <v>137</v>
      </c>
      <c r="B155" s="64" t="s">
        <v>187</v>
      </c>
      <c r="C155" s="56" t="s">
        <v>98</v>
      </c>
      <c r="D155" s="255"/>
      <c r="E155" s="40"/>
      <c r="F155" s="8"/>
      <c r="G155" s="8"/>
      <c r="H155" s="39"/>
      <c r="I155" s="40"/>
      <c r="J155" s="8"/>
      <c r="K155" s="8"/>
      <c r="L155" s="41"/>
      <c r="M155" s="38"/>
      <c r="N155" s="8"/>
      <c r="O155" s="8"/>
      <c r="P155" s="39"/>
      <c r="Q155" s="40"/>
      <c r="R155" s="8"/>
      <c r="S155" s="8"/>
      <c r="T155" s="41"/>
      <c r="U155" s="38"/>
      <c r="V155" s="8"/>
      <c r="W155" s="8"/>
      <c r="X155" s="39"/>
      <c r="Y155" s="157"/>
      <c r="Z155" s="158"/>
      <c r="AA155" s="158"/>
      <c r="AB155" s="159"/>
    </row>
    <row r="156" spans="1:28" ht="15.6" customHeight="1">
      <c r="A156" s="175">
        <v>138</v>
      </c>
      <c r="B156" s="64" t="s">
        <v>188</v>
      </c>
      <c r="C156" s="56" t="s">
        <v>98</v>
      </c>
      <c r="D156" s="255"/>
      <c r="E156" s="40"/>
      <c r="F156" s="8"/>
      <c r="G156" s="8"/>
      <c r="H156" s="39"/>
      <c r="I156" s="40"/>
      <c r="J156" s="8"/>
      <c r="K156" s="8"/>
      <c r="L156" s="41"/>
      <c r="M156" s="38"/>
      <c r="N156" s="8"/>
      <c r="O156" s="8"/>
      <c r="P156" s="39"/>
      <c r="Q156" s="40"/>
      <c r="R156" s="8"/>
      <c r="S156" s="8"/>
      <c r="T156" s="41"/>
      <c r="U156" s="38"/>
      <c r="V156" s="8"/>
      <c r="W156" s="8"/>
      <c r="X156" s="39"/>
      <c r="Y156" s="157"/>
      <c r="Z156" s="158"/>
      <c r="AA156" s="158"/>
      <c r="AB156" s="159"/>
    </row>
    <row r="157" spans="1:28" ht="15.6" customHeight="1">
      <c r="A157" s="173">
        <v>139</v>
      </c>
      <c r="B157" s="64" t="s">
        <v>189</v>
      </c>
      <c r="C157" s="56" t="s">
        <v>98</v>
      </c>
      <c r="D157" s="255"/>
      <c r="E157" s="40"/>
      <c r="F157" s="8"/>
      <c r="G157" s="8"/>
      <c r="H157" s="39"/>
      <c r="I157" s="40"/>
      <c r="J157" s="8"/>
      <c r="K157" s="8"/>
      <c r="L157" s="41"/>
      <c r="M157" s="38"/>
      <c r="N157" s="8"/>
      <c r="O157" s="8"/>
      <c r="P157" s="39"/>
      <c r="Q157" s="40"/>
      <c r="R157" s="8"/>
      <c r="S157" s="8"/>
      <c r="T157" s="41"/>
      <c r="U157" s="38"/>
      <c r="V157" s="8"/>
      <c r="W157" s="8"/>
      <c r="X157" s="39"/>
      <c r="Y157" s="157"/>
      <c r="Z157" s="158"/>
      <c r="AA157" s="158"/>
      <c r="AB157" s="159"/>
    </row>
    <row r="158" spans="1:28" ht="15.6" customHeight="1">
      <c r="A158" s="173">
        <v>140</v>
      </c>
      <c r="B158" s="63" t="s">
        <v>190</v>
      </c>
      <c r="C158" s="56" t="s">
        <v>98</v>
      </c>
      <c r="D158" s="255"/>
      <c r="E158" s="40"/>
      <c r="F158" s="8"/>
      <c r="G158" s="8"/>
      <c r="H158" s="39"/>
      <c r="I158" s="40"/>
      <c r="J158" s="8"/>
      <c r="K158" s="8"/>
      <c r="L158" s="41"/>
      <c r="M158" s="38"/>
      <c r="N158" s="8"/>
      <c r="O158" s="8"/>
      <c r="P158" s="39"/>
      <c r="Q158" s="40"/>
      <c r="R158" s="8"/>
      <c r="S158" s="8"/>
      <c r="T158" s="41"/>
      <c r="U158" s="38"/>
      <c r="V158" s="8"/>
      <c r="W158" s="8"/>
      <c r="X158" s="39"/>
      <c r="Y158" s="157"/>
      <c r="Z158" s="158"/>
      <c r="AA158" s="158"/>
      <c r="AB158" s="159"/>
    </row>
    <row r="159" spans="1:28" s="26" customFormat="1" ht="15.6" customHeight="1">
      <c r="A159" s="175">
        <v>141</v>
      </c>
      <c r="B159" s="67" t="s">
        <v>191</v>
      </c>
      <c r="C159" s="56" t="s">
        <v>98</v>
      </c>
      <c r="D159" s="255"/>
      <c r="E159" s="40"/>
      <c r="F159" s="8"/>
      <c r="G159" s="8"/>
      <c r="H159" s="39"/>
      <c r="I159" s="40"/>
      <c r="J159" s="8"/>
      <c r="K159" s="8"/>
      <c r="L159" s="41"/>
      <c r="M159" s="38"/>
      <c r="N159" s="8"/>
      <c r="O159" s="8"/>
      <c r="P159" s="39"/>
      <c r="Q159" s="40"/>
      <c r="R159" s="8"/>
      <c r="S159" s="8"/>
      <c r="T159" s="41"/>
      <c r="U159" s="38"/>
      <c r="V159" s="8"/>
      <c r="W159" s="8"/>
      <c r="X159" s="39"/>
      <c r="Y159" s="157"/>
      <c r="Z159" s="158"/>
      <c r="AA159" s="158"/>
      <c r="AB159" s="159"/>
    </row>
    <row r="160" spans="1:28" s="26" customFormat="1" ht="15.6" customHeight="1">
      <c r="A160" s="173">
        <v>142</v>
      </c>
      <c r="B160" s="64" t="s">
        <v>192</v>
      </c>
      <c r="C160" s="56" t="s">
        <v>98</v>
      </c>
      <c r="D160" s="255"/>
      <c r="E160" s="40"/>
      <c r="F160" s="8"/>
      <c r="G160" s="8"/>
      <c r="H160" s="39"/>
      <c r="I160" s="40"/>
      <c r="J160" s="8"/>
      <c r="K160" s="8"/>
      <c r="L160" s="41"/>
      <c r="M160" s="38"/>
      <c r="N160" s="8"/>
      <c r="O160" s="8"/>
      <c r="P160" s="39"/>
      <c r="Q160" s="40"/>
      <c r="R160" s="8"/>
      <c r="S160" s="8"/>
      <c r="T160" s="41"/>
      <c r="U160" s="38"/>
      <c r="V160" s="8"/>
      <c r="W160" s="8"/>
      <c r="X160" s="39"/>
      <c r="Y160" s="157"/>
      <c r="Z160" s="158"/>
      <c r="AA160" s="158"/>
      <c r="AB160" s="159"/>
    </row>
    <row r="161" spans="1:28" s="26" customFormat="1" ht="15.6" customHeight="1">
      <c r="A161" s="173">
        <v>143</v>
      </c>
      <c r="B161" s="64" t="s">
        <v>193</v>
      </c>
      <c r="C161" s="56" t="s">
        <v>98</v>
      </c>
      <c r="D161" s="255"/>
      <c r="E161" s="40"/>
      <c r="F161" s="8"/>
      <c r="G161" s="8"/>
      <c r="H161" s="39"/>
      <c r="I161" s="40"/>
      <c r="J161" s="8"/>
      <c r="K161" s="8"/>
      <c r="L161" s="41"/>
      <c r="M161" s="38"/>
      <c r="N161" s="8"/>
      <c r="O161" s="8"/>
      <c r="P161" s="39"/>
      <c r="Q161" s="40"/>
      <c r="R161" s="8"/>
      <c r="S161" s="8"/>
      <c r="T161" s="41"/>
      <c r="U161" s="38"/>
      <c r="V161" s="8"/>
      <c r="W161" s="8"/>
      <c r="X161" s="39"/>
      <c r="Y161" s="157"/>
      <c r="Z161" s="158"/>
      <c r="AA161" s="158"/>
      <c r="AB161" s="159"/>
    </row>
    <row r="162" spans="1:28" s="26" customFormat="1" ht="15.6" customHeight="1">
      <c r="A162" s="175">
        <v>144</v>
      </c>
      <c r="B162" s="64" t="s">
        <v>194</v>
      </c>
      <c r="C162" s="56" t="s">
        <v>98</v>
      </c>
      <c r="D162" s="255"/>
      <c r="E162" s="40"/>
      <c r="F162" s="8"/>
      <c r="G162" s="8"/>
      <c r="H162" s="39"/>
      <c r="I162" s="40"/>
      <c r="J162" s="8"/>
      <c r="K162" s="8"/>
      <c r="L162" s="41"/>
      <c r="M162" s="38"/>
      <c r="N162" s="8"/>
      <c r="O162" s="8"/>
      <c r="P162" s="39"/>
      <c r="Q162" s="40"/>
      <c r="R162" s="8"/>
      <c r="S162" s="8"/>
      <c r="T162" s="41"/>
      <c r="U162" s="38"/>
      <c r="V162" s="8"/>
      <c r="W162" s="8"/>
      <c r="X162" s="39"/>
      <c r="Y162" s="157"/>
      <c r="Z162" s="158"/>
      <c r="AA162" s="158"/>
      <c r="AB162" s="159"/>
    </row>
    <row r="163" spans="1:28" s="26" customFormat="1" ht="15.6" customHeight="1">
      <c r="A163" s="173">
        <v>145</v>
      </c>
      <c r="B163" s="64" t="s">
        <v>195</v>
      </c>
      <c r="C163" s="56" t="s">
        <v>98</v>
      </c>
      <c r="D163" s="255"/>
      <c r="E163" s="40"/>
      <c r="F163" s="8"/>
      <c r="G163" s="8"/>
      <c r="H163" s="39"/>
      <c r="I163" s="40"/>
      <c r="J163" s="8"/>
      <c r="K163" s="8"/>
      <c r="L163" s="41"/>
      <c r="M163" s="38"/>
      <c r="N163" s="8"/>
      <c r="O163" s="8"/>
      <c r="P163" s="39"/>
      <c r="Q163" s="40"/>
      <c r="R163" s="8"/>
      <c r="S163" s="8"/>
      <c r="T163" s="41"/>
      <c r="U163" s="38"/>
      <c r="V163" s="8"/>
      <c r="W163" s="8"/>
      <c r="X163" s="39"/>
      <c r="Y163" s="157"/>
      <c r="Z163" s="158">
        <f t="shared" ref="Z163:AA178" si="3">SUM(F163,J163,N163,R163,V163)</f>
        <v>0</v>
      </c>
      <c r="AA163" s="158">
        <f t="shared" si="3"/>
        <v>0</v>
      </c>
      <c r="AB163" s="159"/>
    </row>
    <row r="164" spans="1:28" s="26" customFormat="1" ht="15.6" customHeight="1" thickBot="1">
      <c r="A164" s="176">
        <v>146</v>
      </c>
      <c r="B164" s="68" t="s">
        <v>196</v>
      </c>
      <c r="C164" s="58" t="s">
        <v>98</v>
      </c>
      <c r="D164" s="258"/>
      <c r="E164" s="32"/>
      <c r="F164" s="52"/>
      <c r="G164" s="52"/>
      <c r="H164" s="31"/>
      <c r="I164" s="32"/>
      <c r="J164" s="52"/>
      <c r="K164" s="52"/>
      <c r="L164" s="33"/>
      <c r="M164" s="30"/>
      <c r="N164" s="52"/>
      <c r="O164" s="52"/>
      <c r="P164" s="31"/>
      <c r="Q164" s="32"/>
      <c r="R164" s="52"/>
      <c r="S164" s="52"/>
      <c r="T164" s="33"/>
      <c r="U164" s="30"/>
      <c r="V164" s="52"/>
      <c r="W164" s="52"/>
      <c r="X164" s="31"/>
      <c r="Y164" s="160"/>
      <c r="Z164" s="161">
        <f t="shared" si="3"/>
        <v>0</v>
      </c>
      <c r="AA164" s="161">
        <f t="shared" si="3"/>
        <v>0</v>
      </c>
      <c r="AB164" s="162"/>
    </row>
    <row r="165" spans="1:28" s="26" customFormat="1" ht="15.6" customHeight="1">
      <c r="A165" s="172">
        <v>1</v>
      </c>
      <c r="B165" s="62" t="s">
        <v>113</v>
      </c>
      <c r="C165" s="54" t="s">
        <v>98</v>
      </c>
      <c r="D165" s="259"/>
      <c r="E165" s="19"/>
      <c r="F165" s="20"/>
      <c r="G165" s="20"/>
      <c r="H165" s="21"/>
      <c r="I165" s="22"/>
      <c r="J165" s="20"/>
      <c r="K165" s="20"/>
      <c r="L165" s="23"/>
      <c r="M165" s="19"/>
      <c r="N165" s="20"/>
      <c r="O165" s="20"/>
      <c r="P165" s="21"/>
      <c r="Q165" s="22"/>
      <c r="R165" s="20"/>
      <c r="S165" s="20"/>
      <c r="T165" s="23"/>
      <c r="U165" s="19"/>
      <c r="V165" s="20"/>
      <c r="W165" s="20"/>
      <c r="X165" s="28"/>
      <c r="Y165" s="166"/>
      <c r="Z165" s="167">
        <f t="shared" si="3"/>
        <v>0</v>
      </c>
      <c r="AA165" s="167">
        <f t="shared" si="3"/>
        <v>0</v>
      </c>
      <c r="AB165" s="168"/>
    </row>
    <row r="166" spans="1:28" s="26" customFormat="1" ht="15.6" customHeight="1">
      <c r="A166" s="175">
        <v>2</v>
      </c>
      <c r="B166" s="67" t="s">
        <v>68</v>
      </c>
      <c r="C166" s="59" t="s">
        <v>69</v>
      </c>
      <c r="D166" s="254"/>
      <c r="E166" s="7"/>
      <c r="F166" s="8"/>
      <c r="G166" s="8"/>
      <c r="H166" s="9"/>
      <c r="I166" s="10"/>
      <c r="J166" s="8"/>
      <c r="K166" s="8"/>
      <c r="L166" s="11"/>
      <c r="M166" s="7"/>
      <c r="N166" s="8"/>
      <c r="O166" s="8"/>
      <c r="P166" s="9"/>
      <c r="Q166" s="10"/>
      <c r="R166" s="8"/>
      <c r="S166" s="8"/>
      <c r="T166" s="11"/>
      <c r="U166" s="7"/>
      <c r="V166" s="8"/>
      <c r="W166" s="8"/>
      <c r="X166" s="29"/>
      <c r="Y166" s="157"/>
      <c r="Z166" s="158">
        <f t="shared" si="3"/>
        <v>0</v>
      </c>
      <c r="AA166" s="158">
        <f t="shared" si="3"/>
        <v>0</v>
      </c>
      <c r="AB166" s="159"/>
    </row>
    <row r="167" spans="1:28" s="26" customFormat="1" ht="15.6" customHeight="1">
      <c r="A167" s="173">
        <v>3</v>
      </c>
      <c r="B167" s="63" t="s">
        <v>70</v>
      </c>
      <c r="C167" s="55" t="s">
        <v>69</v>
      </c>
      <c r="D167" s="254"/>
      <c r="E167" s="7"/>
      <c r="F167" s="8"/>
      <c r="G167" s="8"/>
      <c r="H167" s="9"/>
      <c r="I167" s="10"/>
      <c r="J167" s="8"/>
      <c r="K167" s="8"/>
      <c r="L167" s="11"/>
      <c r="M167" s="7"/>
      <c r="N167" s="8"/>
      <c r="O167" s="8"/>
      <c r="P167" s="9"/>
      <c r="Q167" s="10"/>
      <c r="R167" s="8"/>
      <c r="S167" s="8"/>
      <c r="T167" s="11"/>
      <c r="U167" s="7"/>
      <c r="V167" s="8"/>
      <c r="W167" s="8"/>
      <c r="X167" s="29"/>
      <c r="Y167" s="157"/>
      <c r="Z167" s="158">
        <f t="shared" si="3"/>
        <v>0</v>
      </c>
      <c r="AA167" s="158">
        <f t="shared" si="3"/>
        <v>0</v>
      </c>
      <c r="AB167" s="159"/>
    </row>
    <row r="168" spans="1:28" s="26" customFormat="1" ht="15.6" customHeight="1">
      <c r="A168" s="173">
        <v>4</v>
      </c>
      <c r="B168" s="63" t="s">
        <v>71</v>
      </c>
      <c r="C168" s="55" t="s">
        <v>98</v>
      </c>
      <c r="D168" s="254"/>
      <c r="E168" s="7"/>
      <c r="F168" s="8"/>
      <c r="G168" s="8"/>
      <c r="H168" s="9"/>
      <c r="I168" s="10"/>
      <c r="J168" s="8"/>
      <c r="K168" s="8"/>
      <c r="L168" s="11"/>
      <c r="M168" s="7"/>
      <c r="N168" s="8"/>
      <c r="O168" s="8"/>
      <c r="P168" s="9"/>
      <c r="Q168" s="10"/>
      <c r="R168" s="8"/>
      <c r="S168" s="8"/>
      <c r="T168" s="11"/>
      <c r="U168" s="7"/>
      <c r="V168" s="8"/>
      <c r="W168" s="8"/>
      <c r="X168" s="29"/>
      <c r="Y168" s="157"/>
      <c r="Z168" s="158">
        <f t="shared" si="3"/>
        <v>0</v>
      </c>
      <c r="AA168" s="158">
        <f t="shared" si="3"/>
        <v>0</v>
      </c>
      <c r="AB168" s="159"/>
    </row>
    <row r="169" spans="1:28" s="26" customFormat="1" ht="15.6" customHeight="1">
      <c r="A169" s="173">
        <v>5</v>
      </c>
      <c r="B169" s="63" t="s">
        <v>72</v>
      </c>
      <c r="C169" s="55" t="s">
        <v>98</v>
      </c>
      <c r="D169" s="254"/>
      <c r="E169" s="7"/>
      <c r="F169" s="8"/>
      <c r="G169" s="8"/>
      <c r="H169" s="9"/>
      <c r="I169" s="10"/>
      <c r="J169" s="8"/>
      <c r="K169" s="8"/>
      <c r="L169" s="11"/>
      <c r="M169" s="7"/>
      <c r="N169" s="8"/>
      <c r="O169" s="8"/>
      <c r="P169" s="9"/>
      <c r="Q169" s="10"/>
      <c r="R169" s="8"/>
      <c r="S169" s="8"/>
      <c r="T169" s="11"/>
      <c r="U169" s="7"/>
      <c r="V169" s="8"/>
      <c r="W169" s="8"/>
      <c r="X169" s="29"/>
      <c r="Y169" s="157"/>
      <c r="Z169" s="158">
        <f t="shared" si="3"/>
        <v>0</v>
      </c>
      <c r="AA169" s="158">
        <f t="shared" si="3"/>
        <v>0</v>
      </c>
      <c r="AB169" s="159"/>
    </row>
    <row r="170" spans="1:28" s="26" customFormat="1" ht="15.6" customHeight="1">
      <c r="A170" s="173">
        <v>6</v>
      </c>
      <c r="B170" s="63" t="s">
        <v>197</v>
      </c>
      <c r="C170" s="55" t="s">
        <v>69</v>
      </c>
      <c r="D170" s="254"/>
      <c r="E170" s="7"/>
      <c r="F170" s="8"/>
      <c r="G170" s="8"/>
      <c r="H170" s="9"/>
      <c r="I170" s="10"/>
      <c r="J170" s="8"/>
      <c r="K170" s="8"/>
      <c r="L170" s="11"/>
      <c r="M170" s="7"/>
      <c r="N170" s="8"/>
      <c r="O170" s="8"/>
      <c r="P170" s="9"/>
      <c r="Q170" s="10"/>
      <c r="R170" s="8"/>
      <c r="S170" s="8"/>
      <c r="T170" s="11"/>
      <c r="U170" s="7"/>
      <c r="V170" s="8"/>
      <c r="W170" s="8"/>
      <c r="X170" s="29"/>
      <c r="Y170" s="157"/>
      <c r="Z170" s="158">
        <f t="shared" si="3"/>
        <v>0</v>
      </c>
      <c r="AA170" s="158">
        <f t="shared" si="3"/>
        <v>0</v>
      </c>
      <c r="AB170" s="159"/>
    </row>
    <row r="171" spans="1:28" s="26" customFormat="1" ht="15.6" customHeight="1">
      <c r="A171" s="173">
        <v>7</v>
      </c>
      <c r="B171" s="63" t="s">
        <v>198</v>
      </c>
      <c r="C171" s="55" t="s">
        <v>69</v>
      </c>
      <c r="D171" s="254"/>
      <c r="E171" s="7"/>
      <c r="F171" s="8"/>
      <c r="G171" s="8"/>
      <c r="H171" s="9"/>
      <c r="I171" s="10"/>
      <c r="J171" s="8"/>
      <c r="K171" s="8"/>
      <c r="L171" s="11"/>
      <c r="M171" s="7"/>
      <c r="N171" s="8"/>
      <c r="O171" s="8"/>
      <c r="P171" s="9"/>
      <c r="Q171" s="10"/>
      <c r="R171" s="8"/>
      <c r="S171" s="8"/>
      <c r="T171" s="11"/>
      <c r="U171" s="7"/>
      <c r="V171" s="8"/>
      <c r="W171" s="8"/>
      <c r="X171" s="29"/>
      <c r="Y171" s="157"/>
      <c r="Z171" s="158">
        <f t="shared" si="3"/>
        <v>0</v>
      </c>
      <c r="AA171" s="158">
        <f t="shared" si="3"/>
        <v>0</v>
      </c>
      <c r="AB171" s="159"/>
    </row>
    <row r="172" spans="1:28" s="26" customFormat="1" ht="15.6" customHeight="1">
      <c r="A172" s="173">
        <v>8</v>
      </c>
      <c r="B172" s="63" t="s">
        <v>73</v>
      </c>
      <c r="C172" s="55" t="s">
        <v>98</v>
      </c>
      <c r="D172" s="254"/>
      <c r="E172" s="7"/>
      <c r="F172" s="8"/>
      <c r="G172" s="8"/>
      <c r="H172" s="9"/>
      <c r="I172" s="10"/>
      <c r="J172" s="8"/>
      <c r="K172" s="8"/>
      <c r="L172" s="11"/>
      <c r="M172" s="7"/>
      <c r="N172" s="8"/>
      <c r="O172" s="8"/>
      <c r="P172" s="9"/>
      <c r="Q172" s="10"/>
      <c r="R172" s="8"/>
      <c r="S172" s="8"/>
      <c r="T172" s="11"/>
      <c r="U172" s="7"/>
      <c r="V172" s="8"/>
      <c r="W172" s="8"/>
      <c r="X172" s="29"/>
      <c r="Y172" s="157"/>
      <c r="Z172" s="158">
        <f t="shared" si="3"/>
        <v>0</v>
      </c>
      <c r="AA172" s="158">
        <f t="shared" si="3"/>
        <v>0</v>
      </c>
      <c r="AB172" s="159"/>
    </row>
    <row r="173" spans="1:28" s="26" customFormat="1" ht="15.6" customHeight="1">
      <c r="A173" s="173">
        <v>9</v>
      </c>
      <c r="B173" s="63" t="s">
        <v>199</v>
      </c>
      <c r="C173" s="55" t="s">
        <v>98</v>
      </c>
      <c r="D173" s="254"/>
      <c r="E173" s="7"/>
      <c r="F173" s="8"/>
      <c r="G173" s="8"/>
      <c r="H173" s="9"/>
      <c r="I173" s="10"/>
      <c r="J173" s="8"/>
      <c r="K173" s="8"/>
      <c r="L173" s="11"/>
      <c r="M173" s="7"/>
      <c r="N173" s="8"/>
      <c r="O173" s="8"/>
      <c r="P173" s="9"/>
      <c r="Q173" s="10"/>
      <c r="R173" s="8"/>
      <c r="S173" s="8"/>
      <c r="T173" s="11"/>
      <c r="U173" s="7"/>
      <c r="V173" s="8"/>
      <c r="W173" s="8"/>
      <c r="X173" s="29"/>
      <c r="Y173" s="157"/>
      <c r="Z173" s="158">
        <f t="shared" si="3"/>
        <v>0</v>
      </c>
      <c r="AA173" s="158">
        <f t="shared" si="3"/>
        <v>0</v>
      </c>
      <c r="AB173" s="159"/>
    </row>
    <row r="174" spans="1:28" s="26" customFormat="1" ht="15.6" customHeight="1">
      <c r="A174" s="173">
        <v>10</v>
      </c>
      <c r="B174" s="63" t="s">
        <v>200</v>
      </c>
      <c r="C174" s="55" t="s">
        <v>98</v>
      </c>
      <c r="D174" s="254"/>
      <c r="E174" s="7"/>
      <c r="F174" s="8"/>
      <c r="G174" s="8"/>
      <c r="H174" s="9"/>
      <c r="I174" s="10"/>
      <c r="J174" s="8"/>
      <c r="K174" s="8"/>
      <c r="L174" s="11"/>
      <c r="M174" s="7"/>
      <c r="N174" s="8"/>
      <c r="O174" s="8"/>
      <c r="P174" s="9"/>
      <c r="Q174" s="10"/>
      <c r="R174" s="8"/>
      <c r="S174" s="8"/>
      <c r="T174" s="11"/>
      <c r="U174" s="7"/>
      <c r="V174" s="8"/>
      <c r="W174" s="8"/>
      <c r="X174" s="29"/>
      <c r="Y174" s="157"/>
      <c r="Z174" s="158">
        <f t="shared" si="3"/>
        <v>0</v>
      </c>
      <c r="AA174" s="158">
        <f t="shared" si="3"/>
        <v>0</v>
      </c>
      <c r="AB174" s="159"/>
    </row>
    <row r="175" spans="1:28" s="26" customFormat="1" ht="15.6" customHeight="1">
      <c r="A175" s="173">
        <v>11</v>
      </c>
      <c r="B175" s="63" t="s">
        <v>74</v>
      </c>
      <c r="C175" s="55" t="s">
        <v>98</v>
      </c>
      <c r="D175" s="254"/>
      <c r="E175" s="7"/>
      <c r="F175" s="8"/>
      <c r="G175" s="8"/>
      <c r="H175" s="9"/>
      <c r="I175" s="10"/>
      <c r="J175" s="8"/>
      <c r="K175" s="8"/>
      <c r="L175" s="11"/>
      <c r="M175" s="7"/>
      <c r="N175" s="8"/>
      <c r="O175" s="8"/>
      <c r="P175" s="9"/>
      <c r="Q175" s="10"/>
      <c r="R175" s="8"/>
      <c r="S175" s="8"/>
      <c r="T175" s="11"/>
      <c r="U175" s="7"/>
      <c r="V175" s="8"/>
      <c r="W175" s="8"/>
      <c r="X175" s="29"/>
      <c r="Y175" s="157"/>
      <c r="Z175" s="158">
        <f t="shared" si="3"/>
        <v>0</v>
      </c>
      <c r="AA175" s="158">
        <f t="shared" si="3"/>
        <v>0</v>
      </c>
      <c r="AB175" s="159"/>
    </row>
    <row r="176" spans="1:28" s="26" customFormat="1" ht="15.6" customHeight="1">
      <c r="A176" s="173">
        <v>12</v>
      </c>
      <c r="B176" s="63" t="s">
        <v>115</v>
      </c>
      <c r="C176" s="55" t="s">
        <v>98</v>
      </c>
      <c r="D176" s="254"/>
      <c r="E176" s="7"/>
      <c r="F176" s="8"/>
      <c r="G176" s="8"/>
      <c r="H176" s="9"/>
      <c r="I176" s="10"/>
      <c r="J176" s="8"/>
      <c r="K176" s="8"/>
      <c r="L176" s="11"/>
      <c r="M176" s="7"/>
      <c r="N176" s="8"/>
      <c r="O176" s="8"/>
      <c r="P176" s="9"/>
      <c r="Q176" s="10"/>
      <c r="R176" s="8"/>
      <c r="S176" s="8"/>
      <c r="T176" s="11"/>
      <c r="U176" s="7"/>
      <c r="V176" s="8"/>
      <c r="W176" s="8"/>
      <c r="X176" s="29"/>
      <c r="Y176" s="157"/>
      <c r="Z176" s="158">
        <f t="shared" si="3"/>
        <v>0</v>
      </c>
      <c r="AA176" s="158">
        <f t="shared" si="3"/>
        <v>0</v>
      </c>
      <c r="AB176" s="159"/>
    </row>
    <row r="177" spans="1:28" s="26" customFormat="1" ht="15.6" customHeight="1">
      <c r="A177" s="173">
        <v>13</v>
      </c>
      <c r="B177" s="63" t="s">
        <v>75</v>
      </c>
      <c r="C177" s="55" t="s">
        <v>98</v>
      </c>
      <c r="D177" s="254"/>
      <c r="E177" s="7"/>
      <c r="F177" s="8"/>
      <c r="G177" s="8"/>
      <c r="H177" s="9"/>
      <c r="I177" s="10"/>
      <c r="J177" s="8"/>
      <c r="K177" s="8"/>
      <c r="L177" s="11"/>
      <c r="M177" s="7"/>
      <c r="N177" s="8"/>
      <c r="O177" s="8"/>
      <c r="P177" s="9"/>
      <c r="Q177" s="10"/>
      <c r="R177" s="8"/>
      <c r="S177" s="8"/>
      <c r="T177" s="11"/>
      <c r="U177" s="7"/>
      <c r="V177" s="8"/>
      <c r="W177" s="8"/>
      <c r="X177" s="29"/>
      <c r="Y177" s="157"/>
      <c r="Z177" s="158">
        <f t="shared" si="3"/>
        <v>0</v>
      </c>
      <c r="AA177" s="158">
        <f t="shared" si="3"/>
        <v>0</v>
      </c>
      <c r="AB177" s="159"/>
    </row>
    <row r="178" spans="1:28" s="26" customFormat="1" ht="15.6" customHeight="1">
      <c r="A178" s="173">
        <v>14</v>
      </c>
      <c r="B178" s="63" t="s">
        <v>76</v>
      </c>
      <c r="C178" s="55" t="s">
        <v>98</v>
      </c>
      <c r="D178" s="254"/>
      <c r="E178" s="7"/>
      <c r="F178" s="8"/>
      <c r="G178" s="8"/>
      <c r="H178" s="9"/>
      <c r="I178" s="10"/>
      <c r="J178" s="8"/>
      <c r="K178" s="8"/>
      <c r="L178" s="11"/>
      <c r="M178" s="7"/>
      <c r="N178" s="8"/>
      <c r="O178" s="8"/>
      <c r="P178" s="9"/>
      <c r="Q178" s="10"/>
      <c r="R178" s="8"/>
      <c r="S178" s="8"/>
      <c r="T178" s="11"/>
      <c r="U178" s="7"/>
      <c r="V178" s="8"/>
      <c r="W178" s="8"/>
      <c r="X178" s="29"/>
      <c r="Y178" s="157"/>
      <c r="Z178" s="158">
        <f t="shared" si="3"/>
        <v>0</v>
      </c>
      <c r="AA178" s="158">
        <f t="shared" si="3"/>
        <v>0</v>
      </c>
      <c r="AB178" s="159"/>
    </row>
    <row r="179" spans="1:28" s="26" customFormat="1" ht="15.6" customHeight="1">
      <c r="A179" s="173">
        <v>15</v>
      </c>
      <c r="B179" s="63" t="s">
        <v>77</v>
      </c>
      <c r="C179" s="55" t="s">
        <v>98</v>
      </c>
      <c r="D179" s="254"/>
      <c r="E179" s="7"/>
      <c r="F179" s="8"/>
      <c r="G179" s="8"/>
      <c r="H179" s="9"/>
      <c r="I179" s="10"/>
      <c r="J179" s="8"/>
      <c r="K179" s="8"/>
      <c r="L179" s="11"/>
      <c r="M179" s="7"/>
      <c r="N179" s="8"/>
      <c r="O179" s="8"/>
      <c r="P179" s="9"/>
      <c r="Q179" s="10"/>
      <c r="R179" s="8"/>
      <c r="S179" s="8"/>
      <c r="T179" s="11"/>
      <c r="U179" s="7"/>
      <c r="V179" s="8"/>
      <c r="W179" s="8"/>
      <c r="X179" s="29"/>
      <c r="Y179" s="157"/>
      <c r="Z179" s="158">
        <f t="shared" ref="Z179:AA209" si="4">SUM(F179,J179,N179,R179,V179)</f>
        <v>0</v>
      </c>
      <c r="AA179" s="158">
        <f t="shared" si="4"/>
        <v>0</v>
      </c>
      <c r="AB179" s="159"/>
    </row>
    <row r="180" spans="1:28" s="26" customFormat="1" ht="15.6" customHeight="1">
      <c r="A180" s="173">
        <v>16</v>
      </c>
      <c r="B180" s="63" t="s">
        <v>78</v>
      </c>
      <c r="C180" s="55" t="s">
        <v>98</v>
      </c>
      <c r="D180" s="254"/>
      <c r="E180" s="7"/>
      <c r="F180" s="8"/>
      <c r="G180" s="8"/>
      <c r="H180" s="9"/>
      <c r="I180" s="10"/>
      <c r="J180" s="8"/>
      <c r="K180" s="8"/>
      <c r="L180" s="11"/>
      <c r="M180" s="7"/>
      <c r="N180" s="8"/>
      <c r="O180" s="8"/>
      <c r="P180" s="9"/>
      <c r="Q180" s="10"/>
      <c r="R180" s="8"/>
      <c r="S180" s="8"/>
      <c r="T180" s="11"/>
      <c r="U180" s="7"/>
      <c r="V180" s="8"/>
      <c r="W180" s="8"/>
      <c r="X180" s="29"/>
      <c r="Y180" s="157"/>
      <c r="Z180" s="158">
        <f t="shared" si="4"/>
        <v>0</v>
      </c>
      <c r="AA180" s="158">
        <f t="shared" si="4"/>
        <v>0</v>
      </c>
      <c r="AB180" s="159"/>
    </row>
    <row r="181" spans="1:28" s="26" customFormat="1" ht="15.6" customHeight="1">
      <c r="A181" s="173">
        <v>17</v>
      </c>
      <c r="B181" s="63" t="s">
        <v>303</v>
      </c>
      <c r="C181" s="55" t="s">
        <v>98</v>
      </c>
      <c r="D181" s="254"/>
      <c r="E181" s="7"/>
      <c r="F181" s="8"/>
      <c r="G181" s="8"/>
      <c r="H181" s="9"/>
      <c r="I181" s="10"/>
      <c r="J181" s="8"/>
      <c r="K181" s="8"/>
      <c r="L181" s="11"/>
      <c r="M181" s="7"/>
      <c r="N181" s="8"/>
      <c r="O181" s="8"/>
      <c r="P181" s="9"/>
      <c r="Q181" s="10"/>
      <c r="R181" s="8"/>
      <c r="S181" s="8"/>
      <c r="T181" s="11"/>
      <c r="U181" s="7"/>
      <c r="V181" s="8"/>
      <c r="W181" s="8"/>
      <c r="X181" s="29"/>
      <c r="Y181" s="157"/>
      <c r="Z181" s="158">
        <f t="shared" si="4"/>
        <v>0</v>
      </c>
      <c r="AA181" s="158">
        <f t="shared" si="4"/>
        <v>0</v>
      </c>
      <c r="AB181" s="159"/>
    </row>
    <row r="182" spans="1:28" s="26" customFormat="1" ht="15.6" customHeight="1">
      <c r="A182" s="173">
        <v>18</v>
      </c>
      <c r="B182" s="63" t="s">
        <v>79</v>
      </c>
      <c r="C182" s="55" t="s">
        <v>98</v>
      </c>
      <c r="D182" s="260"/>
      <c r="E182" s="8"/>
      <c r="F182" s="8"/>
      <c r="G182" s="8"/>
      <c r="H182" s="8"/>
      <c r="I182" s="8"/>
      <c r="J182" s="8"/>
      <c r="K182" s="8"/>
      <c r="L182" s="8"/>
      <c r="M182" s="10"/>
      <c r="N182" s="8"/>
      <c r="O182" s="8"/>
      <c r="P182" s="9"/>
      <c r="Q182" s="10"/>
      <c r="R182" s="8"/>
      <c r="S182" s="8"/>
      <c r="T182" s="11"/>
      <c r="U182" s="7"/>
      <c r="V182" s="8"/>
      <c r="W182" s="8"/>
      <c r="X182" s="29"/>
      <c r="Y182" s="157"/>
      <c r="Z182" s="158">
        <f t="shared" si="4"/>
        <v>0</v>
      </c>
      <c r="AA182" s="158">
        <f t="shared" si="4"/>
        <v>0</v>
      </c>
      <c r="AB182" s="159"/>
    </row>
    <row r="183" spans="1:28" s="26" customFormat="1" ht="15.6" customHeight="1">
      <c r="A183" s="173">
        <v>19</v>
      </c>
      <c r="B183" s="63" t="s">
        <v>80</v>
      </c>
      <c r="C183" s="55" t="s">
        <v>98</v>
      </c>
      <c r="D183" s="260"/>
      <c r="E183" s="179"/>
      <c r="F183" s="179"/>
      <c r="G183" s="179"/>
      <c r="H183" s="179"/>
      <c r="I183" s="8"/>
      <c r="J183" s="8"/>
      <c r="K183" s="8"/>
      <c r="L183" s="8"/>
      <c r="M183" s="10"/>
      <c r="N183" s="8"/>
      <c r="O183" s="8"/>
      <c r="P183" s="9"/>
      <c r="Q183" s="10"/>
      <c r="R183" s="8"/>
      <c r="S183" s="8"/>
      <c r="T183" s="11"/>
      <c r="U183" s="7"/>
      <c r="V183" s="8"/>
      <c r="W183" s="8"/>
      <c r="X183" s="29"/>
      <c r="Y183" s="157"/>
      <c r="Z183" s="158">
        <f>SUM(F184,J183,N183,R183,V183)</f>
        <v>0</v>
      </c>
      <c r="AA183" s="158">
        <f>SUM(G184,K183,O183,S183,W183)</f>
        <v>0</v>
      </c>
      <c r="AB183" s="159"/>
    </row>
    <row r="184" spans="1:28" s="26" customFormat="1" ht="15.6" customHeight="1">
      <c r="A184" s="173">
        <v>20</v>
      </c>
      <c r="B184" s="63" t="s">
        <v>81</v>
      </c>
      <c r="C184" s="55" t="s">
        <v>98</v>
      </c>
      <c r="D184" s="260"/>
      <c r="E184" s="8"/>
      <c r="F184" s="8"/>
      <c r="G184" s="8"/>
      <c r="H184" s="8"/>
      <c r="I184" s="8"/>
      <c r="J184" s="8"/>
      <c r="K184" s="8"/>
      <c r="L184" s="8"/>
      <c r="M184" s="10"/>
      <c r="N184" s="8"/>
      <c r="O184" s="8"/>
      <c r="P184" s="9"/>
      <c r="Q184" s="10"/>
      <c r="R184" s="8"/>
      <c r="S184" s="8"/>
      <c r="T184" s="11"/>
      <c r="U184" s="7"/>
      <c r="V184" s="8"/>
      <c r="W184" s="8"/>
      <c r="X184" s="29"/>
      <c r="Y184" s="157"/>
      <c r="Z184" s="158" t="e">
        <f>SUM(#REF!,J184,N184,R184,V184)</f>
        <v>#REF!</v>
      </c>
      <c r="AA184" s="158" t="e">
        <f>SUM(#REF!,K184,O184,S184,W184)</f>
        <v>#REF!</v>
      </c>
      <c r="AB184" s="159"/>
    </row>
    <row r="185" spans="1:28" s="26" customFormat="1" ht="15.6" customHeight="1">
      <c r="A185" s="173">
        <v>21</v>
      </c>
      <c r="B185" s="63" t="s">
        <v>82</v>
      </c>
      <c r="C185" s="55" t="s">
        <v>98</v>
      </c>
      <c r="D185" s="254"/>
      <c r="E185" s="7"/>
      <c r="F185" s="8"/>
      <c r="G185" s="8"/>
      <c r="H185" s="9"/>
      <c r="I185" s="10"/>
      <c r="J185" s="8"/>
      <c r="K185" s="8"/>
      <c r="L185" s="11"/>
      <c r="M185" s="7"/>
      <c r="N185" s="8"/>
      <c r="O185" s="8"/>
      <c r="P185" s="9"/>
      <c r="Q185" s="10"/>
      <c r="R185" s="8"/>
      <c r="S185" s="8"/>
      <c r="T185" s="11"/>
      <c r="U185" s="7"/>
      <c r="V185" s="8"/>
      <c r="W185" s="8"/>
      <c r="X185" s="29"/>
      <c r="Y185" s="157"/>
      <c r="Z185" s="158">
        <f t="shared" si="4"/>
        <v>0</v>
      </c>
      <c r="AA185" s="158">
        <f t="shared" si="4"/>
        <v>0</v>
      </c>
      <c r="AB185" s="159"/>
    </row>
    <row r="186" spans="1:28" s="26" customFormat="1" ht="15.6" customHeight="1">
      <c r="A186" s="173">
        <v>22</v>
      </c>
      <c r="B186" s="63" t="s">
        <v>83</v>
      </c>
      <c r="C186" s="55" t="s">
        <v>98</v>
      </c>
      <c r="D186" s="254"/>
      <c r="E186" s="7"/>
      <c r="F186" s="8"/>
      <c r="G186" s="8"/>
      <c r="H186" s="9"/>
      <c r="I186" s="10"/>
      <c r="J186" s="8"/>
      <c r="K186" s="8"/>
      <c r="L186" s="11"/>
      <c r="M186" s="7"/>
      <c r="N186" s="8"/>
      <c r="O186" s="8"/>
      <c r="P186" s="9"/>
      <c r="Q186" s="10"/>
      <c r="R186" s="8"/>
      <c r="S186" s="8"/>
      <c r="T186" s="11"/>
      <c r="U186" s="7"/>
      <c r="V186" s="8"/>
      <c r="W186" s="8"/>
      <c r="X186" s="29"/>
      <c r="Y186" s="157"/>
      <c r="Z186" s="158">
        <f t="shared" si="4"/>
        <v>0</v>
      </c>
      <c r="AA186" s="158">
        <f t="shared" si="4"/>
        <v>0</v>
      </c>
      <c r="AB186" s="159"/>
    </row>
    <row r="187" spans="1:28" s="26" customFormat="1" ht="15.6" customHeight="1">
      <c r="A187" s="173">
        <v>23</v>
      </c>
      <c r="B187" s="63" t="s">
        <v>84</v>
      </c>
      <c r="C187" s="55" t="s">
        <v>98</v>
      </c>
      <c r="D187" s="254"/>
      <c r="E187" s="7"/>
      <c r="F187" s="8"/>
      <c r="G187" s="8"/>
      <c r="H187" s="9"/>
      <c r="I187" s="10"/>
      <c r="J187" s="8"/>
      <c r="K187" s="8"/>
      <c r="L187" s="11"/>
      <c r="M187" s="7"/>
      <c r="N187" s="8"/>
      <c r="O187" s="8"/>
      <c r="P187" s="9"/>
      <c r="Q187" s="10"/>
      <c r="R187" s="8"/>
      <c r="S187" s="8"/>
      <c r="T187" s="11"/>
      <c r="U187" s="7"/>
      <c r="V187" s="8"/>
      <c r="W187" s="8"/>
      <c r="X187" s="29"/>
      <c r="Y187" s="157"/>
      <c r="Z187" s="158">
        <f t="shared" si="4"/>
        <v>0</v>
      </c>
      <c r="AA187" s="158">
        <f t="shared" si="4"/>
        <v>0</v>
      </c>
      <c r="AB187" s="159"/>
    </row>
    <row r="188" spans="1:28" s="26" customFormat="1" ht="15.6" customHeight="1">
      <c r="A188" s="173">
        <v>24</v>
      </c>
      <c r="B188" s="63" t="s">
        <v>85</v>
      </c>
      <c r="C188" s="55" t="s">
        <v>98</v>
      </c>
      <c r="D188" s="254"/>
      <c r="E188" s="7"/>
      <c r="F188" s="8"/>
      <c r="G188" s="8"/>
      <c r="H188" s="9"/>
      <c r="I188" s="10"/>
      <c r="J188" s="8"/>
      <c r="K188" s="8"/>
      <c r="L188" s="11"/>
      <c r="M188" s="7"/>
      <c r="N188" s="8"/>
      <c r="O188" s="8"/>
      <c r="P188" s="9"/>
      <c r="Q188" s="10"/>
      <c r="R188" s="8"/>
      <c r="S188" s="8"/>
      <c r="T188" s="11"/>
      <c r="U188" s="7"/>
      <c r="V188" s="8"/>
      <c r="W188" s="8"/>
      <c r="X188" s="29"/>
      <c r="Y188" s="157"/>
      <c r="Z188" s="158">
        <f t="shared" si="4"/>
        <v>0</v>
      </c>
      <c r="AA188" s="158">
        <f t="shared" si="4"/>
        <v>0</v>
      </c>
      <c r="AB188" s="159"/>
    </row>
    <row r="189" spans="1:28" s="26" customFormat="1" ht="15.6" customHeight="1" thickBot="1">
      <c r="A189" s="173">
        <v>25</v>
      </c>
      <c r="B189" s="63" t="s">
        <v>86</v>
      </c>
      <c r="C189" s="55" t="s">
        <v>98</v>
      </c>
      <c r="D189" s="254"/>
      <c r="E189" s="7"/>
      <c r="F189" s="8"/>
      <c r="G189" s="8"/>
      <c r="H189" s="9"/>
      <c r="I189" s="10"/>
      <c r="J189" s="8"/>
      <c r="K189" s="8"/>
      <c r="L189" s="11"/>
      <c r="M189" s="7"/>
      <c r="N189" s="8"/>
      <c r="O189" s="8"/>
      <c r="P189" s="9"/>
      <c r="Q189" s="24"/>
      <c r="R189" s="12"/>
      <c r="S189" s="12"/>
      <c r="T189" s="14"/>
      <c r="U189" s="7"/>
      <c r="V189" s="8"/>
      <c r="W189" s="8"/>
      <c r="X189" s="29"/>
      <c r="Y189" s="157"/>
      <c r="Z189" s="158">
        <f t="shared" si="4"/>
        <v>0</v>
      </c>
      <c r="AA189" s="158">
        <f t="shared" si="4"/>
        <v>0</v>
      </c>
      <c r="AB189" s="159"/>
    </row>
    <row r="190" spans="1:28" s="26" customFormat="1" ht="15.6" customHeight="1">
      <c r="A190" s="173">
        <v>26</v>
      </c>
      <c r="B190" s="63" t="s">
        <v>87</v>
      </c>
      <c r="C190" s="55" t="s">
        <v>98</v>
      </c>
      <c r="D190" s="254"/>
      <c r="E190" s="7"/>
      <c r="F190" s="8"/>
      <c r="G190" s="8"/>
      <c r="H190" s="9"/>
      <c r="I190" s="10"/>
      <c r="J190" s="8"/>
      <c r="K190" s="8"/>
      <c r="L190" s="11"/>
      <c r="M190" s="7"/>
      <c r="N190" s="8"/>
      <c r="O190" s="8"/>
      <c r="P190" s="9"/>
      <c r="Q190" s="10"/>
      <c r="R190" s="8"/>
      <c r="S190" s="8"/>
      <c r="T190" s="11"/>
      <c r="U190" s="7"/>
      <c r="V190" s="8"/>
      <c r="W190" s="8"/>
      <c r="X190" s="29"/>
      <c r="Y190" s="157"/>
      <c r="Z190" s="158">
        <f t="shared" si="4"/>
        <v>0</v>
      </c>
      <c r="AA190" s="158">
        <f t="shared" si="4"/>
        <v>0</v>
      </c>
      <c r="AB190" s="159"/>
    </row>
    <row r="191" spans="1:28" s="26" customFormat="1" ht="15.6" customHeight="1">
      <c r="A191" s="173">
        <v>27</v>
      </c>
      <c r="B191" s="63" t="s">
        <v>88</v>
      </c>
      <c r="C191" s="55" t="s">
        <v>98</v>
      </c>
      <c r="D191" s="254"/>
      <c r="E191" s="7"/>
      <c r="F191" s="8"/>
      <c r="G191" s="8"/>
      <c r="H191" s="9"/>
      <c r="I191" s="10"/>
      <c r="J191" s="8"/>
      <c r="K191" s="8"/>
      <c r="L191" s="11"/>
      <c r="M191" s="7"/>
      <c r="N191" s="8"/>
      <c r="O191" s="8"/>
      <c r="P191" s="9"/>
      <c r="Q191" s="10"/>
      <c r="R191" s="8"/>
      <c r="S191" s="8"/>
      <c r="T191" s="11"/>
      <c r="U191" s="7"/>
      <c r="V191" s="8"/>
      <c r="W191" s="8"/>
      <c r="X191" s="29"/>
      <c r="Y191" s="157"/>
      <c r="Z191" s="158">
        <f t="shared" si="4"/>
        <v>0</v>
      </c>
      <c r="AA191" s="158">
        <f t="shared" si="4"/>
        <v>0</v>
      </c>
      <c r="AB191" s="159"/>
    </row>
    <row r="192" spans="1:28" s="26" customFormat="1" ht="15.6" customHeight="1">
      <c r="A192" s="173">
        <v>28</v>
      </c>
      <c r="B192" s="63" t="s">
        <v>89</v>
      </c>
      <c r="C192" s="55" t="s">
        <v>98</v>
      </c>
      <c r="D192" s="254"/>
      <c r="E192" s="7"/>
      <c r="F192" s="8"/>
      <c r="G192" s="8"/>
      <c r="H192" s="9"/>
      <c r="I192" s="10"/>
      <c r="J192" s="8"/>
      <c r="K192" s="8"/>
      <c r="L192" s="11"/>
      <c r="M192" s="7"/>
      <c r="N192" s="8"/>
      <c r="O192" s="8"/>
      <c r="P192" s="9"/>
      <c r="Q192" s="10"/>
      <c r="R192" s="8"/>
      <c r="S192" s="8"/>
      <c r="T192" s="11"/>
      <c r="U192" s="7"/>
      <c r="V192" s="8"/>
      <c r="W192" s="8"/>
      <c r="X192" s="29"/>
      <c r="Y192" s="157"/>
      <c r="Z192" s="158">
        <f t="shared" si="4"/>
        <v>0</v>
      </c>
      <c r="AA192" s="158">
        <f t="shared" si="4"/>
        <v>0</v>
      </c>
      <c r="AB192" s="159"/>
    </row>
    <row r="193" spans="1:28" s="26" customFormat="1" ht="15.6" customHeight="1">
      <c r="A193" s="173">
        <v>29</v>
      </c>
      <c r="B193" s="63" t="s">
        <v>90</v>
      </c>
      <c r="C193" s="55" t="s">
        <v>98</v>
      </c>
      <c r="D193" s="254"/>
      <c r="E193" s="7"/>
      <c r="F193" s="8"/>
      <c r="G193" s="8"/>
      <c r="H193" s="9"/>
      <c r="I193" s="10"/>
      <c r="J193" s="8"/>
      <c r="K193" s="8"/>
      <c r="L193" s="11"/>
      <c r="M193" s="7"/>
      <c r="N193" s="8"/>
      <c r="O193" s="8"/>
      <c r="P193" s="9"/>
      <c r="Q193" s="10"/>
      <c r="R193" s="8"/>
      <c r="S193" s="8"/>
      <c r="T193" s="11"/>
      <c r="U193" s="7"/>
      <c r="V193" s="8"/>
      <c r="W193" s="8"/>
      <c r="X193" s="29"/>
      <c r="Y193" s="157"/>
      <c r="Z193" s="158">
        <f t="shared" si="4"/>
        <v>0</v>
      </c>
      <c r="AA193" s="158">
        <f t="shared" si="4"/>
        <v>0</v>
      </c>
      <c r="AB193" s="159"/>
    </row>
    <row r="194" spans="1:28" s="26" customFormat="1" ht="15.6" customHeight="1">
      <c r="A194" s="173">
        <v>30</v>
      </c>
      <c r="B194" s="63" t="s">
        <v>91</v>
      </c>
      <c r="C194" s="55" t="s">
        <v>98</v>
      </c>
      <c r="D194" s="254"/>
      <c r="E194" s="7"/>
      <c r="F194" s="8"/>
      <c r="G194" s="8"/>
      <c r="H194" s="9"/>
      <c r="I194" s="10"/>
      <c r="J194" s="8"/>
      <c r="K194" s="8"/>
      <c r="L194" s="11"/>
      <c r="M194" s="7"/>
      <c r="N194" s="8"/>
      <c r="O194" s="8"/>
      <c r="P194" s="9"/>
      <c r="Q194" s="10"/>
      <c r="R194" s="8"/>
      <c r="S194" s="8"/>
      <c r="T194" s="11"/>
      <c r="U194" s="7"/>
      <c r="V194" s="8"/>
      <c r="W194" s="8"/>
      <c r="X194" s="29"/>
      <c r="Y194" s="157"/>
      <c r="Z194" s="158">
        <f t="shared" si="4"/>
        <v>0</v>
      </c>
      <c r="AA194" s="158">
        <f t="shared" si="4"/>
        <v>0</v>
      </c>
      <c r="AB194" s="159"/>
    </row>
    <row r="195" spans="1:28" s="26" customFormat="1" ht="15.6" customHeight="1">
      <c r="A195" s="173">
        <v>31</v>
      </c>
      <c r="B195" s="63" t="s">
        <v>114</v>
      </c>
      <c r="C195" s="55" t="s">
        <v>2</v>
      </c>
      <c r="D195" s="254"/>
      <c r="E195" s="7"/>
      <c r="F195" s="8"/>
      <c r="G195" s="8"/>
      <c r="H195" s="9"/>
      <c r="I195" s="10"/>
      <c r="J195" s="8"/>
      <c r="K195" s="8"/>
      <c r="L195" s="11"/>
      <c r="M195" s="7"/>
      <c r="N195" s="8"/>
      <c r="O195" s="8"/>
      <c r="P195" s="9"/>
      <c r="Q195" s="10"/>
      <c r="R195" s="8"/>
      <c r="S195" s="8"/>
      <c r="T195" s="11"/>
      <c r="U195" s="7"/>
      <c r="V195" s="8"/>
      <c r="W195" s="8"/>
      <c r="X195" s="29"/>
      <c r="Y195" s="157"/>
      <c r="Z195" s="158">
        <f t="shared" si="4"/>
        <v>0</v>
      </c>
      <c r="AA195" s="158">
        <f t="shared" si="4"/>
        <v>0</v>
      </c>
      <c r="AB195" s="159"/>
    </row>
    <row r="196" spans="1:28" s="26" customFormat="1" ht="15.6" customHeight="1">
      <c r="A196" s="173">
        <v>32</v>
      </c>
      <c r="B196" s="63" t="s">
        <v>92</v>
      </c>
      <c r="C196" s="55" t="s">
        <v>98</v>
      </c>
      <c r="D196" s="254"/>
      <c r="E196" s="7"/>
      <c r="F196" s="8"/>
      <c r="G196" s="8"/>
      <c r="H196" s="9"/>
      <c r="I196" s="10"/>
      <c r="J196" s="8"/>
      <c r="K196" s="8"/>
      <c r="L196" s="11"/>
      <c r="M196" s="7"/>
      <c r="N196" s="8"/>
      <c r="O196" s="8"/>
      <c r="P196" s="9"/>
      <c r="Q196" s="10"/>
      <c r="R196" s="8"/>
      <c r="S196" s="8"/>
      <c r="T196" s="11"/>
      <c r="U196" s="7"/>
      <c r="V196" s="8"/>
      <c r="W196" s="8"/>
      <c r="X196" s="29"/>
      <c r="Y196" s="157"/>
      <c r="Z196" s="158">
        <f t="shared" si="4"/>
        <v>0</v>
      </c>
      <c r="AA196" s="158">
        <f t="shared" si="4"/>
        <v>0</v>
      </c>
      <c r="AB196" s="159"/>
    </row>
    <row r="197" spans="1:28">
      <c r="A197" s="173">
        <v>33</v>
      </c>
      <c r="B197" s="63" t="s">
        <v>313</v>
      </c>
      <c r="C197" s="55" t="s">
        <v>98</v>
      </c>
      <c r="D197" s="254"/>
      <c r="E197" s="7"/>
      <c r="F197" s="8"/>
      <c r="G197" s="8"/>
      <c r="H197" s="9"/>
      <c r="I197" s="10"/>
      <c r="J197" s="8"/>
      <c r="K197" s="8"/>
      <c r="L197" s="11"/>
      <c r="M197" s="7"/>
      <c r="N197" s="8"/>
      <c r="O197" s="8"/>
      <c r="P197" s="9"/>
      <c r="Q197" s="7"/>
      <c r="R197" s="8"/>
      <c r="S197" s="8"/>
      <c r="T197" s="9"/>
      <c r="U197" s="7"/>
      <c r="V197" s="8"/>
      <c r="W197" s="8"/>
      <c r="X197" s="29"/>
      <c r="Y197" s="157"/>
      <c r="Z197" s="158">
        <f t="shared" si="4"/>
        <v>0</v>
      </c>
      <c r="AA197" s="158">
        <f t="shared" si="4"/>
        <v>0</v>
      </c>
      <c r="AB197" s="159"/>
    </row>
    <row r="198" spans="1:28">
      <c r="A198" s="173">
        <v>34</v>
      </c>
      <c r="B198" s="63" t="s">
        <v>93</v>
      </c>
      <c r="C198" s="55" t="s">
        <v>98</v>
      </c>
      <c r="D198" s="254"/>
      <c r="E198" s="7"/>
      <c r="F198" s="8"/>
      <c r="G198" s="8"/>
      <c r="H198" s="9"/>
      <c r="I198" s="10"/>
      <c r="J198" s="8"/>
      <c r="K198" s="8"/>
      <c r="L198" s="11"/>
      <c r="M198" s="7"/>
      <c r="N198" s="8"/>
      <c r="O198" s="8"/>
      <c r="P198" s="9"/>
      <c r="Q198" s="7"/>
      <c r="R198" s="8"/>
      <c r="S198" s="8"/>
      <c r="T198" s="9"/>
      <c r="U198" s="7"/>
      <c r="V198" s="8"/>
      <c r="W198" s="8"/>
      <c r="X198" s="29"/>
      <c r="Y198" s="157"/>
      <c r="Z198" s="158">
        <f t="shared" si="4"/>
        <v>0</v>
      </c>
      <c r="AA198" s="158">
        <f t="shared" si="4"/>
        <v>0</v>
      </c>
      <c r="AB198" s="159"/>
    </row>
    <row r="199" spans="1:28">
      <c r="A199" s="173">
        <v>35</v>
      </c>
      <c r="B199" s="63" t="s">
        <v>94</v>
      </c>
      <c r="C199" s="55" t="s">
        <v>98</v>
      </c>
      <c r="D199" s="254"/>
      <c r="E199" s="7"/>
      <c r="F199" s="8"/>
      <c r="G199" s="8"/>
      <c r="H199" s="9"/>
      <c r="I199" s="10"/>
      <c r="J199" s="8"/>
      <c r="K199" s="8"/>
      <c r="L199" s="11"/>
      <c r="M199" s="7"/>
      <c r="N199" s="8"/>
      <c r="O199" s="8"/>
      <c r="P199" s="9"/>
      <c r="Q199" s="10"/>
      <c r="R199" s="8"/>
      <c r="S199" s="8"/>
      <c r="T199" s="11"/>
      <c r="U199" s="7"/>
      <c r="V199" s="8"/>
      <c r="W199" s="8"/>
      <c r="X199" s="29"/>
      <c r="Y199" s="157"/>
      <c r="Z199" s="158">
        <f t="shared" si="4"/>
        <v>0</v>
      </c>
      <c r="AA199" s="158">
        <f t="shared" si="4"/>
        <v>0</v>
      </c>
      <c r="AB199" s="159"/>
    </row>
    <row r="200" spans="1:28">
      <c r="A200" s="173">
        <v>36</v>
      </c>
      <c r="B200" s="63" t="s">
        <v>201</v>
      </c>
      <c r="C200" s="55" t="s">
        <v>98</v>
      </c>
      <c r="D200" s="254"/>
      <c r="E200" s="7"/>
      <c r="F200" s="8"/>
      <c r="G200" s="8"/>
      <c r="H200" s="9"/>
      <c r="I200" s="10"/>
      <c r="J200" s="8"/>
      <c r="K200" s="8"/>
      <c r="L200" s="11"/>
      <c r="M200" s="7"/>
      <c r="N200" s="8"/>
      <c r="O200" s="8"/>
      <c r="P200" s="9"/>
      <c r="Q200" s="10"/>
      <c r="R200" s="8"/>
      <c r="S200" s="8"/>
      <c r="T200" s="11"/>
      <c r="U200" s="7"/>
      <c r="V200" s="8"/>
      <c r="W200" s="8"/>
      <c r="X200" s="29"/>
      <c r="Y200" s="157"/>
      <c r="Z200" s="158">
        <f t="shared" si="4"/>
        <v>0</v>
      </c>
      <c r="AA200" s="158">
        <f t="shared" si="4"/>
        <v>0</v>
      </c>
      <c r="AB200" s="159"/>
    </row>
    <row r="201" spans="1:28">
      <c r="A201" s="173">
        <v>37</v>
      </c>
      <c r="B201" s="63" t="s">
        <v>95</v>
      </c>
      <c r="C201" s="55" t="s">
        <v>98</v>
      </c>
      <c r="D201" s="254"/>
      <c r="E201" s="7"/>
      <c r="F201" s="8"/>
      <c r="G201" s="8"/>
      <c r="H201" s="9"/>
      <c r="I201" s="10"/>
      <c r="J201" s="8"/>
      <c r="K201" s="8"/>
      <c r="L201" s="11"/>
      <c r="M201" s="7"/>
      <c r="N201" s="8"/>
      <c r="O201" s="8"/>
      <c r="P201" s="9"/>
      <c r="Q201" s="10"/>
      <c r="R201" s="8"/>
      <c r="S201" s="11"/>
      <c r="T201" s="7"/>
      <c r="U201" s="7"/>
      <c r="V201" s="8"/>
      <c r="W201" s="8"/>
      <c r="X201" s="29"/>
      <c r="Y201" s="157"/>
      <c r="Z201" s="158">
        <f t="shared" si="4"/>
        <v>0</v>
      </c>
      <c r="AA201" s="158">
        <f t="shared" si="4"/>
        <v>0</v>
      </c>
      <c r="AB201" s="159"/>
    </row>
    <row r="202" spans="1:28" customFormat="1">
      <c r="A202" s="173">
        <v>38</v>
      </c>
      <c r="B202" s="63" t="s">
        <v>96</v>
      </c>
      <c r="C202" s="55" t="s">
        <v>98</v>
      </c>
      <c r="D202" s="254"/>
      <c r="E202" s="7"/>
      <c r="F202" s="8"/>
      <c r="G202" s="8"/>
      <c r="H202" s="9"/>
      <c r="I202" s="10"/>
      <c r="J202" s="8"/>
      <c r="K202" s="8"/>
      <c r="L202" s="11"/>
      <c r="M202" s="7"/>
      <c r="N202" s="8"/>
      <c r="O202" s="8"/>
      <c r="P202" s="9"/>
      <c r="Q202" s="10"/>
      <c r="R202" s="8"/>
      <c r="S202" s="8"/>
      <c r="T202" s="11"/>
      <c r="U202" s="7"/>
      <c r="V202" s="8"/>
      <c r="W202" s="8"/>
      <c r="X202" s="29"/>
      <c r="Y202" s="157"/>
      <c r="Z202" s="158">
        <f t="shared" si="4"/>
        <v>0</v>
      </c>
      <c r="AA202" s="158">
        <f t="shared" si="4"/>
        <v>0</v>
      </c>
      <c r="AB202" s="159"/>
    </row>
    <row r="203" spans="1:28" customFormat="1" ht="15.75" thickBot="1">
      <c r="A203" s="176">
        <v>39</v>
      </c>
      <c r="B203" s="68" t="s">
        <v>97</v>
      </c>
      <c r="C203" s="58" t="s">
        <v>98</v>
      </c>
      <c r="D203" s="258"/>
      <c r="E203" s="27"/>
      <c r="F203" s="12"/>
      <c r="G203" s="12"/>
      <c r="H203" s="13"/>
      <c r="I203" s="24"/>
      <c r="J203" s="12"/>
      <c r="K203" s="12"/>
      <c r="L203" s="14"/>
      <c r="M203" s="27"/>
      <c r="N203" s="12"/>
      <c r="O203" s="12"/>
      <c r="P203" s="13"/>
      <c r="Q203" s="24"/>
      <c r="R203" s="12"/>
      <c r="S203" s="12"/>
      <c r="T203" s="14"/>
      <c r="U203" s="27"/>
      <c r="V203" s="12"/>
      <c r="W203" s="12"/>
      <c r="X203" s="43"/>
      <c r="Y203" s="169"/>
      <c r="Z203" s="170">
        <f t="shared" si="4"/>
        <v>0</v>
      </c>
      <c r="AA203" s="170">
        <f t="shared" si="4"/>
        <v>0</v>
      </c>
      <c r="AB203" s="171"/>
    </row>
    <row r="204" spans="1:28" customFormat="1">
      <c r="A204" s="177"/>
      <c r="D204" s="1"/>
      <c r="E204" s="2"/>
      <c r="F204" s="2"/>
      <c r="G204" s="4"/>
      <c r="H204" s="4"/>
      <c r="I204" s="2"/>
      <c r="J204" s="2"/>
      <c r="K204" s="4"/>
      <c r="L204" s="4"/>
      <c r="M204" s="2"/>
      <c r="N204" s="2"/>
      <c r="O204" s="4"/>
      <c r="P204" s="4"/>
      <c r="Q204" s="2"/>
      <c r="R204" s="2"/>
      <c r="S204" s="4"/>
      <c r="T204" s="4"/>
      <c r="U204" s="2"/>
      <c r="V204" s="2"/>
      <c r="W204" s="4"/>
      <c r="X204" s="4"/>
      <c r="Y204" s="131"/>
      <c r="Z204" s="131"/>
      <c r="AA204" s="132"/>
      <c r="AB204" s="132"/>
    </row>
    <row r="205" spans="1:28" customFormat="1">
      <c r="A205" s="177"/>
      <c r="D205" s="1"/>
      <c r="E205" s="2"/>
      <c r="F205" s="6" t="s">
        <v>105</v>
      </c>
      <c r="G205" s="6"/>
      <c r="H205" s="6"/>
      <c r="I205" s="6"/>
      <c r="J205" s="6"/>
      <c r="K205" s="6"/>
      <c r="L205" s="4"/>
      <c r="M205" s="2"/>
      <c r="N205" s="2"/>
      <c r="O205" s="4"/>
      <c r="P205" s="4"/>
      <c r="Q205" s="2"/>
      <c r="R205" s="2"/>
      <c r="S205" s="4"/>
      <c r="T205" s="4"/>
      <c r="U205" s="2"/>
      <c r="V205" s="2"/>
      <c r="W205" s="4"/>
      <c r="X205" s="4"/>
      <c r="Y205" s="131"/>
      <c r="Z205" s="131"/>
      <c r="AA205" s="132"/>
      <c r="AB205" s="132"/>
    </row>
    <row r="206" spans="1:28" customFormat="1">
      <c r="A206" s="177"/>
      <c r="D206" s="1"/>
      <c r="E206" s="2"/>
      <c r="F206" s="6" t="s">
        <v>107</v>
      </c>
      <c r="G206" s="6"/>
      <c r="H206" s="6"/>
      <c r="I206" s="6" t="s">
        <v>109</v>
      </c>
      <c r="J206" s="2"/>
      <c r="K206" s="6"/>
      <c r="L206" s="4"/>
      <c r="M206" s="2"/>
      <c r="N206" s="2"/>
      <c r="O206" s="4"/>
      <c r="P206" s="4"/>
      <c r="Q206" s="2"/>
      <c r="R206" s="2"/>
      <c r="S206" s="4"/>
      <c r="T206" s="4"/>
      <c r="U206" s="2"/>
      <c r="V206" s="2"/>
      <c r="W206" s="4"/>
      <c r="X206" s="4"/>
      <c r="Y206" s="131"/>
      <c r="Z206" s="131"/>
      <c r="AA206" s="132"/>
      <c r="AB206" s="132"/>
    </row>
    <row r="207" spans="1:28" customFormat="1">
      <c r="A207" s="177"/>
      <c r="D207" s="1"/>
      <c r="E207" s="2"/>
      <c r="F207" s="6" t="s">
        <v>323</v>
      </c>
      <c r="G207" s="6"/>
      <c r="H207" s="6"/>
      <c r="I207" s="6" t="s">
        <v>106</v>
      </c>
      <c r="J207" s="2"/>
      <c r="K207" s="6"/>
      <c r="L207" s="4"/>
      <c r="M207" s="2"/>
      <c r="N207" s="2"/>
      <c r="O207" s="4"/>
      <c r="P207" s="4"/>
      <c r="Q207" s="2"/>
      <c r="R207" s="2"/>
      <c r="S207" s="4"/>
      <c r="T207" s="4"/>
      <c r="U207" s="2"/>
      <c r="V207" s="2"/>
      <c r="W207" s="4"/>
      <c r="X207" s="4"/>
      <c r="Y207" s="131"/>
      <c r="Z207" s="131"/>
      <c r="AA207" s="132"/>
      <c r="AB207" s="132"/>
    </row>
    <row r="208" spans="1:28" customFormat="1">
      <c r="A208" s="177"/>
      <c r="D208" s="261"/>
      <c r="Y208" s="153"/>
      <c r="Z208" s="153"/>
      <c r="AA208" s="153"/>
      <c r="AB208" s="153"/>
    </row>
    <row r="209" spans="1:28" customFormat="1">
      <c r="A209" s="177"/>
      <c r="D209" s="261"/>
      <c r="Y209" s="153"/>
      <c r="Z209" s="153"/>
      <c r="AA209" s="153"/>
      <c r="AB209" s="153"/>
    </row>
    <row r="210" spans="1:28" customFormat="1">
      <c r="A210" s="177"/>
      <c r="D210" s="261"/>
      <c r="Y210" s="153"/>
      <c r="Z210" s="153"/>
      <c r="AA210" s="153"/>
      <c r="AB210" s="153"/>
    </row>
    <row r="211" spans="1:28" customFormat="1">
      <c r="A211" s="177"/>
      <c r="D211" s="261"/>
      <c r="Y211" s="153"/>
      <c r="Z211" s="153"/>
      <c r="AA211" s="153"/>
      <c r="AB211" s="153"/>
    </row>
    <row r="212" spans="1:28" customFormat="1">
      <c r="A212" s="177"/>
      <c r="D212" s="261"/>
      <c r="Y212" s="153"/>
      <c r="Z212" s="153"/>
      <c r="AA212" s="153"/>
      <c r="AB212" s="153"/>
    </row>
    <row r="213" spans="1:28" customFormat="1">
      <c r="A213" s="177"/>
      <c r="D213" s="261"/>
      <c r="Y213" s="153"/>
      <c r="Z213" s="153"/>
      <c r="AA213" s="153"/>
      <c r="AB213" s="153"/>
    </row>
    <row r="214" spans="1:28" customFormat="1">
      <c r="A214" s="177"/>
      <c r="D214" s="261"/>
      <c r="Y214" s="153"/>
      <c r="Z214" s="153"/>
      <c r="AA214" s="153"/>
      <c r="AB214" s="153"/>
    </row>
    <row r="215" spans="1:28" customFormat="1">
      <c r="A215" s="177"/>
      <c r="D215" s="261"/>
      <c r="Y215" s="153"/>
      <c r="Z215" s="153"/>
      <c r="AA215" s="153"/>
      <c r="AB215" s="153"/>
    </row>
    <row r="216" spans="1:28" customFormat="1">
      <c r="A216" s="177"/>
      <c r="D216" s="261"/>
      <c r="Y216" s="153"/>
      <c r="Z216" s="153"/>
      <c r="AA216" s="153"/>
      <c r="AB216" s="153"/>
    </row>
    <row r="217" spans="1:28" customFormat="1">
      <c r="A217" s="177"/>
      <c r="D217" s="261"/>
      <c r="Y217" s="153"/>
      <c r="Z217" s="153"/>
      <c r="AA217" s="153"/>
      <c r="AB217" s="153"/>
    </row>
    <row r="218" spans="1:28" customFormat="1">
      <c r="A218" s="177"/>
      <c r="D218" s="261"/>
      <c r="Y218" s="153"/>
      <c r="Z218" s="153"/>
      <c r="AA218" s="153"/>
      <c r="AB218" s="153"/>
    </row>
    <row r="219" spans="1:28" customFormat="1">
      <c r="A219" s="177"/>
      <c r="D219" s="261"/>
      <c r="Y219" s="153"/>
      <c r="Z219" s="153"/>
      <c r="AA219" s="153"/>
      <c r="AB219" s="153"/>
    </row>
    <row r="220" spans="1:28" customFormat="1">
      <c r="A220" s="177"/>
      <c r="D220" s="261"/>
      <c r="Y220" s="153"/>
      <c r="Z220" s="153"/>
      <c r="AA220" s="153"/>
      <c r="AB220" s="153"/>
    </row>
    <row r="221" spans="1:28" customFormat="1">
      <c r="A221" s="177"/>
      <c r="D221" s="261"/>
      <c r="Y221" s="153"/>
      <c r="Z221" s="153"/>
      <c r="AA221" s="153"/>
      <c r="AB221" s="153"/>
    </row>
    <row r="222" spans="1:28" customFormat="1">
      <c r="A222" s="177"/>
      <c r="D222" s="261"/>
      <c r="Y222" s="153"/>
      <c r="Z222" s="153"/>
      <c r="AA222" s="153"/>
      <c r="AB222" s="153"/>
    </row>
    <row r="223" spans="1:28" customFormat="1">
      <c r="A223" s="177"/>
      <c r="D223" s="261"/>
      <c r="Y223" s="153"/>
      <c r="Z223" s="153"/>
      <c r="AA223" s="153"/>
      <c r="AB223" s="153"/>
    </row>
    <row r="224" spans="1:28" customFormat="1">
      <c r="A224" s="177"/>
      <c r="D224" s="261"/>
      <c r="Y224" s="153"/>
      <c r="Z224" s="153"/>
      <c r="AA224" s="153"/>
      <c r="AB224" s="153"/>
    </row>
    <row r="225" spans="1:28" customFormat="1">
      <c r="A225" s="177"/>
      <c r="D225" s="261"/>
      <c r="Y225" s="153"/>
      <c r="Z225" s="153"/>
      <c r="AA225" s="153"/>
      <c r="AB225" s="153"/>
    </row>
    <row r="226" spans="1:28" customFormat="1">
      <c r="A226" s="177"/>
      <c r="D226" s="261"/>
      <c r="Y226" s="153"/>
      <c r="Z226" s="153"/>
      <c r="AA226" s="153"/>
      <c r="AB226" s="153"/>
    </row>
    <row r="227" spans="1:28" customFormat="1">
      <c r="A227" s="177"/>
      <c r="D227" s="261"/>
      <c r="Y227" s="153"/>
      <c r="Z227" s="153"/>
      <c r="AA227" s="153"/>
      <c r="AB227" s="153"/>
    </row>
    <row r="228" spans="1:28" customFormat="1">
      <c r="A228" s="177"/>
      <c r="D228" s="261"/>
      <c r="Y228" s="153"/>
      <c r="Z228" s="153"/>
      <c r="AA228" s="153"/>
      <c r="AB228" s="153"/>
    </row>
    <row r="229" spans="1:28" customFormat="1">
      <c r="A229" s="177"/>
      <c r="D229" s="261"/>
      <c r="Y229" s="153"/>
      <c r="Z229" s="153"/>
      <c r="AA229" s="153"/>
      <c r="AB229" s="153"/>
    </row>
    <row r="230" spans="1:28" customFormat="1">
      <c r="A230" s="177"/>
      <c r="D230" s="261"/>
      <c r="Y230" s="153"/>
      <c r="Z230" s="153"/>
      <c r="AA230" s="153"/>
      <c r="AB230" s="153"/>
    </row>
    <row r="231" spans="1:28" customFormat="1">
      <c r="A231" s="177"/>
      <c r="D231" s="261"/>
      <c r="Y231" s="153"/>
      <c r="Z231" s="153"/>
      <c r="AA231" s="153"/>
      <c r="AB231" s="153"/>
    </row>
    <row r="232" spans="1:28" customFormat="1">
      <c r="A232" s="177"/>
      <c r="D232" s="261"/>
      <c r="Y232" s="153"/>
      <c r="Z232" s="153"/>
      <c r="AA232" s="153"/>
      <c r="AB232" s="153"/>
    </row>
    <row r="233" spans="1:28" customFormat="1">
      <c r="A233" s="177"/>
      <c r="D233" s="261"/>
      <c r="Y233" s="153"/>
      <c r="Z233" s="153"/>
      <c r="AA233" s="153"/>
      <c r="AB233" s="153"/>
    </row>
    <row r="234" spans="1:28" customFormat="1">
      <c r="A234" s="177"/>
      <c r="D234" s="261"/>
      <c r="Y234" s="153"/>
      <c r="Z234" s="153"/>
      <c r="AA234" s="153"/>
      <c r="AB234" s="153"/>
    </row>
    <row r="235" spans="1:28" customFormat="1">
      <c r="A235" s="177"/>
      <c r="D235" s="261"/>
      <c r="Y235" s="153"/>
      <c r="Z235" s="153"/>
      <c r="AA235" s="153"/>
      <c r="AB235" s="153"/>
    </row>
    <row r="236" spans="1:28" customFormat="1">
      <c r="A236" s="177"/>
      <c r="D236" s="261"/>
      <c r="Y236" s="153"/>
      <c r="Z236" s="153"/>
      <c r="AA236" s="153"/>
      <c r="AB236" s="153"/>
    </row>
    <row r="237" spans="1:28" customFormat="1">
      <c r="A237" s="177"/>
      <c r="D237" s="261"/>
      <c r="Y237" s="153"/>
      <c r="Z237" s="153"/>
      <c r="AA237" s="153"/>
      <c r="AB237" s="153"/>
    </row>
    <row r="238" spans="1:28" customFormat="1">
      <c r="A238" s="177"/>
      <c r="D238" s="261"/>
      <c r="Y238" s="153"/>
      <c r="Z238" s="153"/>
      <c r="AA238" s="153"/>
      <c r="AB238" s="153"/>
    </row>
    <row r="239" spans="1:28" customFormat="1">
      <c r="A239" s="177"/>
      <c r="D239" s="261"/>
      <c r="Y239" s="153"/>
      <c r="Z239" s="153"/>
      <c r="AA239" s="153"/>
      <c r="AB239" s="153"/>
    </row>
    <row r="240" spans="1:28" customFormat="1">
      <c r="A240" s="177"/>
      <c r="D240" s="261"/>
      <c r="Y240" s="153"/>
      <c r="Z240" s="153"/>
      <c r="AA240" s="153"/>
      <c r="AB240" s="153"/>
    </row>
    <row r="241" spans="1:28" customFormat="1">
      <c r="A241" s="177"/>
      <c r="D241" s="261"/>
      <c r="Y241" s="153"/>
      <c r="Z241" s="153"/>
      <c r="AA241" s="153"/>
      <c r="AB241" s="153"/>
    </row>
    <row r="242" spans="1:28" customFormat="1">
      <c r="A242" s="177"/>
      <c r="D242" s="261"/>
      <c r="Y242" s="153"/>
      <c r="Z242" s="153"/>
      <c r="AA242" s="153"/>
      <c r="AB242" s="153"/>
    </row>
    <row r="243" spans="1:28" customFormat="1">
      <c r="A243" s="177"/>
      <c r="D243" s="261"/>
      <c r="Y243" s="153"/>
      <c r="Z243" s="153"/>
      <c r="AA243" s="153"/>
      <c r="AB243" s="153"/>
    </row>
    <row r="244" spans="1:28" customFormat="1">
      <c r="A244" s="177"/>
      <c r="D244" s="261"/>
      <c r="Y244" s="153"/>
      <c r="Z244" s="153"/>
      <c r="AA244" s="153"/>
      <c r="AB244" s="153"/>
    </row>
    <row r="245" spans="1:28" customFormat="1">
      <c r="A245" s="177"/>
      <c r="D245" s="261"/>
      <c r="Y245" s="153"/>
      <c r="Z245" s="153"/>
      <c r="AA245" s="153"/>
      <c r="AB245" s="153"/>
    </row>
    <row r="246" spans="1:28" customFormat="1">
      <c r="A246" s="177"/>
      <c r="D246" s="261"/>
      <c r="Y246" s="153"/>
      <c r="Z246" s="153"/>
      <c r="AA246" s="153"/>
      <c r="AB246" s="153"/>
    </row>
    <row r="247" spans="1:28" customFormat="1">
      <c r="A247" s="177"/>
      <c r="D247" s="261"/>
      <c r="Y247" s="153"/>
      <c r="Z247" s="153"/>
      <c r="AA247" s="153"/>
      <c r="AB247" s="153"/>
    </row>
    <row r="248" spans="1:28" customFormat="1">
      <c r="A248" s="177"/>
      <c r="D248" s="261"/>
      <c r="Y248" s="153"/>
      <c r="Z248" s="153"/>
      <c r="AA248" s="153"/>
      <c r="AB248" s="153"/>
    </row>
    <row r="249" spans="1:28" customFormat="1">
      <c r="A249" s="177"/>
      <c r="D249" s="261"/>
      <c r="Y249" s="153"/>
      <c r="Z249" s="153"/>
      <c r="AA249" s="153"/>
      <c r="AB249" s="153"/>
    </row>
    <row r="250" spans="1:28" customFormat="1">
      <c r="A250" s="177"/>
      <c r="D250" s="261"/>
      <c r="Y250" s="153"/>
      <c r="Z250" s="153"/>
      <c r="AA250" s="153"/>
      <c r="AB250" s="153"/>
    </row>
    <row r="251" spans="1:28" customFormat="1">
      <c r="A251" s="177"/>
      <c r="D251" s="261"/>
      <c r="Y251" s="153"/>
      <c r="Z251" s="153"/>
      <c r="AA251" s="153"/>
      <c r="AB251" s="153"/>
    </row>
    <row r="252" spans="1:28" customFormat="1">
      <c r="A252" s="177"/>
      <c r="D252" s="261"/>
      <c r="Y252" s="153"/>
      <c r="Z252" s="153"/>
      <c r="AA252" s="153"/>
      <c r="AB252" s="153"/>
    </row>
    <row r="253" spans="1:28" customFormat="1">
      <c r="A253" s="177"/>
      <c r="D253" s="261"/>
      <c r="Y253" s="153"/>
      <c r="Z253" s="153"/>
      <c r="AA253" s="153"/>
      <c r="AB253" s="153"/>
    </row>
    <row r="254" spans="1:28" customFormat="1">
      <c r="A254" s="177"/>
      <c r="D254" s="261"/>
      <c r="Y254" s="153"/>
      <c r="Z254" s="153"/>
      <c r="AA254" s="153"/>
      <c r="AB254" s="153"/>
    </row>
    <row r="255" spans="1:28" customFormat="1">
      <c r="A255" s="177"/>
      <c r="D255" s="261"/>
      <c r="Y255" s="153"/>
      <c r="Z255" s="153"/>
      <c r="AA255" s="153"/>
      <c r="AB255" s="153"/>
    </row>
    <row r="256" spans="1:28" customFormat="1">
      <c r="A256" s="177"/>
      <c r="D256" s="261"/>
      <c r="Y256" s="153"/>
      <c r="Z256" s="153"/>
      <c r="AA256" s="153"/>
      <c r="AB256" s="153"/>
    </row>
    <row r="257" spans="1:28" customFormat="1">
      <c r="A257" s="177"/>
      <c r="D257" s="261"/>
      <c r="Y257" s="153"/>
      <c r="Z257" s="153"/>
      <c r="AA257" s="153"/>
      <c r="AB257" s="153"/>
    </row>
    <row r="258" spans="1:28" customFormat="1">
      <c r="A258" s="177"/>
      <c r="D258" s="261"/>
      <c r="Y258" s="153"/>
      <c r="Z258" s="153"/>
      <c r="AA258" s="153"/>
      <c r="AB258" s="153"/>
    </row>
    <row r="259" spans="1:28" customFormat="1">
      <c r="A259" s="177"/>
      <c r="D259" s="261"/>
      <c r="Y259" s="153"/>
      <c r="Z259" s="153"/>
      <c r="AA259" s="153"/>
      <c r="AB259" s="153"/>
    </row>
    <row r="260" spans="1:28" customFormat="1">
      <c r="A260" s="177"/>
      <c r="D260" s="261"/>
      <c r="Y260" s="153"/>
      <c r="Z260" s="153"/>
      <c r="AA260" s="153"/>
      <c r="AB260" s="153"/>
    </row>
    <row r="261" spans="1:28" customFormat="1">
      <c r="A261" s="177"/>
      <c r="D261" s="261"/>
      <c r="Y261" s="153"/>
      <c r="Z261" s="153"/>
      <c r="AA261" s="153"/>
      <c r="AB261" s="153"/>
    </row>
    <row r="262" spans="1:28" customFormat="1">
      <c r="A262" s="177"/>
      <c r="D262" s="261"/>
      <c r="Y262" s="153"/>
      <c r="Z262" s="153"/>
      <c r="AA262" s="153"/>
      <c r="AB262" s="153"/>
    </row>
    <row r="263" spans="1:28" customFormat="1">
      <c r="A263" s="177"/>
      <c r="D263" s="261"/>
      <c r="Y263" s="153"/>
      <c r="Z263" s="153"/>
      <c r="AA263" s="153"/>
      <c r="AB263" s="153"/>
    </row>
    <row r="264" spans="1:28" customFormat="1">
      <c r="A264" s="177"/>
      <c r="D264" s="261"/>
      <c r="Y264" s="153"/>
      <c r="Z264" s="153"/>
      <c r="AA264" s="153"/>
      <c r="AB264" s="153"/>
    </row>
    <row r="265" spans="1:28" customFormat="1">
      <c r="A265" s="177"/>
      <c r="D265" s="261"/>
      <c r="Y265" s="153"/>
      <c r="Z265" s="153"/>
      <c r="AA265" s="153"/>
      <c r="AB265" s="153"/>
    </row>
    <row r="266" spans="1:28" customFormat="1">
      <c r="A266" s="177"/>
      <c r="D266" s="261"/>
      <c r="Y266" s="153"/>
      <c r="Z266" s="153"/>
      <c r="AA266" s="153"/>
      <c r="AB266" s="153"/>
    </row>
    <row r="267" spans="1:28" customFormat="1">
      <c r="A267" s="177"/>
      <c r="D267" s="261"/>
      <c r="Y267" s="153"/>
      <c r="Z267" s="153"/>
      <c r="AA267" s="153"/>
      <c r="AB267" s="153"/>
    </row>
    <row r="268" spans="1:28" customFormat="1">
      <c r="A268" s="177"/>
      <c r="D268" s="261"/>
      <c r="Y268" s="153"/>
      <c r="Z268" s="153"/>
      <c r="AA268" s="153"/>
      <c r="AB268" s="153"/>
    </row>
    <row r="269" spans="1:28" customFormat="1">
      <c r="A269" s="177"/>
      <c r="D269" s="261"/>
      <c r="Y269" s="153"/>
      <c r="Z269" s="153"/>
      <c r="AA269" s="153"/>
      <c r="AB269" s="153"/>
    </row>
    <row r="270" spans="1:28" customFormat="1">
      <c r="A270" s="177"/>
      <c r="D270" s="261"/>
      <c r="Y270" s="153"/>
      <c r="Z270" s="153"/>
      <c r="AA270" s="153"/>
      <c r="AB270" s="153"/>
    </row>
    <row r="271" spans="1:28" customFormat="1">
      <c r="A271" s="177"/>
      <c r="D271" s="261"/>
      <c r="Y271" s="153"/>
      <c r="Z271" s="153"/>
      <c r="AA271" s="153"/>
      <c r="AB271" s="153"/>
    </row>
    <row r="272" spans="1:28" customFormat="1">
      <c r="A272" s="177"/>
      <c r="D272" s="261"/>
      <c r="Y272" s="153"/>
      <c r="Z272" s="153"/>
      <c r="AA272" s="153"/>
      <c r="AB272" s="153"/>
    </row>
    <row r="273" spans="1:28" customFormat="1">
      <c r="A273" s="177"/>
      <c r="D273" s="261"/>
      <c r="Y273" s="153"/>
      <c r="Z273" s="153"/>
      <c r="AA273" s="153"/>
      <c r="AB273" s="153"/>
    </row>
    <row r="274" spans="1:28" customFormat="1">
      <c r="A274" s="177"/>
      <c r="D274" s="261"/>
      <c r="Y274" s="153"/>
      <c r="Z274" s="153"/>
      <c r="AA274" s="153"/>
      <c r="AB274" s="153"/>
    </row>
    <row r="275" spans="1:28" customFormat="1">
      <c r="A275" s="177"/>
      <c r="D275" s="261"/>
      <c r="Y275" s="153"/>
      <c r="Z275" s="153"/>
      <c r="AA275" s="153"/>
      <c r="AB275" s="153"/>
    </row>
    <row r="276" spans="1:28" customFormat="1">
      <c r="A276" s="177"/>
      <c r="D276" s="261"/>
      <c r="Y276" s="153"/>
      <c r="Z276" s="153"/>
      <c r="AA276" s="153"/>
      <c r="AB276" s="153"/>
    </row>
    <row r="277" spans="1:28" customFormat="1">
      <c r="A277" s="177"/>
      <c r="D277" s="261"/>
      <c r="Y277" s="153"/>
      <c r="Z277" s="153"/>
      <c r="AA277" s="153"/>
      <c r="AB277" s="153"/>
    </row>
    <row r="278" spans="1:28" customFormat="1">
      <c r="A278" s="177"/>
      <c r="D278" s="261"/>
      <c r="Y278" s="153"/>
      <c r="Z278" s="153"/>
      <c r="AA278" s="153"/>
      <c r="AB278" s="153"/>
    </row>
    <row r="279" spans="1:28" customFormat="1">
      <c r="A279" s="177"/>
      <c r="D279" s="261"/>
      <c r="Y279" s="153"/>
      <c r="Z279" s="153"/>
      <c r="AA279" s="153"/>
      <c r="AB279" s="153"/>
    </row>
    <row r="280" spans="1:28" customFormat="1">
      <c r="A280" s="177"/>
      <c r="D280" s="261"/>
      <c r="Y280" s="153"/>
      <c r="Z280" s="153"/>
      <c r="AA280" s="153"/>
      <c r="AB280" s="153"/>
    </row>
    <row r="281" spans="1:28" customFormat="1">
      <c r="A281" s="177"/>
      <c r="D281" s="261"/>
      <c r="Y281" s="153"/>
      <c r="Z281" s="153"/>
      <c r="AA281" s="153"/>
      <c r="AB281" s="153"/>
    </row>
    <row r="282" spans="1:28" customFormat="1">
      <c r="A282" s="177"/>
      <c r="D282" s="261"/>
      <c r="Y282" s="153"/>
      <c r="Z282" s="153"/>
      <c r="AA282" s="153"/>
      <c r="AB282" s="153"/>
    </row>
    <row r="283" spans="1:28" customFormat="1">
      <c r="A283" s="177"/>
      <c r="D283" s="261"/>
      <c r="Y283" s="153"/>
      <c r="Z283" s="153"/>
      <c r="AA283" s="153"/>
      <c r="AB283" s="153"/>
    </row>
    <row r="284" spans="1:28" customFormat="1">
      <c r="A284" s="177"/>
      <c r="D284" s="261"/>
      <c r="Y284" s="153"/>
      <c r="Z284" s="153"/>
      <c r="AA284" s="153"/>
      <c r="AB284" s="153"/>
    </row>
    <row r="285" spans="1:28" customFormat="1">
      <c r="A285" s="177"/>
      <c r="D285" s="261"/>
      <c r="Y285" s="153"/>
      <c r="Z285" s="153"/>
      <c r="AA285" s="153"/>
      <c r="AB285" s="153"/>
    </row>
    <row r="286" spans="1:28" customFormat="1">
      <c r="A286" s="177"/>
      <c r="D286" s="261"/>
      <c r="Y286" s="153"/>
      <c r="Z286" s="153"/>
      <c r="AA286" s="153"/>
      <c r="AB286" s="153"/>
    </row>
    <row r="287" spans="1:28" customFormat="1">
      <c r="A287" s="177"/>
      <c r="D287" s="261"/>
      <c r="Y287" s="153"/>
      <c r="Z287" s="153"/>
      <c r="AA287" s="153"/>
      <c r="AB287" s="153"/>
    </row>
    <row r="288" spans="1:28" customFormat="1">
      <c r="A288" s="177"/>
      <c r="D288" s="261"/>
      <c r="Y288" s="153"/>
      <c r="Z288" s="153"/>
      <c r="AA288" s="153"/>
      <c r="AB288" s="153"/>
    </row>
    <row r="289" spans="1:28" customFormat="1">
      <c r="A289" s="177"/>
      <c r="D289" s="261"/>
      <c r="Y289" s="153"/>
      <c r="Z289" s="153"/>
      <c r="AA289" s="153"/>
      <c r="AB289" s="153"/>
    </row>
    <row r="290" spans="1:28" customFormat="1">
      <c r="A290" s="177"/>
      <c r="D290" s="261"/>
      <c r="Y290" s="153"/>
      <c r="Z290" s="153"/>
      <c r="AA290" s="153"/>
      <c r="AB290" s="153"/>
    </row>
    <row r="291" spans="1:28" customFormat="1">
      <c r="A291" s="177"/>
      <c r="D291" s="261"/>
      <c r="Y291" s="153"/>
      <c r="Z291" s="153"/>
      <c r="AA291" s="153"/>
      <c r="AB291" s="153"/>
    </row>
    <row r="292" spans="1:28" customFormat="1">
      <c r="A292" s="177"/>
      <c r="D292" s="261"/>
      <c r="Y292" s="153"/>
      <c r="Z292" s="153"/>
      <c r="AA292" s="153"/>
      <c r="AB292" s="153"/>
    </row>
    <row r="293" spans="1:28" customFormat="1">
      <c r="A293" s="177"/>
      <c r="D293" s="261"/>
      <c r="Y293" s="153"/>
      <c r="Z293" s="153"/>
      <c r="AA293" s="153"/>
      <c r="AB293" s="153"/>
    </row>
    <row r="294" spans="1:28" customFormat="1">
      <c r="A294" s="177"/>
      <c r="D294" s="261"/>
      <c r="Y294" s="153"/>
      <c r="Z294" s="153"/>
      <c r="AA294" s="153"/>
      <c r="AB294" s="153"/>
    </row>
    <row r="295" spans="1:28" customFormat="1">
      <c r="A295" s="177"/>
      <c r="D295" s="261"/>
      <c r="Y295" s="153"/>
      <c r="Z295" s="153"/>
      <c r="AA295" s="153"/>
      <c r="AB295" s="153"/>
    </row>
    <row r="296" spans="1:28" customFormat="1">
      <c r="A296" s="177"/>
      <c r="D296" s="261"/>
      <c r="Y296" s="153"/>
      <c r="Z296" s="153"/>
      <c r="AA296" s="153"/>
      <c r="AB296" s="153"/>
    </row>
    <row r="297" spans="1:28" customFormat="1">
      <c r="A297" s="177"/>
      <c r="D297" s="261"/>
      <c r="Y297" s="153"/>
      <c r="Z297" s="153"/>
      <c r="AA297" s="153"/>
      <c r="AB297" s="153"/>
    </row>
    <row r="298" spans="1:28" customFormat="1">
      <c r="A298" s="177"/>
      <c r="D298" s="261"/>
      <c r="Y298" s="153"/>
      <c r="Z298" s="153"/>
      <c r="AA298" s="153"/>
      <c r="AB298" s="153"/>
    </row>
    <row r="299" spans="1:28" customFormat="1">
      <c r="A299" s="177"/>
      <c r="D299" s="261"/>
      <c r="Y299" s="153"/>
      <c r="Z299" s="153"/>
      <c r="AA299" s="153"/>
      <c r="AB299" s="153"/>
    </row>
    <row r="300" spans="1:28" customFormat="1">
      <c r="A300" s="177"/>
      <c r="D300" s="261"/>
      <c r="Y300" s="153"/>
      <c r="Z300" s="153"/>
      <c r="AA300" s="153"/>
      <c r="AB300" s="153"/>
    </row>
    <row r="301" spans="1:28" customFormat="1">
      <c r="A301" s="177"/>
      <c r="D301" s="261"/>
      <c r="Y301" s="153"/>
      <c r="Z301" s="153"/>
      <c r="AA301" s="153"/>
      <c r="AB301" s="153"/>
    </row>
    <row r="302" spans="1:28" customFormat="1">
      <c r="A302" s="177"/>
      <c r="D302" s="261"/>
      <c r="Y302" s="153"/>
      <c r="Z302" s="153"/>
      <c r="AA302" s="153"/>
      <c r="AB302" s="153"/>
    </row>
    <row r="303" spans="1:28" customFormat="1">
      <c r="A303" s="177"/>
      <c r="D303" s="261"/>
      <c r="Y303" s="153"/>
      <c r="Z303" s="153"/>
      <c r="AA303" s="153"/>
      <c r="AB303" s="153"/>
    </row>
    <row r="304" spans="1:28" customFormat="1">
      <c r="A304" s="177"/>
      <c r="D304" s="261"/>
      <c r="Y304" s="153"/>
      <c r="Z304" s="153"/>
      <c r="AA304" s="153"/>
      <c r="AB304" s="153"/>
    </row>
    <row r="305" spans="1:28" customFormat="1">
      <c r="A305" s="177"/>
      <c r="D305" s="261"/>
      <c r="Y305" s="153"/>
      <c r="Z305" s="153"/>
      <c r="AA305" s="153"/>
      <c r="AB305" s="153"/>
    </row>
    <row r="306" spans="1:28" customFormat="1">
      <c r="A306" s="177"/>
      <c r="D306" s="261"/>
      <c r="Y306" s="153"/>
      <c r="Z306" s="153"/>
      <c r="AA306" s="153"/>
      <c r="AB306" s="153"/>
    </row>
    <row r="307" spans="1:28" customFormat="1">
      <c r="A307" s="177"/>
      <c r="D307" s="261"/>
      <c r="Y307" s="153"/>
      <c r="Z307" s="153"/>
      <c r="AA307" s="153"/>
      <c r="AB307" s="153"/>
    </row>
    <row r="308" spans="1:28" customFormat="1">
      <c r="A308" s="177"/>
      <c r="D308" s="261"/>
      <c r="Y308" s="153"/>
      <c r="Z308" s="153"/>
      <c r="AA308" s="153"/>
      <c r="AB308" s="153"/>
    </row>
    <row r="309" spans="1:28" customFormat="1">
      <c r="A309" s="177"/>
      <c r="D309" s="261"/>
      <c r="Y309" s="153"/>
      <c r="Z309" s="153"/>
      <c r="AA309" s="153"/>
      <c r="AB309" s="153"/>
    </row>
    <row r="310" spans="1:28" customFormat="1">
      <c r="A310" s="177"/>
      <c r="D310" s="261"/>
      <c r="Y310" s="153"/>
      <c r="Z310" s="153"/>
      <c r="AA310" s="153"/>
      <c r="AB310" s="153"/>
    </row>
    <row r="311" spans="1:28" customFormat="1">
      <c r="A311" s="177"/>
      <c r="D311" s="261"/>
      <c r="Y311" s="153"/>
      <c r="Z311" s="153"/>
      <c r="AA311" s="153"/>
      <c r="AB311" s="153"/>
    </row>
    <row r="312" spans="1:28" customFormat="1">
      <c r="A312" s="177"/>
      <c r="D312" s="261"/>
      <c r="Y312" s="153"/>
      <c r="Z312" s="153"/>
      <c r="AA312" s="153"/>
      <c r="AB312" s="153"/>
    </row>
    <row r="313" spans="1:28" customFormat="1">
      <c r="A313" s="177"/>
      <c r="D313" s="261"/>
      <c r="Y313" s="153"/>
      <c r="Z313" s="153"/>
      <c r="AA313" s="153"/>
      <c r="AB313" s="153"/>
    </row>
    <row r="314" spans="1:28" customFormat="1">
      <c r="A314" s="177"/>
      <c r="D314" s="261"/>
      <c r="Y314" s="153"/>
      <c r="Z314" s="153"/>
      <c r="AA314" s="153"/>
      <c r="AB314" s="153"/>
    </row>
    <row r="315" spans="1:28" customFormat="1">
      <c r="A315" s="177"/>
      <c r="D315" s="261"/>
      <c r="Y315" s="153"/>
      <c r="Z315" s="153"/>
      <c r="AA315" s="153"/>
      <c r="AB315" s="153"/>
    </row>
    <row r="316" spans="1:28" customFormat="1">
      <c r="A316" s="177"/>
      <c r="D316" s="261"/>
      <c r="Y316" s="153"/>
      <c r="Z316" s="153"/>
      <c r="AA316" s="153"/>
      <c r="AB316" s="153"/>
    </row>
    <row r="317" spans="1:28" customFormat="1">
      <c r="A317" s="177"/>
      <c r="D317" s="261"/>
      <c r="Y317" s="153"/>
      <c r="Z317" s="153"/>
      <c r="AA317" s="153"/>
      <c r="AB317" s="153"/>
    </row>
    <row r="318" spans="1:28" customFormat="1">
      <c r="A318" s="177"/>
      <c r="D318" s="261"/>
      <c r="Y318" s="153"/>
      <c r="Z318" s="153"/>
      <c r="AA318" s="153"/>
      <c r="AB318" s="153"/>
    </row>
    <row r="319" spans="1:28" customFormat="1">
      <c r="A319" s="177"/>
      <c r="D319" s="261"/>
      <c r="Y319" s="153"/>
      <c r="Z319" s="153"/>
      <c r="AA319" s="153"/>
      <c r="AB319" s="153"/>
    </row>
    <row r="320" spans="1:28" customFormat="1">
      <c r="A320" s="177"/>
      <c r="D320" s="261"/>
      <c r="Y320" s="153"/>
      <c r="Z320" s="153"/>
      <c r="AA320" s="153"/>
      <c r="AB320" s="153"/>
    </row>
    <row r="321" spans="1:28" customFormat="1">
      <c r="A321" s="177"/>
      <c r="D321" s="261"/>
      <c r="Y321" s="153"/>
      <c r="Z321" s="153"/>
      <c r="AA321" s="153"/>
      <c r="AB321" s="153"/>
    </row>
    <row r="322" spans="1:28" customFormat="1">
      <c r="A322" s="177"/>
      <c r="D322" s="261"/>
      <c r="Y322" s="153"/>
      <c r="Z322" s="153"/>
      <c r="AA322" s="153"/>
      <c r="AB322" s="153"/>
    </row>
    <row r="323" spans="1:28" customFormat="1">
      <c r="A323" s="177"/>
      <c r="D323" s="261"/>
      <c r="Y323" s="153"/>
      <c r="Z323" s="153"/>
      <c r="AA323" s="153"/>
      <c r="AB323" s="153"/>
    </row>
    <row r="324" spans="1:28" customFormat="1">
      <c r="A324" s="177"/>
      <c r="D324" s="261"/>
      <c r="Y324" s="153"/>
      <c r="Z324" s="153"/>
      <c r="AA324" s="153"/>
      <c r="AB324" s="153"/>
    </row>
    <row r="325" spans="1:28" customFormat="1">
      <c r="A325" s="177"/>
      <c r="D325" s="261"/>
      <c r="Y325" s="153"/>
      <c r="Z325" s="153"/>
      <c r="AA325" s="153"/>
      <c r="AB325" s="153"/>
    </row>
    <row r="326" spans="1:28" customFormat="1">
      <c r="A326" s="177"/>
      <c r="D326" s="261"/>
      <c r="Y326" s="153"/>
      <c r="Z326" s="153"/>
      <c r="AA326" s="153"/>
      <c r="AB326" s="153"/>
    </row>
    <row r="327" spans="1:28" customFormat="1">
      <c r="A327" s="177"/>
      <c r="D327" s="261"/>
      <c r="Y327" s="153"/>
      <c r="Z327" s="153"/>
      <c r="AA327" s="153"/>
      <c r="AB327" s="153"/>
    </row>
    <row r="328" spans="1:28" customFormat="1">
      <c r="A328" s="177"/>
      <c r="D328" s="261"/>
      <c r="Y328" s="153"/>
      <c r="Z328" s="153"/>
      <c r="AA328" s="153"/>
      <c r="AB328" s="153"/>
    </row>
    <row r="329" spans="1:28" customFormat="1">
      <c r="A329" s="177"/>
      <c r="D329" s="261"/>
      <c r="Y329" s="153"/>
      <c r="Z329" s="153"/>
      <c r="AA329" s="153"/>
      <c r="AB329" s="153"/>
    </row>
    <row r="330" spans="1:28" customFormat="1">
      <c r="A330" s="177"/>
      <c r="D330" s="261"/>
      <c r="Y330" s="153"/>
      <c r="Z330" s="153"/>
      <c r="AA330" s="153"/>
      <c r="AB330" s="153"/>
    </row>
    <row r="331" spans="1:28" customFormat="1">
      <c r="A331" s="177"/>
      <c r="D331" s="261"/>
      <c r="Y331" s="153"/>
      <c r="Z331" s="153"/>
      <c r="AA331" s="153"/>
      <c r="AB331" s="153"/>
    </row>
    <row r="332" spans="1:28" customFormat="1">
      <c r="A332" s="177"/>
      <c r="D332" s="261"/>
      <c r="Y332" s="153"/>
      <c r="Z332" s="153"/>
      <c r="AA332" s="153"/>
      <c r="AB332" s="153"/>
    </row>
    <row r="333" spans="1:28" customFormat="1">
      <c r="A333" s="177"/>
      <c r="D333" s="261"/>
      <c r="Y333" s="153"/>
      <c r="Z333" s="153"/>
      <c r="AA333" s="153"/>
      <c r="AB333" s="153"/>
    </row>
    <row r="334" spans="1:28" customFormat="1">
      <c r="A334" s="177"/>
      <c r="D334" s="261"/>
      <c r="Y334" s="153"/>
      <c r="Z334" s="153"/>
      <c r="AA334" s="153"/>
      <c r="AB334" s="153"/>
    </row>
    <row r="335" spans="1:28" customFormat="1">
      <c r="A335" s="177"/>
      <c r="D335" s="261"/>
      <c r="Y335" s="153"/>
      <c r="Z335" s="153"/>
      <c r="AA335" s="153"/>
      <c r="AB335" s="153"/>
    </row>
    <row r="336" spans="1:28" customFormat="1">
      <c r="A336" s="177"/>
      <c r="D336" s="261"/>
      <c r="Y336" s="153"/>
      <c r="Z336" s="153"/>
      <c r="AA336" s="153"/>
      <c r="AB336" s="153"/>
    </row>
    <row r="337" spans="1:28" customFormat="1">
      <c r="A337" s="177"/>
      <c r="D337" s="261"/>
      <c r="Y337" s="153"/>
      <c r="Z337" s="153"/>
      <c r="AA337" s="153"/>
      <c r="AB337" s="153"/>
    </row>
    <row r="338" spans="1:28" customFormat="1">
      <c r="A338" s="177"/>
      <c r="D338" s="261"/>
      <c r="Y338" s="153"/>
      <c r="Z338" s="153"/>
      <c r="AA338" s="153"/>
      <c r="AB338" s="153"/>
    </row>
    <row r="339" spans="1:28" customFormat="1">
      <c r="A339" s="177"/>
      <c r="D339" s="261"/>
      <c r="Y339" s="153"/>
      <c r="Z339" s="153"/>
      <c r="AA339" s="153"/>
      <c r="AB339" s="153"/>
    </row>
    <row r="340" spans="1:28" customFormat="1">
      <c r="A340" s="177"/>
      <c r="D340" s="261"/>
      <c r="Y340" s="153"/>
      <c r="Z340" s="153"/>
      <c r="AA340" s="153"/>
      <c r="AB340" s="153"/>
    </row>
    <row r="341" spans="1:28" customFormat="1">
      <c r="A341" s="177"/>
      <c r="D341" s="261"/>
      <c r="Y341" s="153"/>
      <c r="Z341" s="153"/>
      <c r="AA341" s="153"/>
      <c r="AB341" s="153"/>
    </row>
    <row r="342" spans="1:28" customFormat="1">
      <c r="A342" s="177"/>
      <c r="D342" s="261"/>
      <c r="Y342" s="153"/>
      <c r="Z342" s="153"/>
      <c r="AA342" s="153"/>
      <c r="AB342" s="153"/>
    </row>
    <row r="343" spans="1:28" s="4" customFormat="1">
      <c r="A343" s="61"/>
      <c r="B343" s="5"/>
      <c r="C343" s="5"/>
      <c r="D343" s="261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 s="153"/>
      <c r="Z343" s="153"/>
      <c r="AA343" s="153"/>
      <c r="AB343" s="153"/>
    </row>
    <row r="344" spans="1:28" s="4" customFormat="1">
      <c r="A344" s="61"/>
      <c r="B344" s="5"/>
      <c r="C344" s="5"/>
      <c r="D344" s="261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 s="153"/>
      <c r="Z344" s="153"/>
      <c r="AA344" s="153"/>
      <c r="AB344" s="153"/>
    </row>
    <row r="345" spans="1:28" s="4" customFormat="1">
      <c r="A345" s="61"/>
      <c r="B345" s="5"/>
      <c r="C345" s="5"/>
      <c r="D345" s="261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 s="153"/>
      <c r="Z345" s="153"/>
      <c r="AA345" s="153"/>
      <c r="AB345" s="153"/>
    </row>
    <row r="346" spans="1:28">
      <c r="D346" s="261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 s="153"/>
      <c r="Z346" s="153"/>
      <c r="AA346" s="153"/>
      <c r="AB346" s="153"/>
    </row>
    <row r="347" spans="1:28">
      <c r="D347" s="261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 s="153"/>
      <c r="Z347" s="153"/>
      <c r="AA347" s="153"/>
      <c r="AB347" s="153"/>
    </row>
    <row r="348" spans="1:28">
      <c r="D348" s="261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 s="153"/>
      <c r="Z348" s="153"/>
      <c r="AA348" s="153"/>
      <c r="AB348" s="153"/>
    </row>
    <row r="349" spans="1:28">
      <c r="F349" s="1"/>
      <c r="G349" s="1"/>
      <c r="H349" s="1"/>
      <c r="I349" s="1"/>
      <c r="K349" s="1"/>
    </row>
    <row r="350" spans="1:28">
      <c r="F350" s="1"/>
      <c r="G350" s="1"/>
      <c r="H350" s="1"/>
      <c r="I350" s="1"/>
      <c r="J350" s="1"/>
      <c r="K350" s="1"/>
    </row>
    <row r="351" spans="1:28">
      <c r="F351" s="1"/>
      <c r="G351" s="1"/>
      <c r="H351" s="1"/>
      <c r="I351" s="1"/>
      <c r="J351" s="1"/>
      <c r="K351" s="1"/>
    </row>
  </sheetData>
  <mergeCells count="52">
    <mergeCell ref="Z16:Z17"/>
    <mergeCell ref="AA16:AA17"/>
    <mergeCell ref="AB16:AB17"/>
    <mergeCell ref="T16:T17"/>
    <mergeCell ref="U16:U17"/>
    <mergeCell ref="V16:V17"/>
    <mergeCell ref="W16:W17"/>
    <mergeCell ref="X16:X17"/>
    <mergeCell ref="Y16:Y17"/>
    <mergeCell ref="N16:N17"/>
    <mergeCell ref="O16:O17"/>
    <mergeCell ref="P16:P17"/>
    <mergeCell ref="Q16:Q17"/>
    <mergeCell ref="R16:R17"/>
    <mergeCell ref="S16:S17"/>
    <mergeCell ref="H16:H17"/>
    <mergeCell ref="I16:I17"/>
    <mergeCell ref="J16:J17"/>
    <mergeCell ref="K16:K17"/>
    <mergeCell ref="L16:L17"/>
    <mergeCell ref="M16:M17"/>
    <mergeCell ref="M14:P14"/>
    <mergeCell ref="Q14:T14"/>
    <mergeCell ref="U14:X14"/>
    <mergeCell ref="Y14:AB15"/>
    <mergeCell ref="E15:H15"/>
    <mergeCell ref="I15:L15"/>
    <mergeCell ref="M15:P15"/>
    <mergeCell ref="Q15:T15"/>
    <mergeCell ref="U15:X15"/>
    <mergeCell ref="A14:A17"/>
    <mergeCell ref="B14:B17"/>
    <mergeCell ref="C14:C15"/>
    <mergeCell ref="D14:D17"/>
    <mergeCell ref="E14:H14"/>
    <mergeCell ref="I14:L14"/>
    <mergeCell ref="C16:C17"/>
    <mergeCell ref="E16:E17"/>
    <mergeCell ref="F16:F17"/>
    <mergeCell ref="G16:G17"/>
    <mergeCell ref="A7:AB7"/>
    <mergeCell ref="A9:AB9"/>
    <mergeCell ref="A10:AB10"/>
    <mergeCell ref="A11:AB11"/>
    <mergeCell ref="A12:AB12"/>
    <mergeCell ref="A13:AB13"/>
    <mergeCell ref="A1:AB1"/>
    <mergeCell ref="A2:AB2"/>
    <mergeCell ref="A3:AB3"/>
    <mergeCell ref="A4:AB4"/>
    <mergeCell ref="A5:AB5"/>
    <mergeCell ref="A6:AB6"/>
  </mergeCells>
  <printOptions horizontalCentered="1"/>
  <pageMargins left="0.2" right="0.2" top="0.5" bottom="0.5" header="0.3" footer="0.3"/>
  <pageSetup paperSize="256" scale="83" orientation="landscape" horizontalDpi="4294967294" verticalDpi="4294967294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B351"/>
  <sheetViews>
    <sheetView topLeftCell="A109" zoomScale="112" zoomScaleNormal="112" workbookViewId="0">
      <selection activeCell="T122" sqref="T122"/>
    </sheetView>
  </sheetViews>
  <sheetFormatPr defaultRowHeight="15"/>
  <cols>
    <col min="1" max="1" width="4" style="61" bestFit="1" customWidth="1"/>
    <col min="2" max="2" width="30" style="5" bestFit="1" customWidth="1"/>
    <col min="3" max="3" width="4.42578125" style="5" customWidth="1"/>
    <col min="4" max="4" width="4.42578125" style="1" customWidth="1"/>
    <col min="5" max="6" width="5.7109375" style="2" customWidth="1"/>
    <col min="7" max="7" width="5.7109375" style="4" customWidth="1"/>
    <col min="8" max="8" width="4.7109375" style="4" customWidth="1"/>
    <col min="9" max="9" width="3.85546875" style="2" customWidth="1"/>
    <col min="10" max="10" width="6.7109375" style="2" customWidth="1"/>
    <col min="11" max="11" width="6.28515625" style="4" customWidth="1"/>
    <col min="12" max="12" width="4.7109375" style="4" customWidth="1"/>
    <col min="13" max="14" width="5.7109375" style="2" customWidth="1"/>
    <col min="15" max="15" width="5.7109375" style="4" customWidth="1"/>
    <col min="16" max="16" width="4.7109375" style="4" customWidth="1"/>
    <col min="17" max="18" width="5.7109375" style="2" customWidth="1"/>
    <col min="19" max="19" width="5.7109375" style="4" customWidth="1"/>
    <col min="20" max="20" width="4.7109375" style="4" customWidth="1"/>
    <col min="21" max="22" width="5.7109375" style="2" customWidth="1"/>
    <col min="23" max="23" width="5.7109375" style="4" customWidth="1"/>
    <col min="24" max="24" width="4.7109375" style="4" customWidth="1"/>
    <col min="25" max="26" width="5.7109375" style="131" customWidth="1"/>
    <col min="27" max="27" width="5.7109375" style="132" customWidth="1"/>
    <col min="28" max="28" width="4.7109375" style="132" customWidth="1"/>
    <col min="29" max="16384" width="9.140625" style="3"/>
  </cols>
  <sheetData>
    <row r="1" spans="1:28">
      <c r="A1" s="239" t="s">
        <v>305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</row>
    <row r="2" spans="1:28">
      <c r="A2" s="239" t="s">
        <v>306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</row>
    <row r="3" spans="1:28">
      <c r="A3" s="240" t="s">
        <v>307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</row>
    <row r="4" spans="1:28">
      <c r="A4" s="239" t="s">
        <v>308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</row>
    <row r="5" spans="1:28">
      <c r="A5" s="239"/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</row>
    <row r="6" spans="1:28">
      <c r="A6" s="239" t="s">
        <v>309</v>
      </c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</row>
    <row r="7" spans="1:28" ht="18.75">
      <c r="A7" s="241" t="s">
        <v>310</v>
      </c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</row>
    <row r="8" spans="1:28">
      <c r="A8" s="133"/>
      <c r="B8" s="133"/>
      <c r="C8" s="133"/>
      <c r="D8" s="61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4"/>
      <c r="Z8" s="134"/>
      <c r="AA8" s="134"/>
      <c r="AB8" s="134"/>
    </row>
    <row r="9" spans="1:28">
      <c r="A9" s="242" t="s">
        <v>311</v>
      </c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</row>
    <row r="10" spans="1:28">
      <c r="A10" s="243" t="s">
        <v>359</v>
      </c>
      <c r="B10" s="243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</row>
    <row r="11" spans="1:28" ht="9.9499999999999993" customHeight="1">
      <c r="A11" s="244" t="s">
        <v>118</v>
      </c>
      <c r="B11" s="244"/>
      <c r="C11" s="244"/>
      <c r="D11" s="244"/>
      <c r="E11" s="244"/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</row>
    <row r="12" spans="1:28">
      <c r="A12" s="202" t="s">
        <v>318</v>
      </c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</row>
    <row r="13" spans="1:28" ht="9.9499999999999993" customHeight="1" thickBot="1">
      <c r="A13" s="203" t="s">
        <v>117</v>
      </c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</row>
    <row r="14" spans="1:28" ht="15" customHeight="1">
      <c r="A14" s="212" t="s">
        <v>208</v>
      </c>
      <c r="B14" s="218" t="s">
        <v>209</v>
      </c>
      <c r="C14" s="221" t="s">
        <v>125</v>
      </c>
      <c r="D14" s="215" t="s">
        <v>101</v>
      </c>
      <c r="E14" s="223" t="s">
        <v>123</v>
      </c>
      <c r="F14" s="224"/>
      <c r="G14" s="224"/>
      <c r="H14" s="225"/>
      <c r="I14" s="223" t="s">
        <v>119</v>
      </c>
      <c r="J14" s="224"/>
      <c r="K14" s="224"/>
      <c r="L14" s="225"/>
      <c r="M14" s="223" t="s">
        <v>120</v>
      </c>
      <c r="N14" s="224"/>
      <c r="O14" s="224"/>
      <c r="P14" s="225"/>
      <c r="Q14" s="223" t="s">
        <v>121</v>
      </c>
      <c r="R14" s="224"/>
      <c r="S14" s="224"/>
      <c r="T14" s="225"/>
      <c r="U14" s="223" t="s">
        <v>122</v>
      </c>
      <c r="V14" s="224"/>
      <c r="W14" s="224"/>
      <c r="X14" s="225"/>
      <c r="Y14" s="226" t="s">
        <v>99</v>
      </c>
      <c r="Z14" s="227"/>
      <c r="AA14" s="227"/>
      <c r="AB14" s="228"/>
    </row>
    <row r="15" spans="1:28" ht="15" customHeight="1" thickBot="1">
      <c r="A15" s="213"/>
      <c r="B15" s="219"/>
      <c r="C15" s="222"/>
      <c r="D15" s="216"/>
      <c r="E15" s="232" t="s">
        <v>320</v>
      </c>
      <c r="F15" s="233"/>
      <c r="G15" s="233"/>
      <c r="H15" s="234"/>
      <c r="I15" s="232" t="s">
        <v>324</v>
      </c>
      <c r="J15" s="233"/>
      <c r="K15" s="233"/>
      <c r="L15" s="234"/>
      <c r="M15" s="232" t="s">
        <v>325</v>
      </c>
      <c r="N15" s="233"/>
      <c r="O15" s="233"/>
      <c r="P15" s="234"/>
      <c r="Q15" s="232" t="s">
        <v>326</v>
      </c>
      <c r="R15" s="233"/>
      <c r="S15" s="233"/>
      <c r="T15" s="234"/>
      <c r="U15" s="232"/>
      <c r="V15" s="233"/>
      <c r="W15" s="233"/>
      <c r="X15" s="234"/>
      <c r="Y15" s="229"/>
      <c r="Z15" s="230"/>
      <c r="AA15" s="230"/>
      <c r="AB15" s="231"/>
    </row>
    <row r="16" spans="1:28" ht="6.95" customHeight="1" thickTop="1">
      <c r="A16" s="213"/>
      <c r="B16" s="219"/>
      <c r="C16" s="206" t="s">
        <v>124</v>
      </c>
      <c r="D16" s="216"/>
      <c r="E16" s="204" t="s">
        <v>101</v>
      </c>
      <c r="F16" s="208" t="s">
        <v>102</v>
      </c>
      <c r="G16" s="208" t="s">
        <v>100</v>
      </c>
      <c r="H16" s="210" t="s">
        <v>319</v>
      </c>
      <c r="I16" s="204" t="s">
        <v>101</v>
      </c>
      <c r="J16" s="208" t="s">
        <v>102</v>
      </c>
      <c r="K16" s="208" t="s">
        <v>100</v>
      </c>
      <c r="L16" s="210" t="s">
        <v>319</v>
      </c>
      <c r="M16" s="204" t="s">
        <v>101</v>
      </c>
      <c r="N16" s="208" t="s">
        <v>102</v>
      </c>
      <c r="O16" s="208" t="s">
        <v>100</v>
      </c>
      <c r="P16" s="210" t="s">
        <v>319</v>
      </c>
      <c r="Q16" s="204" t="s">
        <v>101</v>
      </c>
      <c r="R16" s="208" t="s">
        <v>102</v>
      </c>
      <c r="S16" s="208" t="s">
        <v>100</v>
      </c>
      <c r="T16" s="210" t="s">
        <v>319</v>
      </c>
      <c r="U16" s="204" t="s">
        <v>101</v>
      </c>
      <c r="V16" s="208" t="s">
        <v>102</v>
      </c>
      <c r="W16" s="208" t="s">
        <v>100</v>
      </c>
      <c r="X16" s="210" t="s">
        <v>319</v>
      </c>
      <c r="Y16" s="204" t="s">
        <v>101</v>
      </c>
      <c r="Z16" s="208" t="s">
        <v>102</v>
      </c>
      <c r="AA16" s="208" t="s">
        <v>100</v>
      </c>
      <c r="AB16" s="210" t="s">
        <v>319</v>
      </c>
    </row>
    <row r="17" spans="1:28" ht="6.95" customHeight="1" thickBot="1">
      <c r="A17" s="214"/>
      <c r="B17" s="220"/>
      <c r="C17" s="207"/>
      <c r="D17" s="217"/>
      <c r="E17" s="205"/>
      <c r="F17" s="209"/>
      <c r="G17" s="209"/>
      <c r="H17" s="211"/>
      <c r="I17" s="205"/>
      <c r="J17" s="209"/>
      <c r="K17" s="209"/>
      <c r="L17" s="211"/>
      <c r="M17" s="205"/>
      <c r="N17" s="209"/>
      <c r="O17" s="209"/>
      <c r="P17" s="211"/>
      <c r="Q17" s="205"/>
      <c r="R17" s="209"/>
      <c r="S17" s="209"/>
      <c r="T17" s="211"/>
      <c r="U17" s="205"/>
      <c r="V17" s="209"/>
      <c r="W17" s="209"/>
      <c r="X17" s="211"/>
      <c r="Y17" s="205"/>
      <c r="Z17" s="209"/>
      <c r="AA17" s="209"/>
      <c r="AB17" s="211"/>
    </row>
    <row r="18" spans="1:28" s="26" customFormat="1" ht="15.6" customHeight="1">
      <c r="A18" s="172">
        <v>1</v>
      </c>
      <c r="B18" s="62" t="s">
        <v>146</v>
      </c>
      <c r="C18" s="54" t="s">
        <v>0</v>
      </c>
      <c r="D18" s="253"/>
      <c r="E18" s="25"/>
      <c r="F18" s="16"/>
      <c r="G18" s="16"/>
      <c r="H18" s="17"/>
      <c r="I18" s="25"/>
      <c r="J18" s="16"/>
      <c r="K18" s="197"/>
      <c r="L18" s="18"/>
      <c r="M18" s="15"/>
      <c r="N18" s="197"/>
      <c r="O18" s="16"/>
      <c r="P18" s="201"/>
      <c r="Q18" s="25"/>
      <c r="R18" s="16"/>
      <c r="S18" s="16"/>
      <c r="T18" s="18"/>
      <c r="U18" s="15"/>
      <c r="V18" s="16"/>
      <c r="W18" s="16"/>
      <c r="X18" s="42"/>
      <c r="Y18" s="154"/>
      <c r="Z18" s="155">
        <f t="shared" ref="Z18:AA51" si="0">SUM(F18,J18,N18,R18,V18)</f>
        <v>0</v>
      </c>
      <c r="AA18" s="155">
        <f t="shared" si="0"/>
        <v>0</v>
      </c>
      <c r="AB18" s="156"/>
    </row>
    <row r="19" spans="1:28" s="26" customFormat="1" ht="15.6" customHeight="1">
      <c r="A19" s="173">
        <v>2</v>
      </c>
      <c r="B19" s="63" t="s">
        <v>322</v>
      </c>
      <c r="C19" s="55" t="s">
        <v>0</v>
      </c>
      <c r="D19" s="254"/>
      <c r="E19" s="10"/>
      <c r="F19" s="8"/>
      <c r="G19" s="8"/>
      <c r="H19" s="9"/>
      <c r="I19" s="10"/>
      <c r="J19" s="8"/>
      <c r="K19" s="8"/>
      <c r="L19" s="11"/>
      <c r="M19" s="7"/>
      <c r="N19" s="8"/>
      <c r="O19" s="8"/>
      <c r="P19" s="9"/>
      <c r="Q19" s="10"/>
      <c r="R19" s="8"/>
      <c r="S19" s="8"/>
      <c r="T19" s="11"/>
      <c r="U19" s="7"/>
      <c r="V19" s="8"/>
      <c r="W19" s="8"/>
      <c r="X19" s="29"/>
      <c r="Y19" s="157"/>
      <c r="Z19" s="158">
        <f t="shared" si="0"/>
        <v>0</v>
      </c>
      <c r="AA19" s="158">
        <f t="shared" si="0"/>
        <v>0</v>
      </c>
      <c r="AB19" s="159"/>
    </row>
    <row r="20" spans="1:28" s="26" customFormat="1" ht="15.6" customHeight="1">
      <c r="A20" s="173">
        <v>3</v>
      </c>
      <c r="B20" s="63" t="s">
        <v>224</v>
      </c>
      <c r="C20" s="55" t="s">
        <v>98</v>
      </c>
      <c r="D20" s="254"/>
      <c r="E20" s="10"/>
      <c r="F20" s="8"/>
      <c r="G20" s="8"/>
      <c r="H20" s="9"/>
      <c r="I20" s="10"/>
      <c r="J20" s="8"/>
      <c r="K20" s="8"/>
      <c r="L20" s="11"/>
      <c r="M20" s="7"/>
      <c r="N20" s="8"/>
      <c r="O20" s="8"/>
      <c r="P20" s="9"/>
      <c r="Q20" s="181" t="s">
        <v>338</v>
      </c>
      <c r="R20" s="182">
        <v>1</v>
      </c>
      <c r="S20" s="182" t="s">
        <v>360</v>
      </c>
      <c r="T20" s="200" t="s">
        <v>338</v>
      </c>
      <c r="U20" s="7"/>
      <c r="V20" s="8"/>
      <c r="W20" s="8"/>
      <c r="X20" s="29"/>
      <c r="Y20" s="157"/>
      <c r="Z20" s="158">
        <f t="shared" si="0"/>
        <v>1</v>
      </c>
      <c r="AA20" s="158">
        <f t="shared" si="0"/>
        <v>0</v>
      </c>
      <c r="AB20" s="159"/>
    </row>
    <row r="21" spans="1:28" s="26" customFormat="1" ht="15.6" customHeight="1">
      <c r="A21" s="173">
        <v>4</v>
      </c>
      <c r="B21" s="63" t="s">
        <v>147</v>
      </c>
      <c r="C21" s="55" t="s">
        <v>2</v>
      </c>
      <c r="D21" s="254"/>
      <c r="E21" s="10"/>
      <c r="F21" s="8"/>
      <c r="G21" s="8"/>
      <c r="H21" s="9"/>
      <c r="I21" s="10"/>
      <c r="J21" s="8"/>
      <c r="K21" s="8"/>
      <c r="L21" s="11"/>
      <c r="M21" s="7"/>
      <c r="N21" s="8"/>
      <c r="O21" s="8"/>
      <c r="P21" s="9"/>
      <c r="Q21" s="10"/>
      <c r="R21" s="8"/>
      <c r="S21" s="8"/>
      <c r="T21" s="11"/>
      <c r="U21" s="7"/>
      <c r="V21" s="8"/>
      <c r="W21" s="8"/>
      <c r="X21" s="29"/>
      <c r="Y21" s="157"/>
      <c r="Z21" s="158">
        <f t="shared" si="0"/>
        <v>0</v>
      </c>
      <c r="AA21" s="158">
        <f t="shared" si="0"/>
        <v>0</v>
      </c>
      <c r="AB21" s="159"/>
    </row>
    <row r="22" spans="1:28" s="26" customFormat="1" ht="15.6" customHeight="1">
      <c r="A22" s="173">
        <v>5</v>
      </c>
      <c r="B22" s="63" t="s">
        <v>142</v>
      </c>
      <c r="C22" s="55" t="s">
        <v>104</v>
      </c>
      <c r="D22" s="254"/>
      <c r="E22" s="10"/>
      <c r="F22" s="8"/>
      <c r="G22" s="8"/>
      <c r="H22" s="9"/>
      <c r="I22" s="181"/>
      <c r="J22" s="8"/>
      <c r="K22" s="8"/>
      <c r="L22" s="11"/>
      <c r="M22" s="7"/>
      <c r="N22" s="8"/>
      <c r="O22" s="8"/>
      <c r="P22" s="9"/>
      <c r="Q22" s="10">
        <v>1</v>
      </c>
      <c r="R22" s="8">
        <v>2</v>
      </c>
      <c r="S22" s="8">
        <v>1</v>
      </c>
      <c r="T22" s="11">
        <v>1</v>
      </c>
      <c r="U22" s="7"/>
      <c r="V22" s="8"/>
      <c r="W22" s="8"/>
      <c r="X22" s="29"/>
      <c r="Y22" s="157"/>
      <c r="Z22" s="158">
        <f t="shared" si="0"/>
        <v>2</v>
      </c>
      <c r="AA22" s="158">
        <f t="shared" si="0"/>
        <v>1</v>
      </c>
      <c r="AB22" s="159"/>
    </row>
    <row r="23" spans="1:28" s="26" customFormat="1" ht="15.6" customHeight="1">
      <c r="A23" s="173">
        <v>6</v>
      </c>
      <c r="B23" s="63" t="s">
        <v>141</v>
      </c>
      <c r="C23" s="55" t="s">
        <v>98</v>
      </c>
      <c r="D23" s="254"/>
      <c r="E23" s="10"/>
      <c r="F23" s="8"/>
      <c r="G23" s="8"/>
      <c r="H23" s="9"/>
      <c r="I23" s="10"/>
      <c r="J23" s="8"/>
      <c r="K23" s="8"/>
      <c r="L23" s="11"/>
      <c r="M23" s="7"/>
      <c r="N23" s="8"/>
      <c r="O23" s="8"/>
      <c r="P23" s="9"/>
      <c r="Q23" s="10"/>
      <c r="R23" s="8"/>
      <c r="S23" s="8"/>
      <c r="T23" s="11"/>
      <c r="U23" s="7"/>
      <c r="V23" s="8"/>
      <c r="W23" s="8"/>
      <c r="X23" s="29"/>
      <c r="Y23" s="157"/>
      <c r="Z23" s="158">
        <f t="shared" si="0"/>
        <v>0</v>
      </c>
      <c r="AA23" s="158">
        <f t="shared" si="0"/>
        <v>0</v>
      </c>
      <c r="AB23" s="159"/>
    </row>
    <row r="24" spans="1:28" s="26" customFormat="1" ht="15.6" customHeight="1">
      <c r="A24" s="173">
        <v>7</v>
      </c>
      <c r="B24" s="63" t="s">
        <v>3</v>
      </c>
      <c r="C24" s="55" t="s">
        <v>98</v>
      </c>
      <c r="D24" s="254"/>
      <c r="E24" s="10"/>
      <c r="F24" s="8"/>
      <c r="G24" s="8"/>
      <c r="H24" s="9"/>
      <c r="I24" s="10"/>
      <c r="J24" s="8"/>
      <c r="K24" s="8"/>
      <c r="L24" s="11"/>
      <c r="M24" s="7"/>
      <c r="N24" s="8"/>
      <c r="O24" s="8"/>
      <c r="P24" s="9"/>
      <c r="Q24" s="10"/>
      <c r="R24" s="8"/>
      <c r="S24" s="8"/>
      <c r="T24" s="11"/>
      <c r="U24" s="7"/>
      <c r="V24" s="8"/>
      <c r="W24" s="8"/>
      <c r="X24" s="29"/>
      <c r="Y24" s="157"/>
      <c r="Z24" s="158">
        <f t="shared" si="0"/>
        <v>0</v>
      </c>
      <c r="AA24" s="158">
        <f t="shared" si="0"/>
        <v>0</v>
      </c>
      <c r="AB24" s="159"/>
    </row>
    <row r="25" spans="1:28" s="26" customFormat="1" ht="15.6" customHeight="1">
      <c r="A25" s="173">
        <v>8</v>
      </c>
      <c r="B25" s="63" t="s">
        <v>110</v>
      </c>
      <c r="C25" s="55" t="s">
        <v>98</v>
      </c>
      <c r="D25" s="254"/>
      <c r="E25" s="10"/>
      <c r="F25" s="8"/>
      <c r="G25" s="8"/>
      <c r="H25" s="9"/>
      <c r="I25" s="10"/>
      <c r="J25" s="8"/>
      <c r="K25" s="8"/>
      <c r="L25" s="11"/>
      <c r="M25" s="7"/>
      <c r="N25" s="8"/>
      <c r="O25" s="8"/>
      <c r="P25" s="9"/>
      <c r="Q25" s="10"/>
      <c r="R25" s="8"/>
      <c r="S25" s="8"/>
      <c r="T25" s="11"/>
      <c r="U25" s="7"/>
      <c r="V25" s="8"/>
      <c r="W25" s="8"/>
      <c r="X25" s="29"/>
      <c r="Y25" s="157"/>
      <c r="Z25" s="158">
        <f t="shared" si="0"/>
        <v>0</v>
      </c>
      <c r="AA25" s="158">
        <f t="shared" si="0"/>
        <v>0</v>
      </c>
      <c r="AB25" s="159"/>
    </row>
    <row r="26" spans="1:28" s="26" customFormat="1" ht="15.6" customHeight="1">
      <c r="A26" s="173">
        <v>9</v>
      </c>
      <c r="B26" s="63" t="s">
        <v>4</v>
      </c>
      <c r="C26" s="55" t="s">
        <v>98</v>
      </c>
      <c r="D26" s="254"/>
      <c r="E26" s="10"/>
      <c r="F26" s="8"/>
      <c r="G26" s="8"/>
      <c r="H26" s="9"/>
      <c r="I26" s="10"/>
      <c r="J26" s="8"/>
      <c r="K26" s="8"/>
      <c r="L26" s="11"/>
      <c r="M26" s="7"/>
      <c r="N26" s="8"/>
      <c r="O26" s="8"/>
      <c r="P26" s="9"/>
      <c r="Q26" s="10"/>
      <c r="R26" s="8"/>
      <c r="S26" s="8"/>
      <c r="T26" s="11"/>
      <c r="U26" s="7"/>
      <c r="V26" s="8"/>
      <c r="W26" s="8"/>
      <c r="X26" s="29"/>
      <c r="Y26" s="157"/>
      <c r="Z26" s="158">
        <f t="shared" si="0"/>
        <v>0</v>
      </c>
      <c r="AA26" s="158">
        <f t="shared" si="0"/>
        <v>0</v>
      </c>
      <c r="AB26" s="159"/>
    </row>
    <row r="27" spans="1:28" s="26" customFormat="1" ht="15.6" customHeight="1">
      <c r="A27" s="173">
        <v>10</v>
      </c>
      <c r="B27" s="63" t="s">
        <v>5</v>
      </c>
      <c r="C27" s="55" t="s">
        <v>98</v>
      </c>
      <c r="D27" s="254"/>
      <c r="E27" s="10"/>
      <c r="F27" s="8"/>
      <c r="G27" s="8"/>
      <c r="H27" s="9"/>
      <c r="I27" s="10"/>
      <c r="J27" s="8"/>
      <c r="K27" s="8"/>
      <c r="L27" s="11"/>
      <c r="M27" s="7"/>
      <c r="N27" s="8"/>
      <c r="O27" s="8"/>
      <c r="P27" s="9"/>
      <c r="Q27" s="10"/>
      <c r="R27" s="8"/>
      <c r="S27" s="8"/>
      <c r="T27" s="11"/>
      <c r="U27" s="7"/>
      <c r="V27" s="8"/>
      <c r="W27" s="8"/>
      <c r="X27" s="29"/>
      <c r="Y27" s="157"/>
      <c r="Z27" s="158">
        <f t="shared" si="0"/>
        <v>0</v>
      </c>
      <c r="AA27" s="158">
        <f t="shared" si="0"/>
        <v>0</v>
      </c>
      <c r="AB27" s="159"/>
    </row>
    <row r="28" spans="1:28" s="26" customFormat="1" ht="15.6" customHeight="1">
      <c r="A28" s="173">
        <v>11</v>
      </c>
      <c r="B28" s="63" t="s">
        <v>143</v>
      </c>
      <c r="C28" s="55" t="s">
        <v>98</v>
      </c>
      <c r="D28" s="254"/>
      <c r="E28" s="10"/>
      <c r="F28" s="8"/>
      <c r="G28" s="8"/>
      <c r="H28" s="9"/>
      <c r="I28" s="10"/>
      <c r="J28" s="8"/>
      <c r="K28" s="8"/>
      <c r="L28" s="11"/>
      <c r="M28" s="7"/>
      <c r="N28" s="8"/>
      <c r="O28" s="8"/>
      <c r="P28" s="9"/>
      <c r="Q28" s="10"/>
      <c r="R28" s="8"/>
      <c r="S28" s="8"/>
      <c r="T28" s="11"/>
      <c r="U28" s="7"/>
      <c r="V28" s="8"/>
      <c r="W28" s="8"/>
      <c r="X28" s="29"/>
      <c r="Y28" s="157"/>
      <c r="Z28" s="158">
        <f t="shared" si="0"/>
        <v>0</v>
      </c>
      <c r="AA28" s="158">
        <f t="shared" si="0"/>
        <v>0</v>
      </c>
      <c r="AB28" s="159"/>
    </row>
    <row r="29" spans="1:28" s="26" customFormat="1" ht="15.6" customHeight="1">
      <c r="A29" s="173">
        <v>12</v>
      </c>
      <c r="B29" s="63" t="s">
        <v>6</v>
      </c>
      <c r="C29" s="55" t="s">
        <v>98</v>
      </c>
      <c r="D29" s="254"/>
      <c r="E29" s="10"/>
      <c r="F29" s="8"/>
      <c r="G29" s="8"/>
      <c r="H29" s="9"/>
      <c r="I29" s="10"/>
      <c r="J29" s="8"/>
      <c r="K29" s="8"/>
      <c r="L29" s="11"/>
      <c r="M29" s="7"/>
      <c r="N29" s="8"/>
      <c r="O29" s="8"/>
      <c r="P29" s="9"/>
      <c r="Q29" s="10"/>
      <c r="R29" s="8"/>
      <c r="S29" s="8"/>
      <c r="T29" s="11"/>
      <c r="U29" s="7"/>
      <c r="V29" s="8"/>
      <c r="W29" s="8"/>
      <c r="X29" s="29"/>
      <c r="Y29" s="157"/>
      <c r="Z29" s="158">
        <f t="shared" si="0"/>
        <v>0</v>
      </c>
      <c r="AA29" s="158">
        <f t="shared" si="0"/>
        <v>0</v>
      </c>
      <c r="AB29" s="159"/>
    </row>
    <row r="30" spans="1:28" s="26" customFormat="1" ht="15.6" customHeight="1">
      <c r="A30" s="173">
        <v>13</v>
      </c>
      <c r="B30" s="63" t="s">
        <v>7</v>
      </c>
      <c r="C30" s="55" t="s">
        <v>8</v>
      </c>
      <c r="D30" s="254"/>
      <c r="E30" s="10"/>
      <c r="F30" s="8"/>
      <c r="G30" s="8"/>
      <c r="H30" s="9"/>
      <c r="I30" s="10"/>
      <c r="J30" s="8"/>
      <c r="K30" s="8"/>
      <c r="L30" s="11"/>
      <c r="M30" s="7"/>
      <c r="N30" s="8"/>
      <c r="O30" s="8"/>
      <c r="P30" s="9"/>
      <c r="Q30" s="10"/>
      <c r="R30" s="8"/>
      <c r="S30" s="8"/>
      <c r="T30" s="11"/>
      <c r="U30" s="7"/>
      <c r="V30" s="8"/>
      <c r="W30" s="8"/>
      <c r="X30" s="29"/>
      <c r="Y30" s="157"/>
      <c r="Z30" s="158">
        <f t="shared" si="0"/>
        <v>0</v>
      </c>
      <c r="AA30" s="158">
        <f t="shared" si="0"/>
        <v>0</v>
      </c>
      <c r="AB30" s="159"/>
    </row>
    <row r="31" spans="1:28" s="26" customFormat="1" ht="15.6" customHeight="1">
      <c r="A31" s="173">
        <v>14</v>
      </c>
      <c r="B31" s="63" t="s">
        <v>148</v>
      </c>
      <c r="C31" s="55" t="s">
        <v>98</v>
      </c>
      <c r="D31" s="254"/>
      <c r="E31" s="10"/>
      <c r="F31" s="8"/>
      <c r="G31" s="8"/>
      <c r="H31" s="9"/>
      <c r="I31" s="10"/>
      <c r="J31" s="8"/>
      <c r="K31" s="8"/>
      <c r="L31" s="11"/>
      <c r="M31" s="7"/>
      <c r="N31" s="8"/>
      <c r="O31" s="8"/>
      <c r="P31" s="9"/>
      <c r="Q31" s="10"/>
      <c r="R31" s="8"/>
      <c r="S31" s="8"/>
      <c r="T31" s="11"/>
      <c r="U31" s="7"/>
      <c r="V31" s="8"/>
      <c r="W31" s="8"/>
      <c r="X31" s="29"/>
      <c r="Y31" s="157"/>
      <c r="Z31" s="158">
        <f t="shared" si="0"/>
        <v>0</v>
      </c>
      <c r="AA31" s="158">
        <f t="shared" si="0"/>
        <v>0</v>
      </c>
      <c r="AB31" s="159"/>
    </row>
    <row r="32" spans="1:28" s="26" customFormat="1" ht="15.6" customHeight="1">
      <c r="A32" s="173">
        <v>15</v>
      </c>
      <c r="B32" s="63" t="s">
        <v>149</v>
      </c>
      <c r="C32" s="55" t="s">
        <v>98</v>
      </c>
      <c r="D32" s="254"/>
      <c r="E32" s="10"/>
      <c r="F32" s="8"/>
      <c r="G32" s="8"/>
      <c r="H32" s="9"/>
      <c r="I32" s="10"/>
      <c r="J32" s="8"/>
      <c r="K32" s="8"/>
      <c r="L32" s="11"/>
      <c r="M32" s="7"/>
      <c r="N32" s="8"/>
      <c r="O32" s="8"/>
      <c r="P32" s="9"/>
      <c r="Q32" s="10"/>
      <c r="R32" s="8"/>
      <c r="S32" s="8"/>
      <c r="T32" s="11"/>
      <c r="U32" s="7"/>
      <c r="V32" s="8"/>
      <c r="W32" s="8"/>
      <c r="X32" s="29"/>
      <c r="Y32" s="157"/>
      <c r="Z32" s="158">
        <f t="shared" si="0"/>
        <v>0</v>
      </c>
      <c r="AA32" s="158">
        <f t="shared" si="0"/>
        <v>0</v>
      </c>
      <c r="AB32" s="159"/>
    </row>
    <row r="33" spans="1:28" s="26" customFormat="1" ht="15.6" customHeight="1">
      <c r="A33" s="173">
        <v>16</v>
      </c>
      <c r="B33" s="63" t="s">
        <v>315</v>
      </c>
      <c r="C33" s="55" t="s">
        <v>98</v>
      </c>
      <c r="D33" s="254"/>
      <c r="E33" s="10"/>
      <c r="F33" s="8"/>
      <c r="G33" s="8"/>
      <c r="H33" s="9"/>
      <c r="I33" s="10"/>
      <c r="J33" s="8"/>
      <c r="K33" s="8"/>
      <c r="L33" s="11"/>
      <c r="M33" s="7"/>
      <c r="N33" s="8"/>
      <c r="O33" s="8"/>
      <c r="P33" s="9"/>
      <c r="Q33" s="10"/>
      <c r="R33" s="8"/>
      <c r="S33" s="8"/>
      <c r="T33" s="11"/>
      <c r="U33" s="7"/>
      <c r="V33" s="8"/>
      <c r="W33" s="8"/>
      <c r="X33" s="29"/>
      <c r="Y33" s="157"/>
      <c r="Z33" s="158">
        <f t="shared" si="0"/>
        <v>0</v>
      </c>
      <c r="AA33" s="158">
        <f t="shared" si="0"/>
        <v>0</v>
      </c>
      <c r="AB33" s="159"/>
    </row>
    <row r="34" spans="1:28" s="26" customFormat="1" ht="15.6" customHeight="1">
      <c r="A34" s="173">
        <v>17</v>
      </c>
      <c r="B34" s="63" t="s">
        <v>316</v>
      </c>
      <c r="C34" s="55" t="s">
        <v>98</v>
      </c>
      <c r="D34" s="254"/>
      <c r="E34" s="10"/>
      <c r="F34" s="8"/>
      <c r="G34" s="8"/>
      <c r="H34" s="9"/>
      <c r="I34" s="10"/>
      <c r="J34" s="8"/>
      <c r="K34" s="8"/>
      <c r="L34" s="11"/>
      <c r="M34" s="7"/>
      <c r="N34" s="8"/>
      <c r="O34" s="8"/>
      <c r="P34" s="9"/>
      <c r="Q34" s="10"/>
      <c r="R34" s="8"/>
      <c r="S34" s="8"/>
      <c r="T34" s="11"/>
      <c r="U34" s="7"/>
      <c r="V34" s="8"/>
      <c r="W34" s="8"/>
      <c r="X34" s="29"/>
      <c r="Y34" s="157"/>
      <c r="Z34" s="158">
        <f t="shared" si="0"/>
        <v>0</v>
      </c>
      <c r="AA34" s="158">
        <f t="shared" si="0"/>
        <v>0</v>
      </c>
      <c r="AB34" s="159"/>
    </row>
    <row r="35" spans="1:28" s="26" customFormat="1" ht="15.6" customHeight="1">
      <c r="A35" s="173">
        <v>18</v>
      </c>
      <c r="B35" s="63" t="s">
        <v>223</v>
      </c>
      <c r="C35" s="55" t="s">
        <v>8</v>
      </c>
      <c r="D35" s="254"/>
      <c r="E35" s="10"/>
      <c r="F35" s="8"/>
      <c r="G35" s="8"/>
      <c r="H35" s="9"/>
      <c r="I35" s="10"/>
      <c r="J35" s="8"/>
      <c r="K35" s="8"/>
      <c r="L35" s="11"/>
      <c r="M35" s="7"/>
      <c r="N35" s="8"/>
      <c r="O35" s="8"/>
      <c r="P35" s="9"/>
      <c r="Q35" s="10"/>
      <c r="R35" s="8"/>
      <c r="S35" s="8"/>
      <c r="T35" s="11"/>
      <c r="U35" s="7"/>
      <c r="V35" s="8"/>
      <c r="W35" s="8"/>
      <c r="X35" s="29"/>
      <c r="Y35" s="157"/>
      <c r="Z35" s="158">
        <f t="shared" si="0"/>
        <v>0</v>
      </c>
      <c r="AA35" s="158">
        <f t="shared" si="0"/>
        <v>0</v>
      </c>
      <c r="AB35" s="159"/>
    </row>
    <row r="36" spans="1:28" s="26" customFormat="1" ht="15.6" customHeight="1">
      <c r="A36" s="173">
        <v>19</v>
      </c>
      <c r="B36" s="63" t="s">
        <v>150</v>
      </c>
      <c r="C36" s="55" t="s">
        <v>98</v>
      </c>
      <c r="D36" s="254"/>
      <c r="E36" s="10"/>
      <c r="F36" s="8"/>
      <c r="G36" s="8"/>
      <c r="H36" s="9"/>
      <c r="I36" s="10"/>
      <c r="J36" s="8"/>
      <c r="K36" s="8"/>
      <c r="L36" s="11"/>
      <c r="M36" s="7"/>
      <c r="N36" s="8"/>
      <c r="O36" s="8"/>
      <c r="P36" s="9"/>
      <c r="Q36" s="10"/>
      <c r="R36" s="8"/>
      <c r="S36" s="8"/>
      <c r="T36" s="11"/>
      <c r="U36" s="7"/>
      <c r="V36" s="8"/>
      <c r="W36" s="8"/>
      <c r="X36" s="29"/>
      <c r="Y36" s="157"/>
      <c r="Z36" s="158">
        <f t="shared" si="0"/>
        <v>0</v>
      </c>
      <c r="AA36" s="158">
        <f t="shared" si="0"/>
        <v>0</v>
      </c>
      <c r="AB36" s="159"/>
    </row>
    <row r="37" spans="1:28" s="26" customFormat="1" ht="15.6" customHeight="1">
      <c r="A37" s="173">
        <v>20</v>
      </c>
      <c r="B37" s="63" t="s">
        <v>10</v>
      </c>
      <c r="C37" s="55" t="s">
        <v>98</v>
      </c>
      <c r="D37" s="254"/>
      <c r="E37" s="10"/>
      <c r="F37" s="8"/>
      <c r="G37" s="8"/>
      <c r="H37" s="9"/>
      <c r="I37" s="10"/>
      <c r="J37" s="8"/>
      <c r="K37" s="8"/>
      <c r="L37" s="11"/>
      <c r="M37" s="7"/>
      <c r="N37" s="8"/>
      <c r="O37" s="8"/>
      <c r="P37" s="9"/>
      <c r="Q37" s="10"/>
      <c r="R37" s="8"/>
      <c r="S37" s="8"/>
      <c r="T37" s="11"/>
      <c r="U37" s="7"/>
      <c r="V37" s="8"/>
      <c r="W37" s="8"/>
      <c r="X37" s="29"/>
      <c r="Y37" s="157"/>
      <c r="Z37" s="158">
        <f t="shared" si="0"/>
        <v>0</v>
      </c>
      <c r="AA37" s="158">
        <f t="shared" si="0"/>
        <v>0</v>
      </c>
      <c r="AB37" s="159"/>
    </row>
    <row r="38" spans="1:28" s="26" customFormat="1" ht="15.6" customHeight="1">
      <c r="A38" s="173">
        <v>21</v>
      </c>
      <c r="B38" s="63" t="s">
        <v>222</v>
      </c>
      <c r="C38" s="55" t="s">
        <v>98</v>
      </c>
      <c r="D38" s="254"/>
      <c r="E38" s="10"/>
      <c r="F38" s="8"/>
      <c r="G38" s="8"/>
      <c r="H38" s="9"/>
      <c r="I38" s="10"/>
      <c r="J38" s="8"/>
      <c r="K38" s="8"/>
      <c r="L38" s="11"/>
      <c r="M38" s="7"/>
      <c r="N38" s="8"/>
      <c r="O38" s="8"/>
      <c r="P38" s="9"/>
      <c r="Q38" s="10"/>
      <c r="R38" s="8"/>
      <c r="S38" s="8"/>
      <c r="T38" s="11"/>
      <c r="U38" s="7"/>
      <c r="V38" s="8"/>
      <c r="W38" s="8"/>
      <c r="X38" s="29"/>
      <c r="Y38" s="157"/>
      <c r="Z38" s="158">
        <f t="shared" si="0"/>
        <v>0</v>
      </c>
      <c r="AA38" s="158">
        <f t="shared" si="0"/>
        <v>0</v>
      </c>
      <c r="AB38" s="159"/>
    </row>
    <row r="39" spans="1:28" s="26" customFormat="1" ht="15.6" customHeight="1">
      <c r="A39" s="173">
        <v>22</v>
      </c>
      <c r="B39" s="63" t="s">
        <v>12</v>
      </c>
      <c r="C39" s="55" t="s">
        <v>98</v>
      </c>
      <c r="D39" s="254"/>
      <c r="E39" s="10"/>
      <c r="F39" s="8"/>
      <c r="G39" s="8"/>
      <c r="H39" s="9"/>
      <c r="I39" s="10"/>
      <c r="J39" s="8"/>
      <c r="K39" s="8"/>
      <c r="L39" s="11"/>
      <c r="M39" s="7"/>
      <c r="N39" s="8"/>
      <c r="O39" s="8"/>
      <c r="P39" s="9"/>
      <c r="Q39" s="10"/>
      <c r="R39" s="8"/>
      <c r="S39" s="8"/>
      <c r="T39" s="11"/>
      <c r="U39" s="7"/>
      <c r="V39" s="8"/>
      <c r="W39" s="8"/>
      <c r="X39" s="29"/>
      <c r="Y39" s="157"/>
      <c r="Z39" s="158">
        <f t="shared" si="0"/>
        <v>0</v>
      </c>
      <c r="AA39" s="158">
        <f t="shared" si="0"/>
        <v>0</v>
      </c>
      <c r="AB39" s="159"/>
    </row>
    <row r="40" spans="1:28" s="26" customFormat="1" ht="15.6" customHeight="1">
      <c r="A40" s="173">
        <v>23</v>
      </c>
      <c r="B40" s="63" t="s">
        <v>131</v>
      </c>
      <c r="C40" s="55" t="s">
        <v>98</v>
      </c>
      <c r="D40" s="254"/>
      <c r="E40" s="10"/>
      <c r="F40" s="8"/>
      <c r="G40" s="8"/>
      <c r="H40" s="9"/>
      <c r="I40" s="10"/>
      <c r="J40" s="8"/>
      <c r="K40" s="8"/>
      <c r="L40" s="11"/>
      <c r="M40" s="7"/>
      <c r="N40" s="8"/>
      <c r="O40" s="8"/>
      <c r="P40" s="9"/>
      <c r="Q40" s="10"/>
      <c r="R40" s="8"/>
      <c r="S40" s="8"/>
      <c r="T40" s="11"/>
      <c r="U40" s="7"/>
      <c r="V40" s="8"/>
      <c r="W40" s="8"/>
      <c r="X40" s="29"/>
      <c r="Y40" s="157"/>
      <c r="Z40" s="158">
        <f t="shared" si="0"/>
        <v>0</v>
      </c>
      <c r="AA40" s="158">
        <f t="shared" si="0"/>
        <v>0</v>
      </c>
      <c r="AB40" s="159"/>
    </row>
    <row r="41" spans="1:28" s="26" customFormat="1" ht="15.6" customHeight="1">
      <c r="A41" s="173">
        <v>24</v>
      </c>
      <c r="B41" s="63" t="s">
        <v>13</v>
      </c>
      <c r="C41" s="55" t="s">
        <v>98</v>
      </c>
      <c r="D41" s="254"/>
      <c r="E41" s="10"/>
      <c r="F41" s="8"/>
      <c r="G41" s="8"/>
      <c r="H41" s="9"/>
      <c r="I41" s="10"/>
      <c r="J41" s="8"/>
      <c r="K41" s="8"/>
      <c r="L41" s="11"/>
      <c r="M41" s="7"/>
      <c r="N41" s="8"/>
      <c r="O41" s="8"/>
      <c r="P41" s="9"/>
      <c r="Q41" s="10"/>
      <c r="R41" s="8"/>
      <c r="S41" s="8"/>
      <c r="T41" s="11"/>
      <c r="U41" s="7"/>
      <c r="V41" s="8"/>
      <c r="W41" s="8"/>
      <c r="X41" s="29"/>
      <c r="Y41" s="157"/>
      <c r="Z41" s="158">
        <f t="shared" si="0"/>
        <v>0</v>
      </c>
      <c r="AA41" s="158">
        <f t="shared" si="0"/>
        <v>0</v>
      </c>
      <c r="AB41" s="159"/>
    </row>
    <row r="42" spans="1:28" s="26" customFormat="1" ht="15.6" customHeight="1">
      <c r="A42" s="173">
        <v>25</v>
      </c>
      <c r="B42" s="63" t="s">
        <v>15</v>
      </c>
      <c r="C42" s="55" t="s">
        <v>98</v>
      </c>
      <c r="D42" s="254"/>
      <c r="E42" s="10"/>
      <c r="F42" s="8"/>
      <c r="G42" s="8"/>
      <c r="H42" s="9"/>
      <c r="I42" s="10"/>
      <c r="J42" s="8"/>
      <c r="K42" s="8"/>
      <c r="L42" s="11"/>
      <c r="M42" s="7"/>
      <c r="N42" s="8"/>
      <c r="O42" s="8"/>
      <c r="P42" s="9"/>
      <c r="Q42" s="10"/>
      <c r="R42" s="8"/>
      <c r="S42" s="8"/>
      <c r="T42" s="11"/>
      <c r="U42" s="7"/>
      <c r="V42" s="8"/>
      <c r="W42" s="8"/>
      <c r="X42" s="29"/>
      <c r="Y42" s="157"/>
      <c r="Z42" s="158">
        <f t="shared" si="0"/>
        <v>0</v>
      </c>
      <c r="AA42" s="158">
        <f t="shared" si="0"/>
        <v>0</v>
      </c>
      <c r="AB42" s="159"/>
    </row>
    <row r="43" spans="1:28" s="26" customFormat="1" ht="15.6" customHeight="1">
      <c r="A43" s="173">
        <v>26</v>
      </c>
      <c r="B43" s="63" t="s">
        <v>16</v>
      </c>
      <c r="C43" s="55" t="s">
        <v>98</v>
      </c>
      <c r="D43" s="254"/>
      <c r="E43" s="10"/>
      <c r="F43" s="8"/>
      <c r="G43" s="8"/>
      <c r="H43" s="9"/>
      <c r="I43" s="10"/>
      <c r="J43" s="8"/>
      <c r="K43" s="8"/>
      <c r="L43" s="11"/>
      <c r="M43" s="7"/>
      <c r="N43" s="8"/>
      <c r="O43" s="8"/>
      <c r="P43" s="9"/>
      <c r="Q43" s="10"/>
      <c r="R43" s="8"/>
      <c r="S43" s="8"/>
      <c r="T43" s="11"/>
      <c r="U43" s="7"/>
      <c r="V43" s="8"/>
      <c r="W43" s="8"/>
      <c r="X43" s="29"/>
      <c r="Y43" s="157"/>
      <c r="Z43" s="158">
        <f t="shared" si="0"/>
        <v>0</v>
      </c>
      <c r="AA43" s="158">
        <f t="shared" si="0"/>
        <v>0</v>
      </c>
      <c r="AB43" s="159"/>
    </row>
    <row r="44" spans="1:28" s="26" customFormat="1" ht="15.6" customHeight="1">
      <c r="A44" s="173">
        <v>27</v>
      </c>
      <c r="B44" s="63" t="s">
        <v>151</v>
      </c>
      <c r="C44" s="55" t="s">
        <v>98</v>
      </c>
      <c r="D44" s="254"/>
      <c r="E44" s="10"/>
      <c r="F44" s="8"/>
      <c r="G44" s="8"/>
      <c r="H44" s="9"/>
      <c r="I44" s="10"/>
      <c r="J44" s="8"/>
      <c r="K44" s="8"/>
      <c r="L44" s="11"/>
      <c r="M44" s="7"/>
      <c r="N44" s="8"/>
      <c r="O44" s="8"/>
      <c r="P44" s="9"/>
      <c r="Q44" s="10"/>
      <c r="R44" s="8"/>
      <c r="S44" s="8"/>
      <c r="T44" s="11"/>
      <c r="U44" s="7"/>
      <c r="V44" s="8"/>
      <c r="W44" s="8"/>
      <c r="X44" s="29"/>
      <c r="Y44" s="157"/>
      <c r="Z44" s="158">
        <f t="shared" si="0"/>
        <v>0</v>
      </c>
      <c r="AA44" s="158">
        <f t="shared" si="0"/>
        <v>0</v>
      </c>
      <c r="AB44" s="159"/>
    </row>
    <row r="45" spans="1:28" s="26" customFormat="1" ht="15.6" customHeight="1">
      <c r="A45" s="173">
        <v>28</v>
      </c>
      <c r="B45" s="63" t="s">
        <v>17</v>
      </c>
      <c r="C45" s="55" t="s">
        <v>98</v>
      </c>
      <c r="D45" s="254"/>
      <c r="E45" s="10"/>
      <c r="F45" s="8"/>
      <c r="G45" s="8"/>
      <c r="H45" s="9"/>
      <c r="I45" s="10"/>
      <c r="J45" s="8"/>
      <c r="K45" s="8"/>
      <c r="L45" s="11"/>
      <c r="M45" s="7"/>
      <c r="N45" s="8"/>
      <c r="O45" s="8"/>
      <c r="P45" s="9"/>
      <c r="Q45" s="10"/>
      <c r="R45" s="8"/>
      <c r="S45" s="8"/>
      <c r="T45" s="11"/>
      <c r="U45" s="7"/>
      <c r="V45" s="8"/>
      <c r="W45" s="8"/>
      <c r="X45" s="29"/>
      <c r="Y45" s="157"/>
      <c r="Z45" s="158">
        <f t="shared" si="0"/>
        <v>0</v>
      </c>
      <c r="AA45" s="158">
        <f t="shared" si="0"/>
        <v>0</v>
      </c>
      <c r="AB45" s="159"/>
    </row>
    <row r="46" spans="1:28" s="26" customFormat="1" ht="15.6" customHeight="1">
      <c r="A46" s="173">
        <v>29</v>
      </c>
      <c r="B46" s="63" t="s">
        <v>18</v>
      </c>
      <c r="C46" s="55" t="s">
        <v>98</v>
      </c>
      <c r="D46" s="254"/>
      <c r="E46" s="10"/>
      <c r="F46" s="8"/>
      <c r="G46" s="8"/>
      <c r="H46" s="9"/>
      <c r="I46" s="10"/>
      <c r="J46" s="8"/>
      <c r="K46" s="8"/>
      <c r="L46" s="11"/>
      <c r="M46" s="7"/>
      <c r="N46" s="8"/>
      <c r="O46" s="8"/>
      <c r="P46" s="9"/>
      <c r="Q46" s="10"/>
      <c r="R46" s="8"/>
      <c r="S46" s="8"/>
      <c r="T46" s="11"/>
      <c r="U46" s="7"/>
      <c r="V46" s="8"/>
      <c r="W46" s="8"/>
      <c r="X46" s="29"/>
      <c r="Y46" s="157"/>
      <c r="Z46" s="158">
        <f t="shared" si="0"/>
        <v>0</v>
      </c>
      <c r="AA46" s="158">
        <f t="shared" si="0"/>
        <v>0</v>
      </c>
      <c r="AB46" s="159"/>
    </row>
    <row r="47" spans="1:28" s="26" customFormat="1" ht="15.6" customHeight="1">
      <c r="A47" s="173">
        <v>30</v>
      </c>
      <c r="B47" s="63" t="s">
        <v>19</v>
      </c>
      <c r="C47" s="55" t="s">
        <v>98</v>
      </c>
      <c r="D47" s="254"/>
      <c r="E47" s="10"/>
      <c r="F47" s="8"/>
      <c r="G47" s="8"/>
      <c r="H47" s="9"/>
      <c r="I47" s="10"/>
      <c r="J47" s="8"/>
      <c r="K47" s="8"/>
      <c r="L47" s="11"/>
      <c r="M47" s="7"/>
      <c r="N47" s="8"/>
      <c r="O47" s="8"/>
      <c r="P47" s="9"/>
      <c r="Q47" s="10"/>
      <c r="R47" s="8"/>
      <c r="S47" s="8"/>
      <c r="T47" s="11"/>
      <c r="U47" s="7"/>
      <c r="V47" s="8"/>
      <c r="W47" s="8"/>
      <c r="X47" s="29"/>
      <c r="Y47" s="157"/>
      <c r="Z47" s="158">
        <f t="shared" si="0"/>
        <v>0</v>
      </c>
      <c r="AA47" s="158">
        <f t="shared" si="0"/>
        <v>0</v>
      </c>
      <c r="AB47" s="159"/>
    </row>
    <row r="48" spans="1:28" s="26" customFormat="1" ht="15.6" customHeight="1">
      <c r="A48" s="173">
        <v>31</v>
      </c>
      <c r="B48" s="63" t="s">
        <v>20</v>
      </c>
      <c r="C48" s="55" t="s">
        <v>98</v>
      </c>
      <c r="D48" s="254"/>
      <c r="E48" s="10"/>
      <c r="F48" s="8"/>
      <c r="G48" s="8"/>
      <c r="H48" s="9"/>
      <c r="I48" s="10"/>
      <c r="J48" s="8"/>
      <c r="K48" s="8"/>
      <c r="L48" s="11"/>
      <c r="M48" s="7"/>
      <c r="N48" s="8"/>
      <c r="O48" s="8"/>
      <c r="P48" s="9"/>
      <c r="Q48" s="10"/>
      <c r="R48" s="8"/>
      <c r="S48" s="8"/>
      <c r="T48" s="11"/>
      <c r="U48" s="7"/>
      <c r="V48" s="8"/>
      <c r="W48" s="8"/>
      <c r="X48" s="29"/>
      <c r="Y48" s="157"/>
      <c r="Z48" s="158">
        <f t="shared" si="0"/>
        <v>0</v>
      </c>
      <c r="AA48" s="158">
        <f t="shared" si="0"/>
        <v>0</v>
      </c>
      <c r="AB48" s="159"/>
    </row>
    <row r="49" spans="1:28" s="26" customFormat="1" ht="15.6" customHeight="1">
      <c r="A49" s="173">
        <v>32</v>
      </c>
      <c r="B49" s="63" t="s">
        <v>21</v>
      </c>
      <c r="C49" s="55" t="s">
        <v>98</v>
      </c>
      <c r="D49" s="254"/>
      <c r="E49" s="10"/>
      <c r="F49" s="8"/>
      <c r="G49" s="8"/>
      <c r="H49" s="9"/>
      <c r="I49" s="10"/>
      <c r="J49" s="8"/>
      <c r="K49" s="8"/>
      <c r="L49" s="11"/>
      <c r="M49" s="7"/>
      <c r="N49" s="8"/>
      <c r="O49" s="8"/>
      <c r="P49" s="9"/>
      <c r="Q49" s="10"/>
      <c r="R49" s="8"/>
      <c r="S49" s="8"/>
      <c r="T49" s="11"/>
      <c r="U49" s="7"/>
      <c r="V49" s="8"/>
      <c r="W49" s="8"/>
      <c r="X49" s="29"/>
      <c r="Y49" s="157"/>
      <c r="Z49" s="158">
        <f t="shared" si="0"/>
        <v>0</v>
      </c>
      <c r="AA49" s="158">
        <f t="shared" si="0"/>
        <v>0</v>
      </c>
      <c r="AB49" s="159"/>
    </row>
    <row r="50" spans="1:28" s="26" customFormat="1" ht="15.6" customHeight="1">
      <c r="A50" s="173">
        <v>33</v>
      </c>
      <c r="B50" s="63" t="s">
        <v>132</v>
      </c>
      <c r="C50" s="55" t="s">
        <v>98</v>
      </c>
      <c r="D50" s="254"/>
      <c r="E50" s="10"/>
      <c r="F50" s="8"/>
      <c r="G50" s="8"/>
      <c r="H50" s="9"/>
      <c r="I50" s="10"/>
      <c r="J50" s="8"/>
      <c r="K50" s="8"/>
      <c r="L50" s="11"/>
      <c r="M50" s="7"/>
      <c r="N50" s="8"/>
      <c r="O50" s="8"/>
      <c r="P50" s="9"/>
      <c r="Q50" s="10"/>
      <c r="R50" s="8"/>
      <c r="S50" s="8"/>
      <c r="T50" s="11"/>
      <c r="U50" s="7"/>
      <c r="V50" s="8"/>
      <c r="W50" s="8"/>
      <c r="X50" s="29"/>
      <c r="Y50" s="157"/>
      <c r="Z50" s="158">
        <f t="shared" si="0"/>
        <v>0</v>
      </c>
      <c r="AA50" s="158">
        <f t="shared" si="0"/>
        <v>0</v>
      </c>
      <c r="AB50" s="159"/>
    </row>
    <row r="51" spans="1:28" s="26" customFormat="1" ht="15.6" customHeight="1">
      <c r="A51" s="173">
        <v>34</v>
      </c>
      <c r="B51" s="63" t="s">
        <v>133</v>
      </c>
      <c r="C51" s="55" t="s">
        <v>98</v>
      </c>
      <c r="D51" s="254"/>
      <c r="E51" s="10"/>
      <c r="F51" s="8"/>
      <c r="G51" s="8"/>
      <c r="H51" s="9"/>
      <c r="I51" s="10"/>
      <c r="J51" s="8"/>
      <c r="K51" s="8"/>
      <c r="L51" s="11"/>
      <c r="M51" s="7"/>
      <c r="N51" s="8"/>
      <c r="O51" s="8"/>
      <c r="P51" s="9"/>
      <c r="Q51" s="10"/>
      <c r="R51" s="8"/>
      <c r="S51" s="8"/>
      <c r="T51" s="11"/>
      <c r="U51" s="7"/>
      <c r="V51" s="8"/>
      <c r="W51" s="8"/>
      <c r="X51" s="29"/>
      <c r="Y51" s="157"/>
      <c r="Z51" s="158">
        <f t="shared" si="0"/>
        <v>0</v>
      </c>
      <c r="AA51" s="158">
        <f t="shared" si="0"/>
        <v>0</v>
      </c>
      <c r="AB51" s="159"/>
    </row>
    <row r="52" spans="1:28" s="26" customFormat="1" ht="15.6" customHeight="1">
      <c r="A52" s="173">
        <v>35</v>
      </c>
      <c r="B52" s="63" t="s">
        <v>134</v>
      </c>
      <c r="C52" s="55" t="s">
        <v>98</v>
      </c>
      <c r="D52" s="254"/>
      <c r="E52" s="10"/>
      <c r="F52" s="8"/>
      <c r="G52" s="8"/>
      <c r="H52" s="9"/>
      <c r="I52" s="10"/>
      <c r="J52" s="8"/>
      <c r="K52" s="8"/>
      <c r="L52" s="11"/>
      <c r="M52" s="7"/>
      <c r="N52" s="8"/>
      <c r="O52" s="8"/>
      <c r="P52" s="9"/>
      <c r="Q52" s="10"/>
      <c r="R52" s="8"/>
      <c r="S52" s="8"/>
      <c r="T52" s="11"/>
      <c r="U52" s="7"/>
      <c r="V52" s="8"/>
      <c r="W52" s="8"/>
      <c r="X52" s="29"/>
      <c r="Y52" s="157"/>
      <c r="Z52" s="158">
        <f t="shared" ref="Z52:AA80" si="1">SUM(F52,J52,N52,R52,V52)</f>
        <v>0</v>
      </c>
      <c r="AA52" s="158">
        <f t="shared" si="1"/>
        <v>0</v>
      </c>
      <c r="AB52" s="159"/>
    </row>
    <row r="53" spans="1:28" s="26" customFormat="1" ht="15.6" customHeight="1">
      <c r="A53" s="173">
        <v>36</v>
      </c>
      <c r="B53" s="63" t="s">
        <v>135</v>
      </c>
      <c r="C53" s="55" t="s">
        <v>98</v>
      </c>
      <c r="D53" s="254"/>
      <c r="E53" s="10"/>
      <c r="F53" s="8"/>
      <c r="G53" s="8"/>
      <c r="H53" s="9"/>
      <c r="I53" s="10"/>
      <c r="J53" s="8"/>
      <c r="K53" s="8"/>
      <c r="L53" s="11"/>
      <c r="M53" s="7"/>
      <c r="N53" s="8"/>
      <c r="O53" s="8"/>
      <c r="P53" s="9"/>
      <c r="Q53" s="10"/>
      <c r="R53" s="8"/>
      <c r="S53" s="8"/>
      <c r="T53" s="11"/>
      <c r="U53" s="7"/>
      <c r="V53" s="8"/>
      <c r="W53" s="8"/>
      <c r="X53" s="29"/>
      <c r="Y53" s="157"/>
      <c r="Z53" s="158">
        <f t="shared" si="1"/>
        <v>0</v>
      </c>
      <c r="AA53" s="158">
        <f t="shared" si="1"/>
        <v>0</v>
      </c>
      <c r="AB53" s="159"/>
    </row>
    <row r="54" spans="1:28" s="26" customFormat="1" ht="15.6" customHeight="1">
      <c r="A54" s="173">
        <v>37</v>
      </c>
      <c r="B54" s="63" t="s">
        <v>136</v>
      </c>
      <c r="C54" s="55" t="s">
        <v>98</v>
      </c>
      <c r="D54" s="254"/>
      <c r="E54" s="10"/>
      <c r="F54" s="8"/>
      <c r="G54" s="8"/>
      <c r="H54" s="9"/>
      <c r="I54" s="10"/>
      <c r="J54" s="8"/>
      <c r="K54" s="8"/>
      <c r="L54" s="11"/>
      <c r="M54" s="7"/>
      <c r="N54" s="8"/>
      <c r="O54" s="8"/>
      <c r="P54" s="9"/>
      <c r="Q54" s="10"/>
      <c r="R54" s="8"/>
      <c r="S54" s="8"/>
      <c r="T54" s="11"/>
      <c r="U54" s="7"/>
      <c r="V54" s="8"/>
      <c r="W54" s="8"/>
      <c r="X54" s="29"/>
      <c r="Y54" s="157"/>
      <c r="Z54" s="158">
        <f t="shared" si="1"/>
        <v>0</v>
      </c>
      <c r="AA54" s="158">
        <f t="shared" si="1"/>
        <v>0</v>
      </c>
      <c r="AB54" s="159"/>
    </row>
    <row r="55" spans="1:28" s="26" customFormat="1" ht="15.6" customHeight="1">
      <c r="A55" s="173">
        <v>38</v>
      </c>
      <c r="B55" s="63" t="s">
        <v>137</v>
      </c>
      <c r="C55" s="55" t="s">
        <v>98</v>
      </c>
      <c r="D55" s="254"/>
      <c r="E55" s="10"/>
      <c r="F55" s="8"/>
      <c r="G55" s="8"/>
      <c r="H55" s="9"/>
      <c r="I55" s="10"/>
      <c r="J55" s="8"/>
      <c r="K55" s="8"/>
      <c r="L55" s="11"/>
      <c r="M55" s="7"/>
      <c r="N55" s="8"/>
      <c r="O55" s="8"/>
      <c r="P55" s="9"/>
      <c r="Q55" s="10"/>
      <c r="R55" s="8"/>
      <c r="S55" s="8"/>
      <c r="T55" s="11"/>
      <c r="U55" s="7"/>
      <c r="V55" s="8"/>
      <c r="W55" s="8"/>
      <c r="X55" s="29"/>
      <c r="Y55" s="157"/>
      <c r="Z55" s="158">
        <f t="shared" si="1"/>
        <v>0</v>
      </c>
      <c r="AA55" s="158">
        <f t="shared" si="1"/>
        <v>0</v>
      </c>
      <c r="AB55" s="159"/>
    </row>
    <row r="56" spans="1:28" s="26" customFormat="1" ht="15.6" customHeight="1">
      <c r="A56" s="173">
        <v>39</v>
      </c>
      <c r="B56" s="63" t="s">
        <v>138</v>
      </c>
      <c r="C56" s="55" t="s">
        <v>98</v>
      </c>
      <c r="D56" s="254"/>
      <c r="E56" s="10"/>
      <c r="F56" s="8"/>
      <c r="G56" s="8"/>
      <c r="H56" s="9"/>
      <c r="I56" s="10"/>
      <c r="J56" s="8"/>
      <c r="K56" s="8"/>
      <c r="L56" s="11"/>
      <c r="M56" s="7"/>
      <c r="N56" s="8"/>
      <c r="O56" s="8"/>
      <c r="P56" s="9"/>
      <c r="Q56" s="10"/>
      <c r="R56" s="8"/>
      <c r="S56" s="8"/>
      <c r="T56" s="11"/>
      <c r="U56" s="7"/>
      <c r="V56" s="8"/>
      <c r="W56" s="8"/>
      <c r="X56" s="29"/>
      <c r="Y56" s="157"/>
      <c r="Z56" s="158">
        <f t="shared" si="1"/>
        <v>0</v>
      </c>
      <c r="AA56" s="158">
        <f t="shared" si="1"/>
        <v>0</v>
      </c>
      <c r="AB56" s="159"/>
    </row>
    <row r="57" spans="1:28" s="26" customFormat="1" ht="15.6" customHeight="1">
      <c r="A57" s="173">
        <v>40</v>
      </c>
      <c r="B57" s="63" t="s">
        <v>126</v>
      </c>
      <c r="C57" s="55" t="s">
        <v>98</v>
      </c>
      <c r="D57" s="254"/>
      <c r="E57" s="10"/>
      <c r="F57" s="8"/>
      <c r="G57" s="8"/>
      <c r="H57" s="9"/>
      <c r="I57" s="10"/>
      <c r="J57" s="8"/>
      <c r="K57" s="8"/>
      <c r="L57" s="11"/>
      <c r="M57" s="7"/>
      <c r="N57" s="8"/>
      <c r="O57" s="8"/>
      <c r="P57" s="9"/>
      <c r="Q57" s="10"/>
      <c r="R57" s="8"/>
      <c r="S57" s="8"/>
      <c r="T57" s="11"/>
      <c r="U57" s="7"/>
      <c r="V57" s="8"/>
      <c r="W57" s="8"/>
      <c r="X57" s="29"/>
      <c r="Y57" s="157"/>
      <c r="Z57" s="158">
        <f t="shared" si="1"/>
        <v>0</v>
      </c>
      <c r="AA57" s="158">
        <f t="shared" si="1"/>
        <v>0</v>
      </c>
      <c r="AB57" s="159"/>
    </row>
    <row r="58" spans="1:28" s="26" customFormat="1" ht="15.6" customHeight="1">
      <c r="A58" s="173">
        <v>41</v>
      </c>
      <c r="B58" s="63" t="s">
        <v>22</v>
      </c>
      <c r="C58" s="55" t="s">
        <v>2</v>
      </c>
      <c r="D58" s="254"/>
      <c r="E58" s="10"/>
      <c r="F58" s="8"/>
      <c r="G58" s="8"/>
      <c r="H58" s="9"/>
      <c r="I58" s="10"/>
      <c r="J58" s="8"/>
      <c r="K58" s="8"/>
      <c r="L58" s="11"/>
      <c r="M58" s="7"/>
      <c r="N58" s="8"/>
      <c r="O58" s="8"/>
      <c r="P58" s="9"/>
      <c r="Q58" s="10"/>
      <c r="R58" s="8"/>
      <c r="S58" s="8"/>
      <c r="T58" s="11"/>
      <c r="U58" s="7"/>
      <c r="V58" s="8"/>
      <c r="W58" s="8"/>
      <c r="X58" s="29"/>
      <c r="Y58" s="157"/>
      <c r="Z58" s="158">
        <f t="shared" si="1"/>
        <v>0</v>
      </c>
      <c r="AA58" s="158">
        <f t="shared" si="1"/>
        <v>0</v>
      </c>
      <c r="AB58" s="159"/>
    </row>
    <row r="59" spans="1:28" s="26" customFormat="1" ht="15.6" customHeight="1">
      <c r="A59" s="173">
        <v>42</v>
      </c>
      <c r="B59" s="63" t="s">
        <v>23</v>
      </c>
      <c r="C59" s="55" t="s">
        <v>2</v>
      </c>
      <c r="D59" s="254"/>
      <c r="E59" s="10"/>
      <c r="F59" s="8"/>
      <c r="G59" s="8"/>
      <c r="H59" s="9"/>
      <c r="I59" s="10"/>
      <c r="J59" s="8"/>
      <c r="K59" s="8"/>
      <c r="L59" s="11"/>
      <c r="M59" s="7"/>
      <c r="N59" s="8"/>
      <c r="O59" s="8"/>
      <c r="P59" s="9"/>
      <c r="Q59" s="10"/>
      <c r="R59" s="8"/>
      <c r="S59" s="8"/>
      <c r="T59" s="11"/>
      <c r="U59" s="7"/>
      <c r="V59" s="8"/>
      <c r="W59" s="8"/>
      <c r="X59" s="29"/>
      <c r="Y59" s="157"/>
      <c r="Z59" s="158"/>
      <c r="AA59" s="158">
        <f t="shared" si="1"/>
        <v>0</v>
      </c>
      <c r="AB59" s="159"/>
    </row>
    <row r="60" spans="1:28" s="26" customFormat="1" ht="15.6" customHeight="1">
      <c r="A60" s="173">
        <v>43</v>
      </c>
      <c r="B60" s="63" t="s">
        <v>24</v>
      </c>
      <c r="C60" s="55" t="s">
        <v>2</v>
      </c>
      <c r="D60" s="254"/>
      <c r="E60" s="10"/>
      <c r="F60" s="8"/>
      <c r="G60" s="8"/>
      <c r="H60" s="9"/>
      <c r="I60" s="10"/>
      <c r="J60" s="8"/>
      <c r="K60" s="8"/>
      <c r="L60" s="11"/>
      <c r="M60" s="7"/>
      <c r="N60" s="8"/>
      <c r="O60" s="8"/>
      <c r="P60" s="9"/>
      <c r="Q60" s="10"/>
      <c r="R60" s="8"/>
      <c r="S60" s="8"/>
      <c r="T60" s="11"/>
      <c r="U60" s="7"/>
      <c r="V60" s="8"/>
      <c r="W60" s="8"/>
      <c r="X60" s="29"/>
      <c r="Y60" s="157"/>
      <c r="Z60" s="158"/>
      <c r="AA60" s="158">
        <f t="shared" si="1"/>
        <v>0</v>
      </c>
      <c r="AB60" s="159"/>
    </row>
    <row r="61" spans="1:28" s="26" customFormat="1" ht="15.6" customHeight="1">
      <c r="A61" s="173">
        <v>44</v>
      </c>
      <c r="B61" s="63" t="s">
        <v>25</v>
      </c>
      <c r="C61" s="55" t="s">
        <v>98</v>
      </c>
      <c r="D61" s="254"/>
      <c r="E61" s="181"/>
      <c r="F61" s="8"/>
      <c r="G61" s="8"/>
      <c r="H61" s="9"/>
      <c r="I61" s="10"/>
      <c r="J61" s="8"/>
      <c r="K61" s="8"/>
      <c r="L61" s="11"/>
      <c r="M61" s="7"/>
      <c r="N61" s="8"/>
      <c r="O61" s="8"/>
      <c r="P61" s="9"/>
      <c r="Q61" s="10">
        <v>0</v>
      </c>
      <c r="R61" s="8">
        <v>1</v>
      </c>
      <c r="S61" s="8">
        <v>1</v>
      </c>
      <c r="T61" s="11">
        <v>0</v>
      </c>
      <c r="U61" s="7"/>
      <c r="V61" s="8"/>
      <c r="W61" s="8"/>
      <c r="X61" s="29"/>
      <c r="Y61" s="157"/>
      <c r="Z61" s="158"/>
      <c r="AA61" s="158">
        <f t="shared" si="1"/>
        <v>1</v>
      </c>
      <c r="AB61" s="159"/>
    </row>
    <row r="62" spans="1:28" s="26" customFormat="1" ht="15.6" customHeight="1">
      <c r="A62" s="173">
        <v>45</v>
      </c>
      <c r="B62" s="63" t="s">
        <v>26</v>
      </c>
      <c r="C62" s="55" t="s">
        <v>27</v>
      </c>
      <c r="D62" s="254"/>
      <c r="E62" s="10"/>
      <c r="F62" s="8"/>
      <c r="G62" s="8"/>
      <c r="H62" s="9"/>
      <c r="I62" s="10"/>
      <c r="J62" s="8"/>
      <c r="K62" s="8"/>
      <c r="L62" s="11"/>
      <c r="M62" s="7"/>
      <c r="N62" s="8"/>
      <c r="O62" s="8"/>
      <c r="P62" s="9"/>
      <c r="Q62" s="10"/>
      <c r="R62" s="8"/>
      <c r="S62" s="8"/>
      <c r="T62" s="11"/>
      <c r="U62" s="7"/>
      <c r="V62" s="8"/>
      <c r="W62" s="8"/>
      <c r="X62" s="29"/>
      <c r="Y62" s="157"/>
      <c r="Z62" s="158"/>
      <c r="AA62" s="158">
        <f t="shared" si="1"/>
        <v>0</v>
      </c>
      <c r="AB62" s="159"/>
    </row>
    <row r="63" spans="1:28" s="26" customFormat="1" ht="15.6" customHeight="1">
      <c r="A63" s="173">
        <v>46</v>
      </c>
      <c r="B63" s="63" t="s">
        <v>28</v>
      </c>
      <c r="C63" s="55" t="s">
        <v>2</v>
      </c>
      <c r="D63" s="254"/>
      <c r="E63" s="10"/>
      <c r="F63" s="8"/>
      <c r="G63" s="8"/>
      <c r="H63" s="9"/>
      <c r="I63" s="10"/>
      <c r="J63" s="8"/>
      <c r="K63" s="8"/>
      <c r="L63" s="11"/>
      <c r="M63" s="7"/>
      <c r="N63" s="8"/>
      <c r="O63" s="8"/>
      <c r="P63" s="9"/>
      <c r="Q63" s="10"/>
      <c r="R63" s="8"/>
      <c r="S63" s="8"/>
      <c r="T63" s="11"/>
      <c r="U63" s="7"/>
      <c r="V63" s="8"/>
      <c r="W63" s="8"/>
      <c r="X63" s="29"/>
      <c r="Y63" s="157"/>
      <c r="Z63" s="158"/>
      <c r="AA63" s="158">
        <f t="shared" si="1"/>
        <v>0</v>
      </c>
      <c r="AB63" s="159"/>
    </row>
    <row r="64" spans="1:28" s="26" customFormat="1" ht="15.6" customHeight="1">
      <c r="A64" s="173">
        <v>47</v>
      </c>
      <c r="B64" s="63" t="s">
        <v>111</v>
      </c>
      <c r="C64" s="55" t="s">
        <v>11</v>
      </c>
      <c r="D64" s="254"/>
      <c r="E64" s="10"/>
      <c r="F64" s="8"/>
      <c r="G64" s="8"/>
      <c r="H64" s="9"/>
      <c r="I64" s="10"/>
      <c r="J64" s="8"/>
      <c r="K64" s="8"/>
      <c r="L64" s="11"/>
      <c r="M64" s="7"/>
      <c r="N64" s="8"/>
      <c r="O64" s="8"/>
      <c r="P64" s="9"/>
      <c r="Q64" s="10"/>
      <c r="R64" s="8"/>
      <c r="S64" s="8"/>
      <c r="T64" s="11"/>
      <c r="U64" s="7"/>
      <c r="V64" s="8"/>
      <c r="W64" s="8"/>
      <c r="X64" s="29"/>
      <c r="Y64" s="157"/>
      <c r="Z64" s="158"/>
      <c r="AA64" s="158">
        <f t="shared" si="1"/>
        <v>0</v>
      </c>
      <c r="AB64" s="159"/>
    </row>
    <row r="65" spans="1:28" s="26" customFormat="1" ht="15.6" customHeight="1">
      <c r="A65" s="173">
        <v>48</v>
      </c>
      <c r="B65" s="63" t="s">
        <v>221</v>
      </c>
      <c r="C65" s="55" t="s">
        <v>30</v>
      </c>
      <c r="D65" s="254"/>
      <c r="E65" s="10"/>
      <c r="F65" s="8"/>
      <c r="G65" s="8"/>
      <c r="H65" s="9"/>
      <c r="I65" s="10"/>
      <c r="J65" s="8"/>
      <c r="K65" s="8"/>
      <c r="L65" s="11"/>
      <c r="M65" s="7"/>
      <c r="N65" s="8"/>
      <c r="O65" s="8"/>
      <c r="P65" s="9"/>
      <c r="Q65" s="10"/>
      <c r="R65" s="8"/>
      <c r="S65" s="8"/>
      <c r="T65" s="11"/>
      <c r="U65" s="7"/>
      <c r="V65" s="8"/>
      <c r="W65" s="8"/>
      <c r="X65" s="29"/>
      <c r="Y65" s="157"/>
      <c r="Z65" s="158"/>
      <c r="AA65" s="158">
        <f t="shared" si="1"/>
        <v>0</v>
      </c>
      <c r="AB65" s="159"/>
    </row>
    <row r="66" spans="1:28" s="26" customFormat="1" ht="15.6" customHeight="1">
      <c r="A66" s="173">
        <v>49</v>
      </c>
      <c r="B66" s="63" t="s">
        <v>220</v>
      </c>
      <c r="C66" s="55" t="s">
        <v>30</v>
      </c>
      <c r="D66" s="254"/>
      <c r="E66" s="10"/>
      <c r="F66" s="8"/>
      <c r="G66" s="8"/>
      <c r="H66" s="9"/>
      <c r="I66" s="10"/>
      <c r="J66" s="8"/>
      <c r="K66" s="8"/>
      <c r="L66" s="11"/>
      <c r="M66" s="7"/>
      <c r="N66" s="8"/>
      <c r="O66" s="8"/>
      <c r="P66" s="9"/>
      <c r="Q66" s="10"/>
      <c r="R66" s="8"/>
      <c r="S66" s="8"/>
      <c r="T66" s="11"/>
      <c r="U66" s="7"/>
      <c r="V66" s="8"/>
      <c r="W66" s="8"/>
      <c r="X66" s="29"/>
      <c r="Y66" s="157"/>
      <c r="Z66" s="158"/>
      <c r="AA66" s="158">
        <f t="shared" si="1"/>
        <v>0</v>
      </c>
      <c r="AB66" s="159"/>
    </row>
    <row r="67" spans="1:28" s="26" customFormat="1" ht="15.6" customHeight="1">
      <c r="A67" s="173">
        <v>50</v>
      </c>
      <c r="B67" s="63" t="s">
        <v>219</v>
      </c>
      <c r="C67" s="55" t="s">
        <v>30</v>
      </c>
      <c r="D67" s="254"/>
      <c r="E67" s="10"/>
      <c r="F67" s="8"/>
      <c r="G67" s="8"/>
      <c r="H67" s="9"/>
      <c r="I67" s="10"/>
      <c r="J67" s="8"/>
      <c r="K67" s="8"/>
      <c r="L67" s="11"/>
      <c r="M67" s="7"/>
      <c r="N67" s="8"/>
      <c r="O67" s="8"/>
      <c r="P67" s="9"/>
      <c r="Q67" s="10"/>
      <c r="R67" s="8"/>
      <c r="S67" s="8"/>
      <c r="T67" s="11"/>
      <c r="U67" s="7"/>
      <c r="V67" s="8"/>
      <c r="W67" s="8"/>
      <c r="X67" s="29"/>
      <c r="Y67" s="157"/>
      <c r="Z67" s="158"/>
      <c r="AA67" s="158">
        <f t="shared" si="1"/>
        <v>0</v>
      </c>
      <c r="AB67" s="159"/>
    </row>
    <row r="68" spans="1:28" s="26" customFormat="1" ht="15.6" customHeight="1">
      <c r="A68" s="173">
        <v>51</v>
      </c>
      <c r="B68" s="63" t="s">
        <v>33</v>
      </c>
      <c r="C68" s="55" t="s">
        <v>11</v>
      </c>
      <c r="D68" s="254"/>
      <c r="E68" s="10"/>
      <c r="F68" s="8"/>
      <c r="G68" s="8"/>
      <c r="H68" s="9"/>
      <c r="I68" s="10"/>
      <c r="J68" s="8"/>
      <c r="K68" s="8"/>
      <c r="L68" s="11"/>
      <c r="M68" s="7"/>
      <c r="N68" s="8"/>
      <c r="O68" s="8"/>
      <c r="P68" s="9"/>
      <c r="Q68" s="10"/>
      <c r="R68" s="8"/>
      <c r="S68" s="8"/>
      <c r="T68" s="11"/>
      <c r="U68" s="7"/>
      <c r="V68" s="8"/>
      <c r="W68" s="8"/>
      <c r="X68" s="29"/>
      <c r="Y68" s="157"/>
      <c r="Z68" s="158"/>
      <c r="AA68" s="158">
        <f t="shared" si="1"/>
        <v>0</v>
      </c>
      <c r="AB68" s="159"/>
    </row>
    <row r="69" spans="1:28" s="26" customFormat="1" ht="15.6" customHeight="1">
      <c r="A69" s="173">
        <v>52</v>
      </c>
      <c r="B69" s="63" t="s">
        <v>34</v>
      </c>
      <c r="C69" s="55" t="s">
        <v>11</v>
      </c>
      <c r="D69" s="254"/>
      <c r="E69" s="10"/>
      <c r="F69" s="8"/>
      <c r="G69" s="8"/>
      <c r="H69" s="9"/>
      <c r="I69" s="10"/>
      <c r="J69" s="8"/>
      <c r="K69" s="8"/>
      <c r="L69" s="11"/>
      <c r="M69" s="7"/>
      <c r="N69" s="8"/>
      <c r="O69" s="8"/>
      <c r="P69" s="9"/>
      <c r="Q69" s="10"/>
      <c r="R69" s="8"/>
      <c r="S69" s="8"/>
      <c r="T69" s="11"/>
      <c r="U69" s="7"/>
      <c r="V69" s="8"/>
      <c r="W69" s="8"/>
      <c r="X69" s="29"/>
      <c r="Y69" s="157"/>
      <c r="Z69" s="158"/>
      <c r="AA69" s="158">
        <f t="shared" si="1"/>
        <v>0</v>
      </c>
      <c r="AB69" s="159"/>
    </row>
    <row r="70" spans="1:28" s="26" customFormat="1" ht="15.6" customHeight="1">
      <c r="A70" s="173">
        <v>53</v>
      </c>
      <c r="B70" s="63" t="s">
        <v>35</v>
      </c>
      <c r="C70" s="55" t="s">
        <v>11</v>
      </c>
      <c r="D70" s="254"/>
      <c r="E70" s="10"/>
      <c r="F70" s="8"/>
      <c r="G70" s="8"/>
      <c r="H70" s="9"/>
      <c r="I70" s="10"/>
      <c r="J70" s="8"/>
      <c r="K70" s="8"/>
      <c r="L70" s="11"/>
      <c r="M70" s="7"/>
      <c r="N70" s="8"/>
      <c r="O70" s="8"/>
      <c r="P70" s="9"/>
      <c r="Q70" s="10">
        <v>0</v>
      </c>
      <c r="R70" s="8">
        <v>2</v>
      </c>
      <c r="S70" s="8">
        <v>2</v>
      </c>
      <c r="T70" s="11">
        <v>0</v>
      </c>
      <c r="U70" s="7"/>
      <c r="V70" s="8"/>
      <c r="W70" s="8"/>
      <c r="X70" s="29"/>
      <c r="Y70" s="157"/>
      <c r="Z70" s="158"/>
      <c r="AA70" s="158">
        <f t="shared" si="1"/>
        <v>2</v>
      </c>
      <c r="AB70" s="159"/>
    </row>
    <row r="71" spans="1:28" s="26" customFormat="1" ht="15.6" customHeight="1">
      <c r="A71" s="173">
        <v>54</v>
      </c>
      <c r="B71" s="63" t="s">
        <v>152</v>
      </c>
      <c r="C71" s="55" t="s">
        <v>98</v>
      </c>
      <c r="D71" s="254"/>
      <c r="E71" s="10"/>
      <c r="F71" s="8"/>
      <c r="G71" s="8"/>
      <c r="H71" s="9"/>
      <c r="I71" s="10"/>
      <c r="J71" s="8"/>
      <c r="K71" s="8"/>
      <c r="L71" s="11"/>
      <c r="M71" s="7"/>
      <c r="N71" s="8"/>
      <c r="O71" s="8"/>
      <c r="P71" s="9"/>
      <c r="Q71" s="10"/>
      <c r="R71" s="8"/>
      <c r="S71" s="8"/>
      <c r="T71" s="11"/>
      <c r="U71" s="7"/>
      <c r="V71" s="8"/>
      <c r="W71" s="8"/>
      <c r="X71" s="29"/>
      <c r="Y71" s="157"/>
      <c r="Z71" s="158"/>
      <c r="AA71" s="158">
        <f t="shared" si="1"/>
        <v>0</v>
      </c>
      <c r="AB71" s="159"/>
    </row>
    <row r="72" spans="1:28" s="26" customFormat="1" ht="15.6" customHeight="1">
      <c r="A72" s="173">
        <v>55</v>
      </c>
      <c r="B72" s="63" t="s">
        <v>153</v>
      </c>
      <c r="C72" s="55" t="s">
        <v>98</v>
      </c>
      <c r="D72" s="254"/>
      <c r="E72" s="10"/>
      <c r="F72" s="8"/>
      <c r="G72" s="8"/>
      <c r="H72" s="9"/>
      <c r="I72" s="10"/>
      <c r="J72" s="8"/>
      <c r="K72" s="8"/>
      <c r="L72" s="11"/>
      <c r="M72" s="7"/>
      <c r="N72" s="8"/>
      <c r="O72" s="8"/>
      <c r="P72" s="9"/>
      <c r="Q72" s="10"/>
      <c r="R72" s="8"/>
      <c r="S72" s="8"/>
      <c r="T72" s="11"/>
      <c r="U72" s="7"/>
      <c r="V72" s="8"/>
      <c r="W72" s="8"/>
      <c r="X72" s="29"/>
      <c r="Y72" s="157"/>
      <c r="Z72" s="158"/>
      <c r="AA72" s="158">
        <f t="shared" si="1"/>
        <v>0</v>
      </c>
      <c r="AB72" s="159"/>
    </row>
    <row r="73" spans="1:28" s="26" customFormat="1" ht="15.6" customHeight="1">
      <c r="A73" s="173">
        <v>56</v>
      </c>
      <c r="B73" s="63" t="s">
        <v>154</v>
      </c>
      <c r="C73" s="55" t="s">
        <v>98</v>
      </c>
      <c r="D73" s="254"/>
      <c r="E73" s="10"/>
      <c r="F73" s="8"/>
      <c r="G73" s="8"/>
      <c r="H73" s="9"/>
      <c r="I73" s="10"/>
      <c r="J73" s="8"/>
      <c r="K73" s="8"/>
      <c r="L73" s="11"/>
      <c r="M73" s="7"/>
      <c r="N73" s="8"/>
      <c r="O73" s="8"/>
      <c r="P73" s="9"/>
      <c r="Q73" s="10"/>
      <c r="R73" s="8"/>
      <c r="S73" s="8"/>
      <c r="T73" s="11"/>
      <c r="U73" s="7"/>
      <c r="V73" s="8"/>
      <c r="W73" s="8"/>
      <c r="X73" s="29"/>
      <c r="Y73" s="157"/>
      <c r="Z73" s="158"/>
      <c r="AA73" s="158">
        <f t="shared" si="1"/>
        <v>0</v>
      </c>
      <c r="AB73" s="159"/>
    </row>
    <row r="74" spans="1:28" s="26" customFormat="1" ht="15.6" customHeight="1">
      <c r="A74" s="173">
        <v>57</v>
      </c>
      <c r="B74" s="63" t="s">
        <v>155</v>
      </c>
      <c r="C74" s="55" t="s">
        <v>8</v>
      </c>
      <c r="D74" s="254"/>
      <c r="E74" s="10"/>
      <c r="F74" s="8"/>
      <c r="G74" s="8"/>
      <c r="H74" s="9"/>
      <c r="I74" s="10"/>
      <c r="J74" s="8"/>
      <c r="K74" s="8"/>
      <c r="L74" s="11"/>
      <c r="M74" s="7"/>
      <c r="N74" s="8"/>
      <c r="O74" s="8"/>
      <c r="P74" s="9"/>
      <c r="Q74" s="10"/>
      <c r="R74" s="8"/>
      <c r="S74" s="8"/>
      <c r="T74" s="11"/>
      <c r="U74" s="7"/>
      <c r="V74" s="8"/>
      <c r="W74" s="8"/>
      <c r="X74" s="29"/>
      <c r="Y74" s="157"/>
      <c r="Z74" s="158"/>
      <c r="AA74" s="158">
        <f t="shared" si="1"/>
        <v>0</v>
      </c>
      <c r="AB74" s="159"/>
    </row>
    <row r="75" spans="1:28" s="26" customFormat="1" ht="15.6" customHeight="1">
      <c r="A75" s="173">
        <v>58</v>
      </c>
      <c r="B75" s="63" t="s">
        <v>218</v>
      </c>
      <c r="C75" s="55" t="s">
        <v>98</v>
      </c>
      <c r="D75" s="254"/>
      <c r="E75" s="10"/>
      <c r="F75" s="8"/>
      <c r="G75" s="8"/>
      <c r="H75" s="9"/>
      <c r="I75" s="10"/>
      <c r="J75" s="8"/>
      <c r="K75" s="8"/>
      <c r="L75" s="11"/>
      <c r="M75" s="7"/>
      <c r="N75" s="8"/>
      <c r="O75" s="8"/>
      <c r="P75" s="9"/>
      <c r="Q75" s="10"/>
      <c r="R75" s="8"/>
      <c r="S75" s="8"/>
      <c r="T75" s="11"/>
      <c r="U75" s="7"/>
      <c r="V75" s="8"/>
      <c r="W75" s="8"/>
      <c r="X75" s="29"/>
      <c r="Y75" s="157"/>
      <c r="Z75" s="158"/>
      <c r="AA75" s="158">
        <f t="shared" si="1"/>
        <v>0</v>
      </c>
      <c r="AB75" s="159"/>
    </row>
    <row r="76" spans="1:28" s="26" customFormat="1" ht="15.6" customHeight="1">
      <c r="A76" s="173">
        <v>59</v>
      </c>
      <c r="B76" s="63" t="s">
        <v>139</v>
      </c>
      <c r="C76" s="55" t="s">
        <v>98</v>
      </c>
      <c r="D76" s="254"/>
      <c r="E76" s="10"/>
      <c r="F76" s="8"/>
      <c r="G76" s="8"/>
      <c r="H76" s="9"/>
      <c r="I76" s="10"/>
      <c r="J76" s="8"/>
      <c r="K76" s="8"/>
      <c r="L76" s="11"/>
      <c r="M76" s="7"/>
      <c r="N76" s="8"/>
      <c r="O76" s="8"/>
      <c r="P76" s="9"/>
      <c r="Q76" s="10"/>
      <c r="R76" s="8"/>
      <c r="S76" s="8"/>
      <c r="T76" s="11"/>
      <c r="U76" s="7"/>
      <c r="V76" s="8"/>
      <c r="W76" s="8"/>
      <c r="X76" s="29"/>
      <c r="Y76" s="157"/>
      <c r="Z76" s="158"/>
      <c r="AA76" s="158">
        <f t="shared" si="1"/>
        <v>0</v>
      </c>
      <c r="AB76" s="159"/>
    </row>
    <row r="77" spans="1:28" s="26" customFormat="1" ht="15.6" customHeight="1">
      <c r="A77" s="173">
        <v>60</v>
      </c>
      <c r="B77" s="63" t="s">
        <v>156</v>
      </c>
      <c r="C77" s="55" t="s">
        <v>98</v>
      </c>
      <c r="D77" s="254"/>
      <c r="E77" s="10"/>
      <c r="F77" s="8"/>
      <c r="G77" s="8"/>
      <c r="H77" s="9"/>
      <c r="I77" s="10"/>
      <c r="J77" s="8"/>
      <c r="K77" s="8"/>
      <c r="L77" s="11"/>
      <c r="M77" s="7"/>
      <c r="N77" s="8"/>
      <c r="O77" s="8"/>
      <c r="P77" s="9"/>
      <c r="Q77" s="10"/>
      <c r="R77" s="8"/>
      <c r="S77" s="8"/>
      <c r="T77" s="11"/>
      <c r="U77" s="7"/>
      <c r="V77" s="8"/>
      <c r="W77" s="8"/>
      <c r="X77" s="29"/>
      <c r="Y77" s="157"/>
      <c r="Z77" s="158"/>
      <c r="AA77" s="158">
        <f t="shared" si="1"/>
        <v>0</v>
      </c>
      <c r="AB77" s="159"/>
    </row>
    <row r="78" spans="1:28" s="26" customFormat="1" ht="15.6" customHeight="1">
      <c r="A78" s="173">
        <v>61</v>
      </c>
      <c r="B78" s="63" t="s">
        <v>217</v>
      </c>
      <c r="C78" s="55" t="s">
        <v>98</v>
      </c>
      <c r="D78" s="254"/>
      <c r="E78" s="10"/>
      <c r="F78" s="8"/>
      <c r="G78" s="8"/>
      <c r="H78" s="9"/>
      <c r="I78" s="10"/>
      <c r="J78" s="8"/>
      <c r="K78" s="8"/>
      <c r="L78" s="11"/>
      <c r="M78" s="7"/>
      <c r="N78" s="8"/>
      <c r="O78" s="8"/>
      <c r="P78" s="9"/>
      <c r="Q78" s="10"/>
      <c r="R78" s="8"/>
      <c r="S78" s="8"/>
      <c r="T78" s="11"/>
      <c r="U78" s="7"/>
      <c r="V78" s="8"/>
      <c r="W78" s="8"/>
      <c r="X78" s="29"/>
      <c r="Y78" s="157"/>
      <c r="Z78" s="158"/>
      <c r="AA78" s="158">
        <f t="shared" si="1"/>
        <v>0</v>
      </c>
      <c r="AB78" s="159"/>
    </row>
    <row r="79" spans="1:28" s="26" customFormat="1" ht="15.6" customHeight="1">
      <c r="A79" s="173">
        <v>62</v>
      </c>
      <c r="B79" s="63" t="s">
        <v>157</v>
      </c>
      <c r="C79" s="55" t="s">
        <v>98</v>
      </c>
      <c r="D79" s="254"/>
      <c r="E79" s="10"/>
      <c r="F79" s="8"/>
      <c r="G79" s="8"/>
      <c r="H79" s="9"/>
      <c r="I79" s="10"/>
      <c r="J79" s="8"/>
      <c r="K79" s="8"/>
      <c r="L79" s="11"/>
      <c r="M79" s="7"/>
      <c r="N79" s="8"/>
      <c r="O79" s="8"/>
      <c r="P79" s="9"/>
      <c r="Q79" s="10"/>
      <c r="R79" s="8"/>
      <c r="S79" s="8"/>
      <c r="T79" s="11"/>
      <c r="U79" s="7"/>
      <c r="V79" s="8"/>
      <c r="W79" s="8"/>
      <c r="X79" s="29"/>
      <c r="Y79" s="157"/>
      <c r="Z79" s="158"/>
      <c r="AA79" s="158">
        <f t="shared" si="1"/>
        <v>0</v>
      </c>
      <c r="AB79" s="159"/>
    </row>
    <row r="80" spans="1:28" s="26" customFormat="1" ht="15.6" customHeight="1">
      <c r="A80" s="173">
        <v>63</v>
      </c>
      <c r="B80" s="63" t="s">
        <v>158</v>
      </c>
      <c r="C80" s="55" t="s">
        <v>98</v>
      </c>
      <c r="D80" s="254"/>
      <c r="E80" s="10"/>
      <c r="F80" s="8"/>
      <c r="G80" s="8"/>
      <c r="H80" s="9"/>
      <c r="I80" s="10"/>
      <c r="J80" s="8"/>
      <c r="K80" s="8"/>
      <c r="L80" s="11"/>
      <c r="M80" s="7"/>
      <c r="N80" s="8"/>
      <c r="O80" s="8"/>
      <c r="P80" s="9"/>
      <c r="Q80" s="10"/>
      <c r="R80" s="8"/>
      <c r="S80" s="8"/>
      <c r="T80" s="11"/>
      <c r="U80" s="7"/>
      <c r="V80" s="8"/>
      <c r="W80" s="8"/>
      <c r="X80" s="29"/>
      <c r="Y80" s="157"/>
      <c r="Z80" s="158"/>
      <c r="AA80" s="158">
        <f t="shared" si="1"/>
        <v>0</v>
      </c>
      <c r="AB80" s="159"/>
    </row>
    <row r="81" spans="1:28" s="26" customFormat="1" ht="15.6" customHeight="1">
      <c r="A81" s="173">
        <v>64</v>
      </c>
      <c r="B81" s="63" t="s">
        <v>36</v>
      </c>
      <c r="C81" s="55" t="s">
        <v>27</v>
      </c>
      <c r="D81" s="254"/>
      <c r="E81" s="181"/>
      <c r="F81" s="8"/>
      <c r="G81" s="8"/>
      <c r="H81" s="190"/>
      <c r="I81" s="10"/>
      <c r="J81" s="8"/>
      <c r="K81" s="182"/>
      <c r="L81" s="200"/>
      <c r="M81" s="189"/>
      <c r="N81" s="182"/>
      <c r="O81" s="182"/>
      <c r="P81" s="190"/>
      <c r="Q81" s="181" t="s">
        <v>346</v>
      </c>
      <c r="R81" s="8">
        <v>1</v>
      </c>
      <c r="S81" s="8">
        <v>0</v>
      </c>
      <c r="T81" s="200" t="s">
        <v>346</v>
      </c>
      <c r="U81" s="7"/>
      <c r="V81" s="8"/>
      <c r="W81" s="8"/>
      <c r="X81" s="29"/>
      <c r="Y81" s="157"/>
      <c r="Z81" s="158"/>
      <c r="AA81" s="158"/>
      <c r="AB81" s="159"/>
    </row>
    <row r="82" spans="1:28" s="26" customFormat="1" ht="15.6" customHeight="1">
      <c r="A82" s="173">
        <v>65</v>
      </c>
      <c r="B82" s="63" t="s">
        <v>37</v>
      </c>
      <c r="C82" s="55" t="s">
        <v>38</v>
      </c>
      <c r="D82" s="254"/>
      <c r="E82" s="10"/>
      <c r="F82" s="8"/>
      <c r="G82" s="8"/>
      <c r="H82" s="9"/>
      <c r="I82" s="10"/>
      <c r="J82" s="8"/>
      <c r="K82" s="8"/>
      <c r="L82" s="11"/>
      <c r="M82" s="7"/>
      <c r="N82" s="8"/>
      <c r="O82" s="8"/>
      <c r="P82" s="9"/>
      <c r="Q82" s="10">
        <v>0</v>
      </c>
      <c r="R82" s="8">
        <v>1</v>
      </c>
      <c r="S82" s="8">
        <v>1</v>
      </c>
      <c r="T82" s="11">
        <v>0</v>
      </c>
      <c r="U82" s="7"/>
      <c r="V82" s="8"/>
      <c r="W82" s="8"/>
      <c r="X82" s="29"/>
      <c r="Y82" s="157"/>
      <c r="Z82" s="158"/>
      <c r="AA82" s="158"/>
      <c r="AB82" s="159"/>
    </row>
    <row r="83" spans="1:28" s="26" customFormat="1" ht="15.6" customHeight="1">
      <c r="A83" s="173">
        <v>66</v>
      </c>
      <c r="B83" s="63" t="s">
        <v>203</v>
      </c>
      <c r="C83" s="55" t="s">
        <v>98</v>
      </c>
      <c r="D83" s="254"/>
      <c r="E83" s="10"/>
      <c r="F83" s="8"/>
      <c r="G83" s="8"/>
      <c r="H83" s="9"/>
      <c r="I83" s="10"/>
      <c r="J83" s="8"/>
      <c r="K83" s="8"/>
      <c r="L83" s="11"/>
      <c r="M83" s="7"/>
      <c r="N83" s="8"/>
      <c r="O83" s="8"/>
      <c r="P83" s="9"/>
      <c r="Q83" s="10"/>
      <c r="R83" s="8"/>
      <c r="S83" s="8"/>
      <c r="T83" s="11"/>
      <c r="U83" s="7"/>
      <c r="V83" s="8"/>
      <c r="W83" s="8"/>
      <c r="X83" s="29"/>
      <c r="Y83" s="157"/>
      <c r="Z83" s="158"/>
      <c r="AA83" s="158"/>
      <c r="AB83" s="159"/>
    </row>
    <row r="84" spans="1:28" s="26" customFormat="1" ht="15.6" customHeight="1">
      <c r="A84" s="173">
        <v>67</v>
      </c>
      <c r="B84" s="63" t="s">
        <v>204</v>
      </c>
      <c r="C84" s="55" t="s">
        <v>98</v>
      </c>
      <c r="D84" s="254"/>
      <c r="E84" s="10"/>
      <c r="F84" s="8"/>
      <c r="G84" s="8"/>
      <c r="H84" s="9"/>
      <c r="I84" s="10"/>
      <c r="J84" s="8"/>
      <c r="K84" s="8"/>
      <c r="L84" s="11"/>
      <c r="M84" s="7"/>
      <c r="N84" s="8"/>
      <c r="O84" s="8"/>
      <c r="P84" s="9"/>
      <c r="Q84" s="10"/>
      <c r="R84" s="8"/>
      <c r="S84" s="8"/>
      <c r="T84" s="11"/>
      <c r="U84" s="7"/>
      <c r="V84" s="8"/>
      <c r="W84" s="8"/>
      <c r="X84" s="29"/>
      <c r="Y84" s="157"/>
      <c r="Z84" s="158"/>
      <c r="AA84" s="158"/>
      <c r="AB84" s="159"/>
    </row>
    <row r="85" spans="1:28" s="26" customFormat="1" ht="15.6" customHeight="1">
      <c r="A85" s="173">
        <v>68</v>
      </c>
      <c r="B85" s="63" t="s">
        <v>39</v>
      </c>
      <c r="C85" s="55" t="s">
        <v>98</v>
      </c>
      <c r="D85" s="254"/>
      <c r="E85" s="10"/>
      <c r="F85" s="8"/>
      <c r="G85" s="8"/>
      <c r="H85" s="9"/>
      <c r="I85" s="10"/>
      <c r="J85" s="8"/>
      <c r="K85" s="8"/>
      <c r="L85" s="11"/>
      <c r="M85" s="7"/>
      <c r="N85" s="8"/>
      <c r="O85" s="8"/>
      <c r="P85" s="9"/>
      <c r="Q85" s="10"/>
      <c r="R85" s="8"/>
      <c r="S85" s="8"/>
      <c r="T85" s="11"/>
      <c r="U85" s="7"/>
      <c r="V85" s="8"/>
      <c r="W85" s="8"/>
      <c r="X85" s="29"/>
      <c r="Y85" s="157"/>
      <c r="Z85" s="158"/>
      <c r="AA85" s="158"/>
      <c r="AB85" s="159"/>
    </row>
    <row r="86" spans="1:28" s="26" customFormat="1" ht="15.6" customHeight="1">
      <c r="A86" s="173">
        <v>69</v>
      </c>
      <c r="B86" s="63" t="s">
        <v>351</v>
      </c>
      <c r="C86" s="55" t="s">
        <v>98</v>
      </c>
      <c r="D86" s="254"/>
      <c r="E86" s="10"/>
      <c r="F86" s="8"/>
      <c r="G86" s="8"/>
      <c r="H86" s="9"/>
      <c r="I86" s="10"/>
      <c r="J86" s="8"/>
      <c r="K86" s="8"/>
      <c r="L86" s="11"/>
      <c r="M86" s="7"/>
      <c r="N86" s="8"/>
      <c r="O86" s="8"/>
      <c r="P86" s="9"/>
      <c r="Q86" s="10"/>
      <c r="R86" s="8"/>
      <c r="S86" s="8"/>
      <c r="T86" s="11"/>
      <c r="U86" s="7"/>
      <c r="V86" s="8"/>
      <c r="W86" s="8"/>
      <c r="X86" s="29"/>
      <c r="Y86" s="157"/>
      <c r="Z86" s="158"/>
      <c r="AA86" s="158"/>
      <c r="AB86" s="159"/>
    </row>
    <row r="87" spans="1:28" s="26" customFormat="1" ht="15.6" customHeight="1">
      <c r="A87" s="173">
        <v>70</v>
      </c>
      <c r="B87" s="63" t="s">
        <v>216</v>
      </c>
      <c r="C87" s="55" t="s">
        <v>98</v>
      </c>
      <c r="D87" s="254"/>
      <c r="E87" s="10"/>
      <c r="F87" s="8"/>
      <c r="G87" s="8"/>
      <c r="H87" s="9"/>
      <c r="I87" s="10"/>
      <c r="J87" s="8"/>
      <c r="K87" s="8"/>
      <c r="L87" s="11"/>
      <c r="M87" s="7"/>
      <c r="N87" s="8"/>
      <c r="O87" s="8"/>
      <c r="P87" s="9"/>
      <c r="Q87" s="10"/>
      <c r="R87" s="8"/>
      <c r="S87" s="8"/>
      <c r="T87" s="11"/>
      <c r="U87" s="7"/>
      <c r="V87" s="8"/>
      <c r="W87" s="8"/>
      <c r="X87" s="29"/>
      <c r="Y87" s="157"/>
      <c r="Z87" s="158"/>
      <c r="AA87" s="158"/>
      <c r="AB87" s="159"/>
    </row>
    <row r="88" spans="1:28" s="26" customFormat="1" ht="15.6" customHeight="1">
      <c r="A88" s="173">
        <v>71</v>
      </c>
      <c r="B88" s="63" t="s">
        <v>215</v>
      </c>
      <c r="C88" s="55" t="s">
        <v>98</v>
      </c>
      <c r="D88" s="254"/>
      <c r="E88" s="10"/>
      <c r="F88" s="8"/>
      <c r="G88" s="8"/>
      <c r="H88" s="9"/>
      <c r="I88" s="10"/>
      <c r="J88" s="8"/>
      <c r="K88" s="8"/>
      <c r="L88" s="11"/>
      <c r="M88" s="7"/>
      <c r="N88" s="8"/>
      <c r="O88" s="8"/>
      <c r="P88" s="9"/>
      <c r="Q88" s="10"/>
      <c r="R88" s="8"/>
      <c r="S88" s="8"/>
      <c r="T88" s="11"/>
      <c r="U88" s="7"/>
      <c r="V88" s="8"/>
      <c r="W88" s="8"/>
      <c r="X88" s="29"/>
      <c r="Y88" s="157"/>
      <c r="Z88" s="158"/>
      <c r="AA88" s="158"/>
      <c r="AB88" s="159"/>
    </row>
    <row r="89" spans="1:28" s="26" customFormat="1" ht="15.6" customHeight="1">
      <c r="A89" s="173">
        <v>72</v>
      </c>
      <c r="B89" s="63" t="s">
        <v>41</v>
      </c>
      <c r="C89" s="55" t="s">
        <v>214</v>
      </c>
      <c r="D89" s="254"/>
      <c r="E89" s="10"/>
      <c r="F89" s="8"/>
      <c r="G89" s="8"/>
      <c r="H89" s="9"/>
      <c r="I89" s="10"/>
      <c r="J89" s="8"/>
      <c r="K89" s="8"/>
      <c r="L89" s="11"/>
      <c r="M89" s="7"/>
      <c r="N89" s="8"/>
      <c r="O89" s="8"/>
      <c r="P89" s="9"/>
      <c r="Q89" s="10"/>
      <c r="R89" s="8"/>
      <c r="S89" s="8"/>
      <c r="T89" s="11"/>
      <c r="U89" s="7"/>
      <c r="V89" s="8"/>
      <c r="W89" s="8"/>
      <c r="X89" s="29"/>
      <c r="Y89" s="157"/>
      <c r="Z89" s="158"/>
      <c r="AA89" s="158"/>
      <c r="AB89" s="159"/>
    </row>
    <row r="90" spans="1:28" s="26" customFormat="1" ht="15.6" customHeight="1">
      <c r="A90" s="173">
        <v>73</v>
      </c>
      <c r="B90" s="63" t="s">
        <v>144</v>
      </c>
      <c r="C90" s="55" t="s">
        <v>98</v>
      </c>
      <c r="D90" s="254"/>
      <c r="E90" s="10"/>
      <c r="F90" s="8"/>
      <c r="G90" s="8"/>
      <c r="H90" s="9"/>
      <c r="I90" s="10"/>
      <c r="J90" s="8"/>
      <c r="K90" s="8"/>
      <c r="L90" s="11"/>
      <c r="M90" s="7"/>
      <c r="N90" s="8"/>
      <c r="O90" s="8"/>
      <c r="P90" s="9"/>
      <c r="Q90" s="10"/>
      <c r="R90" s="8"/>
      <c r="S90" s="8"/>
      <c r="T90" s="11"/>
      <c r="U90" s="7"/>
      <c r="V90" s="8"/>
      <c r="W90" s="8"/>
      <c r="X90" s="29"/>
      <c r="Y90" s="157"/>
      <c r="Z90" s="158"/>
      <c r="AA90" s="158"/>
      <c r="AB90" s="159"/>
    </row>
    <row r="91" spans="1:28" s="26" customFormat="1" ht="15.6" customHeight="1">
      <c r="A91" s="173">
        <v>74</v>
      </c>
      <c r="B91" s="63" t="s">
        <v>43</v>
      </c>
      <c r="C91" s="55" t="s">
        <v>98</v>
      </c>
      <c r="D91" s="254"/>
      <c r="E91" s="10"/>
      <c r="F91" s="8"/>
      <c r="G91" s="8"/>
      <c r="H91" s="9"/>
      <c r="I91" s="10"/>
      <c r="J91" s="8"/>
      <c r="K91" s="8"/>
      <c r="L91" s="11"/>
      <c r="M91" s="7"/>
      <c r="N91" s="8"/>
      <c r="O91" s="8"/>
      <c r="P91" s="9"/>
      <c r="Q91" s="10"/>
      <c r="R91" s="8"/>
      <c r="S91" s="8"/>
      <c r="T91" s="11"/>
      <c r="U91" s="7"/>
      <c r="V91" s="8"/>
      <c r="W91" s="8"/>
      <c r="X91" s="29"/>
      <c r="Y91" s="157"/>
      <c r="Z91" s="158"/>
      <c r="AA91" s="158"/>
      <c r="AB91" s="159"/>
    </row>
    <row r="92" spans="1:28" s="26" customFormat="1" ht="15.6" customHeight="1">
      <c r="A92" s="173">
        <v>75</v>
      </c>
      <c r="B92" s="63" t="s">
        <v>42</v>
      </c>
      <c r="C92" s="55" t="s">
        <v>98</v>
      </c>
      <c r="D92" s="254"/>
      <c r="E92" s="254"/>
      <c r="F92" s="10"/>
      <c r="G92" s="8"/>
      <c r="H92" s="8"/>
      <c r="I92" s="10"/>
      <c r="J92" s="8"/>
      <c r="K92" s="8"/>
      <c r="L92" s="11"/>
      <c r="M92" s="7"/>
      <c r="N92" s="8"/>
      <c r="O92" s="8"/>
      <c r="P92" s="9"/>
      <c r="Q92" s="10">
        <v>1</v>
      </c>
      <c r="R92" s="8">
        <v>3</v>
      </c>
      <c r="S92" s="8">
        <v>2</v>
      </c>
      <c r="T92" s="11">
        <v>1</v>
      </c>
      <c r="U92" s="7"/>
      <c r="V92" s="8"/>
      <c r="W92" s="8"/>
      <c r="X92" s="29"/>
      <c r="Y92" s="157"/>
      <c r="Z92" s="158"/>
      <c r="AA92" s="158"/>
      <c r="AB92" s="159"/>
    </row>
    <row r="93" spans="1:28" s="26" customFormat="1" ht="15.6" customHeight="1">
      <c r="A93" s="173">
        <v>76</v>
      </c>
      <c r="B93" s="63" t="s">
        <v>159</v>
      </c>
      <c r="C93" s="55" t="s">
        <v>98</v>
      </c>
      <c r="D93" s="254"/>
      <c r="E93" s="10"/>
      <c r="F93" s="8"/>
      <c r="G93" s="8"/>
      <c r="H93" s="9"/>
      <c r="I93" s="10"/>
      <c r="J93" s="8"/>
      <c r="K93" s="8"/>
      <c r="L93" s="11"/>
      <c r="M93" s="7"/>
      <c r="N93" s="8"/>
      <c r="O93" s="8"/>
      <c r="P93" s="9"/>
      <c r="Q93" s="10"/>
      <c r="R93" s="8"/>
      <c r="S93" s="8"/>
      <c r="T93" s="11"/>
      <c r="U93" s="7"/>
      <c r="V93" s="8"/>
      <c r="W93" s="8"/>
      <c r="X93" s="29"/>
      <c r="Y93" s="157"/>
      <c r="Z93" s="158"/>
      <c r="AA93" s="158"/>
      <c r="AB93" s="159"/>
    </row>
    <row r="94" spans="1:28" s="26" customFormat="1" ht="15.6" customHeight="1">
      <c r="A94" s="173">
        <v>77</v>
      </c>
      <c r="B94" s="63" t="s">
        <v>160</v>
      </c>
      <c r="C94" s="55" t="s">
        <v>98</v>
      </c>
      <c r="D94" s="254"/>
      <c r="E94" s="10"/>
      <c r="F94" s="8"/>
      <c r="G94" s="8"/>
      <c r="H94" s="9"/>
      <c r="I94" s="10"/>
      <c r="J94" s="8"/>
      <c r="K94" s="8"/>
      <c r="L94" s="11"/>
      <c r="M94" s="7"/>
      <c r="N94" s="8"/>
      <c r="O94" s="8"/>
      <c r="P94" s="9"/>
      <c r="Q94" s="10"/>
      <c r="R94" s="8"/>
      <c r="S94" s="8"/>
      <c r="T94" s="11"/>
      <c r="U94" s="7"/>
      <c r="V94" s="8"/>
      <c r="W94" s="8"/>
      <c r="X94" s="29"/>
      <c r="Y94" s="157"/>
      <c r="Z94" s="158"/>
      <c r="AA94" s="158"/>
      <c r="AB94" s="159"/>
    </row>
    <row r="95" spans="1:28" s="26" customFormat="1" ht="15.6" customHeight="1">
      <c r="A95" s="173">
        <v>78</v>
      </c>
      <c r="B95" s="63" t="s">
        <v>161</v>
      </c>
      <c r="C95" s="55" t="s">
        <v>98</v>
      </c>
      <c r="D95" s="254"/>
      <c r="E95" s="10"/>
      <c r="F95" s="8"/>
      <c r="G95" s="8"/>
      <c r="H95" s="9"/>
      <c r="I95" s="10"/>
      <c r="J95" s="8"/>
      <c r="K95" s="8"/>
      <c r="L95" s="11"/>
      <c r="M95" s="7"/>
      <c r="N95" s="8"/>
      <c r="O95" s="8"/>
      <c r="P95" s="9"/>
      <c r="Q95" s="10"/>
      <c r="R95" s="8"/>
      <c r="S95" s="8"/>
      <c r="T95" s="11"/>
      <c r="U95" s="7"/>
      <c r="V95" s="8"/>
      <c r="W95" s="8"/>
      <c r="X95" s="29"/>
      <c r="Y95" s="157"/>
      <c r="Z95" s="158"/>
      <c r="AA95" s="158"/>
      <c r="AB95" s="159"/>
    </row>
    <row r="96" spans="1:28" s="26" customFormat="1" ht="15.6" customHeight="1">
      <c r="A96" s="173">
        <v>79</v>
      </c>
      <c r="B96" s="63" t="s">
        <v>162</v>
      </c>
      <c r="C96" s="55" t="s">
        <v>98</v>
      </c>
      <c r="D96" s="254"/>
      <c r="E96" s="10"/>
      <c r="F96" s="8"/>
      <c r="G96" s="8"/>
      <c r="H96" s="9"/>
      <c r="I96" s="10"/>
      <c r="J96" s="8"/>
      <c r="K96" s="8"/>
      <c r="L96" s="11"/>
      <c r="M96" s="7"/>
      <c r="N96" s="8"/>
      <c r="O96" s="8"/>
      <c r="P96" s="9"/>
      <c r="Q96" s="10"/>
      <c r="R96" s="8"/>
      <c r="S96" s="8"/>
      <c r="T96" s="11"/>
      <c r="U96" s="7"/>
      <c r="V96" s="8"/>
      <c r="W96" s="8"/>
      <c r="X96" s="29"/>
      <c r="Y96" s="157"/>
      <c r="Z96" s="158"/>
      <c r="AA96" s="158"/>
      <c r="AB96" s="159"/>
    </row>
    <row r="97" spans="1:28" s="26" customFormat="1" ht="15.6" customHeight="1">
      <c r="A97" s="173">
        <v>80</v>
      </c>
      <c r="B97" s="63" t="s">
        <v>129</v>
      </c>
      <c r="C97" s="55" t="s">
        <v>98</v>
      </c>
      <c r="D97" s="254"/>
      <c r="E97" s="10"/>
      <c r="F97" s="8"/>
      <c r="G97" s="8"/>
      <c r="H97" s="9"/>
      <c r="I97" s="10"/>
      <c r="J97" s="8"/>
      <c r="K97" s="8"/>
      <c r="L97" s="11"/>
      <c r="M97" s="7"/>
      <c r="N97" s="8"/>
      <c r="O97" s="8"/>
      <c r="P97" s="9"/>
      <c r="Q97" s="10"/>
      <c r="R97" s="8"/>
      <c r="S97" s="8"/>
      <c r="T97" s="11"/>
      <c r="U97" s="7"/>
      <c r="V97" s="8"/>
      <c r="W97" s="8"/>
      <c r="X97" s="29"/>
      <c r="Y97" s="157"/>
      <c r="Z97" s="158"/>
      <c r="AA97" s="158"/>
      <c r="AB97" s="159"/>
    </row>
    <row r="98" spans="1:28" s="26" customFormat="1" ht="15.6" customHeight="1">
      <c r="A98" s="173">
        <v>81</v>
      </c>
      <c r="B98" s="63" t="s">
        <v>128</v>
      </c>
      <c r="C98" s="55" t="s">
        <v>98</v>
      </c>
      <c r="D98" s="254"/>
      <c r="E98" s="10"/>
      <c r="F98" s="8"/>
      <c r="G98" s="8"/>
      <c r="H98" s="9"/>
      <c r="I98" s="10"/>
      <c r="J98" s="8"/>
      <c r="K98" s="8"/>
      <c r="L98" s="11"/>
      <c r="M98" s="7"/>
      <c r="N98" s="8"/>
      <c r="O98" s="8"/>
      <c r="P98" s="9"/>
      <c r="Q98" s="10"/>
      <c r="R98" s="8"/>
      <c r="S98" s="8"/>
      <c r="T98" s="11"/>
      <c r="U98" s="7"/>
      <c r="V98" s="8"/>
      <c r="W98" s="8"/>
      <c r="X98" s="29"/>
      <c r="Y98" s="157"/>
      <c r="Z98" s="158"/>
      <c r="AA98" s="158"/>
      <c r="AB98" s="159"/>
    </row>
    <row r="99" spans="1:28" s="26" customFormat="1" ht="15.6" customHeight="1">
      <c r="A99" s="173">
        <v>82</v>
      </c>
      <c r="B99" s="63" t="s">
        <v>44</v>
      </c>
      <c r="C99" s="55" t="s">
        <v>0</v>
      </c>
      <c r="D99" s="254"/>
      <c r="E99" s="10"/>
      <c r="F99" s="8"/>
      <c r="G99" s="8"/>
      <c r="H99" s="9"/>
      <c r="I99" s="181"/>
      <c r="J99" s="8"/>
      <c r="K99" s="182"/>
      <c r="L99" s="11"/>
      <c r="M99" s="7"/>
      <c r="N99" s="182"/>
      <c r="O99" s="182"/>
      <c r="P99" s="9"/>
      <c r="Q99" s="10"/>
      <c r="R99" s="8"/>
      <c r="S99" s="182"/>
      <c r="T99" s="11"/>
      <c r="U99" s="7"/>
      <c r="V99" s="8"/>
      <c r="W99" s="8"/>
      <c r="X99" s="29"/>
      <c r="Y99" s="157"/>
      <c r="Z99" s="158"/>
      <c r="AA99" s="158"/>
      <c r="AB99" s="159"/>
    </row>
    <row r="100" spans="1:28" s="26" customFormat="1" ht="15.6" customHeight="1">
      <c r="A100" s="173">
        <v>83</v>
      </c>
      <c r="B100" s="63" t="s">
        <v>45</v>
      </c>
      <c r="C100" s="55" t="s">
        <v>46</v>
      </c>
      <c r="D100" s="254"/>
      <c r="E100" s="10"/>
      <c r="F100" s="8"/>
      <c r="G100" s="8"/>
      <c r="H100" s="9"/>
      <c r="I100" s="10"/>
      <c r="J100" s="8"/>
      <c r="K100" s="8"/>
      <c r="L100" s="11"/>
      <c r="M100" s="7"/>
      <c r="N100" s="8"/>
      <c r="O100" s="8"/>
      <c r="P100" s="9"/>
      <c r="Q100" s="10"/>
      <c r="R100" s="8"/>
      <c r="S100" s="8"/>
      <c r="T100" s="11"/>
      <c r="U100" s="7"/>
      <c r="V100" s="8"/>
      <c r="W100" s="8"/>
      <c r="X100" s="29"/>
      <c r="Y100" s="157"/>
      <c r="Z100" s="158"/>
      <c r="AA100" s="158"/>
      <c r="AB100" s="159"/>
    </row>
    <row r="101" spans="1:28" s="26" customFormat="1" ht="15.6" customHeight="1">
      <c r="A101" s="173">
        <v>84</v>
      </c>
      <c r="B101" s="63" t="s">
        <v>47</v>
      </c>
      <c r="C101" s="55" t="s">
        <v>98</v>
      </c>
      <c r="D101" s="254"/>
      <c r="E101" s="10"/>
      <c r="F101" s="8"/>
      <c r="G101" s="8"/>
      <c r="H101" s="9"/>
      <c r="I101" s="10"/>
      <c r="J101" s="8"/>
      <c r="K101" s="8"/>
      <c r="L101" s="11"/>
      <c r="M101" s="7"/>
      <c r="N101" s="8"/>
      <c r="O101" s="8"/>
      <c r="P101" s="9"/>
      <c r="Q101" s="10"/>
      <c r="R101" s="8"/>
      <c r="S101" s="8"/>
      <c r="T101" s="11"/>
      <c r="U101" s="7"/>
      <c r="V101" s="8"/>
      <c r="W101" s="8"/>
      <c r="X101" s="29"/>
      <c r="Y101" s="157"/>
      <c r="Z101" s="158"/>
      <c r="AA101" s="158"/>
      <c r="AB101" s="159"/>
    </row>
    <row r="102" spans="1:28" s="26" customFormat="1" ht="15.6" customHeight="1">
      <c r="A102" s="173">
        <v>85</v>
      </c>
      <c r="B102" s="63" t="s">
        <v>48</v>
      </c>
      <c r="C102" s="55" t="s">
        <v>98</v>
      </c>
      <c r="D102" s="254"/>
      <c r="E102" s="10"/>
      <c r="F102" s="8"/>
      <c r="G102" s="8"/>
      <c r="H102" s="9"/>
      <c r="I102" s="10"/>
      <c r="J102" s="8"/>
      <c r="K102" s="8"/>
      <c r="L102" s="11"/>
      <c r="M102" s="7"/>
      <c r="N102" s="8"/>
      <c r="O102" s="8"/>
      <c r="P102" s="9"/>
      <c r="Q102" s="10"/>
      <c r="R102" s="8"/>
      <c r="S102" s="8"/>
      <c r="T102" s="11"/>
      <c r="U102" s="7"/>
      <c r="V102" s="8"/>
      <c r="W102" s="8"/>
      <c r="X102" s="29"/>
      <c r="Y102" s="157"/>
      <c r="Z102" s="158"/>
      <c r="AA102" s="158"/>
      <c r="AB102" s="159"/>
    </row>
    <row r="103" spans="1:28" s="26" customFormat="1" ht="15.6" customHeight="1">
      <c r="A103" s="173">
        <v>86</v>
      </c>
      <c r="B103" s="63" t="s">
        <v>49</v>
      </c>
      <c r="C103" s="55" t="s">
        <v>163</v>
      </c>
      <c r="D103" s="254"/>
      <c r="E103" s="10"/>
      <c r="F103" s="8"/>
      <c r="G103" s="8"/>
      <c r="H103" s="9"/>
      <c r="I103" s="10"/>
      <c r="J103" s="8"/>
      <c r="K103" s="8"/>
      <c r="L103" s="11"/>
      <c r="M103" s="7"/>
      <c r="N103" s="8"/>
      <c r="O103" s="8"/>
      <c r="P103" s="9"/>
      <c r="Q103" s="10"/>
      <c r="R103" s="8"/>
      <c r="S103" s="8"/>
      <c r="T103" s="11"/>
      <c r="U103" s="7"/>
      <c r="V103" s="8"/>
      <c r="W103" s="8"/>
      <c r="X103" s="29"/>
      <c r="Y103" s="157"/>
      <c r="Z103" s="158"/>
      <c r="AA103" s="158"/>
      <c r="AB103" s="159"/>
    </row>
    <row r="104" spans="1:28" s="26" customFormat="1" ht="15.6" customHeight="1">
      <c r="A104" s="173">
        <v>87</v>
      </c>
      <c r="B104" s="63" t="s">
        <v>50</v>
      </c>
      <c r="C104" s="55" t="s">
        <v>163</v>
      </c>
      <c r="D104" s="254"/>
      <c r="E104" s="10"/>
      <c r="F104" s="8"/>
      <c r="G104" s="8"/>
      <c r="H104" s="9"/>
      <c r="I104" s="10"/>
      <c r="J104" s="8"/>
      <c r="K104" s="8"/>
      <c r="L104" s="11"/>
      <c r="M104" s="7"/>
      <c r="N104" s="8"/>
      <c r="O104" s="8"/>
      <c r="P104" s="9"/>
      <c r="Q104" s="10"/>
      <c r="R104" s="8"/>
      <c r="S104" s="8"/>
      <c r="T104" s="11"/>
      <c r="U104" s="7"/>
      <c r="V104" s="8"/>
      <c r="W104" s="8"/>
      <c r="X104" s="29"/>
      <c r="Y104" s="157"/>
      <c r="Z104" s="158"/>
      <c r="AA104" s="158"/>
      <c r="AB104" s="159"/>
    </row>
    <row r="105" spans="1:28" s="26" customFormat="1" ht="15.6" customHeight="1">
      <c r="A105" s="173">
        <v>88</v>
      </c>
      <c r="B105" s="63" t="s">
        <v>51</v>
      </c>
      <c r="C105" s="55" t="s">
        <v>98</v>
      </c>
      <c r="D105" s="254"/>
      <c r="E105" s="10"/>
      <c r="F105" s="8"/>
      <c r="G105" s="8"/>
      <c r="H105" s="9"/>
      <c r="I105" s="10"/>
      <c r="J105" s="8"/>
      <c r="K105" s="8"/>
      <c r="L105" s="11"/>
      <c r="M105" s="7"/>
      <c r="N105" s="8"/>
      <c r="O105" s="8"/>
      <c r="P105" s="9"/>
      <c r="Q105" s="10">
        <v>2</v>
      </c>
      <c r="R105" s="8">
        <v>5</v>
      </c>
      <c r="S105" s="8">
        <v>3</v>
      </c>
      <c r="T105" s="11">
        <v>2</v>
      </c>
      <c r="U105" s="7"/>
      <c r="V105" s="8"/>
      <c r="W105" s="8"/>
      <c r="X105" s="29"/>
      <c r="Y105" s="157"/>
      <c r="Z105" s="158"/>
      <c r="AA105" s="158"/>
      <c r="AB105" s="159"/>
    </row>
    <row r="106" spans="1:28" s="26" customFormat="1" ht="15.6" customHeight="1">
      <c r="A106" s="173">
        <v>89</v>
      </c>
      <c r="B106" s="63" t="s">
        <v>140</v>
      </c>
      <c r="C106" s="55" t="s">
        <v>2</v>
      </c>
      <c r="D106" s="254"/>
      <c r="E106" s="10"/>
      <c r="F106" s="8"/>
      <c r="G106" s="8"/>
      <c r="H106" s="9"/>
      <c r="I106" s="10"/>
      <c r="J106" s="8"/>
      <c r="K106" s="8"/>
      <c r="L106" s="11"/>
      <c r="M106" s="7"/>
      <c r="N106" s="8"/>
      <c r="O106" s="8"/>
      <c r="P106" s="9"/>
      <c r="Q106" s="10"/>
      <c r="R106" s="8"/>
      <c r="S106" s="8"/>
      <c r="T106" s="11"/>
      <c r="U106" s="7"/>
      <c r="V106" s="8"/>
      <c r="W106" s="8"/>
      <c r="X106" s="29"/>
      <c r="Y106" s="157"/>
      <c r="Z106" s="158"/>
      <c r="AA106" s="158"/>
      <c r="AB106" s="159"/>
    </row>
    <row r="107" spans="1:28" s="26" customFormat="1" ht="15.6" customHeight="1">
      <c r="A107" s="173">
        <v>90</v>
      </c>
      <c r="B107" s="63" t="s">
        <v>52</v>
      </c>
      <c r="C107" s="55" t="s">
        <v>98</v>
      </c>
      <c r="D107" s="254"/>
      <c r="E107" s="10"/>
      <c r="F107" s="8"/>
      <c r="G107" s="8"/>
      <c r="H107" s="9"/>
      <c r="I107" s="10"/>
      <c r="J107" s="8"/>
      <c r="K107" s="8"/>
      <c r="L107" s="11"/>
      <c r="M107" s="7"/>
      <c r="N107" s="8"/>
      <c r="O107" s="8"/>
      <c r="P107" s="9"/>
      <c r="Q107" s="10"/>
      <c r="R107" s="8"/>
      <c r="S107" s="8"/>
      <c r="T107" s="11"/>
      <c r="U107" s="7"/>
      <c r="V107" s="8"/>
      <c r="W107" s="8"/>
      <c r="X107" s="29"/>
      <c r="Y107" s="157"/>
      <c r="Z107" s="158"/>
      <c r="AA107" s="158"/>
      <c r="AB107" s="159"/>
    </row>
    <row r="108" spans="1:28" s="26" customFormat="1" ht="15.6" customHeight="1">
      <c r="A108" s="173">
        <v>91</v>
      </c>
      <c r="B108" s="63" t="s">
        <v>53</v>
      </c>
      <c r="C108" s="55" t="s">
        <v>98</v>
      </c>
      <c r="D108" s="254"/>
      <c r="E108" s="10"/>
      <c r="F108" s="8"/>
      <c r="G108" s="8"/>
      <c r="H108" s="9"/>
      <c r="I108" s="10"/>
      <c r="J108" s="8"/>
      <c r="K108" s="8"/>
      <c r="L108" s="11"/>
      <c r="M108" s="7"/>
      <c r="N108" s="8"/>
      <c r="O108" s="8"/>
      <c r="P108" s="9"/>
      <c r="Q108" s="10"/>
      <c r="R108" s="8"/>
      <c r="S108" s="8"/>
      <c r="T108" s="11"/>
      <c r="U108" s="7"/>
      <c r="V108" s="8"/>
      <c r="W108" s="8"/>
      <c r="X108" s="29"/>
      <c r="Y108" s="157"/>
      <c r="Z108" s="158"/>
      <c r="AA108" s="158"/>
      <c r="AB108" s="159"/>
    </row>
    <row r="109" spans="1:28" s="26" customFormat="1" ht="15.6" customHeight="1">
      <c r="A109" s="173">
        <v>92</v>
      </c>
      <c r="B109" s="63" t="s">
        <v>54</v>
      </c>
      <c r="C109" s="55" t="s">
        <v>104</v>
      </c>
      <c r="D109" s="254"/>
      <c r="E109" s="10"/>
      <c r="F109" s="8"/>
      <c r="G109" s="8"/>
      <c r="H109" s="9"/>
      <c r="I109" s="10"/>
      <c r="J109" s="8"/>
      <c r="K109" s="8"/>
      <c r="L109" s="11"/>
      <c r="M109" s="7"/>
      <c r="N109" s="8"/>
      <c r="O109" s="8"/>
      <c r="P109" s="9"/>
      <c r="Q109" s="10"/>
      <c r="R109" s="8"/>
      <c r="S109" s="8"/>
      <c r="T109" s="11"/>
      <c r="U109" s="7"/>
      <c r="V109" s="8"/>
      <c r="W109" s="8"/>
      <c r="X109" s="29"/>
      <c r="Y109" s="157"/>
      <c r="Z109" s="158"/>
      <c r="AA109" s="158"/>
      <c r="AB109" s="159"/>
    </row>
    <row r="110" spans="1:28" s="26" customFormat="1" ht="15.6" customHeight="1">
      <c r="A110" s="173">
        <v>93</v>
      </c>
      <c r="B110" s="63" t="s">
        <v>112</v>
      </c>
      <c r="C110" s="55" t="s">
        <v>104</v>
      </c>
      <c r="D110" s="254"/>
      <c r="E110" s="10"/>
      <c r="F110" s="8"/>
      <c r="G110" s="8"/>
      <c r="H110" s="9"/>
      <c r="I110" s="10"/>
      <c r="J110" s="8"/>
      <c r="K110" s="8"/>
      <c r="L110" s="11"/>
      <c r="M110" s="7"/>
      <c r="N110" s="8"/>
      <c r="O110" s="8"/>
      <c r="P110" s="9"/>
      <c r="Q110" s="10"/>
      <c r="R110" s="8"/>
      <c r="S110" s="8"/>
      <c r="T110" s="11"/>
      <c r="U110" s="7"/>
      <c r="V110" s="8"/>
      <c r="W110" s="8"/>
      <c r="X110" s="29"/>
      <c r="Y110" s="157"/>
      <c r="Z110" s="158"/>
      <c r="AA110" s="158"/>
      <c r="AB110" s="159"/>
    </row>
    <row r="111" spans="1:28" s="26" customFormat="1" ht="15.6" customHeight="1">
      <c r="A111" s="173">
        <v>94</v>
      </c>
      <c r="B111" s="63" t="s">
        <v>116</v>
      </c>
      <c r="C111" s="55" t="s">
        <v>104</v>
      </c>
      <c r="D111" s="254"/>
      <c r="E111" s="10"/>
      <c r="F111" s="8"/>
      <c r="G111" s="8"/>
      <c r="H111" s="9"/>
      <c r="I111" s="10"/>
      <c r="J111" s="8"/>
      <c r="K111" s="8"/>
      <c r="L111" s="11"/>
      <c r="M111" s="7"/>
      <c r="N111" s="8"/>
      <c r="O111" s="8"/>
      <c r="P111" s="9"/>
      <c r="Q111" s="10"/>
      <c r="R111" s="8"/>
      <c r="S111" s="8"/>
      <c r="T111" s="11"/>
      <c r="U111" s="7"/>
      <c r="V111" s="8"/>
      <c r="W111" s="8"/>
      <c r="X111" s="29"/>
      <c r="Y111" s="157"/>
      <c r="Z111" s="158"/>
      <c r="AA111" s="158"/>
      <c r="AB111" s="159"/>
    </row>
    <row r="112" spans="1:28" s="26" customFormat="1" ht="15.6" customHeight="1">
      <c r="A112" s="173">
        <v>95</v>
      </c>
      <c r="B112" s="63" t="s">
        <v>213</v>
      </c>
      <c r="C112" s="55" t="s">
        <v>8</v>
      </c>
      <c r="D112" s="254"/>
      <c r="E112" s="10"/>
      <c r="F112" s="8"/>
      <c r="G112" s="8"/>
      <c r="H112" s="9"/>
      <c r="I112" s="10"/>
      <c r="J112" s="8"/>
      <c r="K112" s="8"/>
      <c r="L112" s="11"/>
      <c r="M112" s="7"/>
      <c r="N112" s="8"/>
      <c r="O112" s="8"/>
      <c r="P112" s="9"/>
      <c r="Q112" s="10"/>
      <c r="R112" s="8"/>
      <c r="S112" s="8"/>
      <c r="T112" s="11"/>
      <c r="U112" s="7"/>
      <c r="V112" s="8"/>
      <c r="W112" s="8"/>
      <c r="X112" s="29"/>
      <c r="Y112" s="157"/>
      <c r="Z112" s="158"/>
      <c r="AA112" s="158"/>
      <c r="AB112" s="159"/>
    </row>
    <row r="113" spans="1:28" s="26" customFormat="1" ht="15.6" customHeight="1">
      <c r="A113" s="173">
        <v>96</v>
      </c>
      <c r="B113" s="63" t="s">
        <v>212</v>
      </c>
      <c r="C113" s="55" t="s">
        <v>8</v>
      </c>
      <c r="D113" s="254"/>
      <c r="E113" s="10"/>
      <c r="F113" s="8"/>
      <c r="G113" s="8"/>
      <c r="H113" s="9"/>
      <c r="I113" s="10"/>
      <c r="J113" s="8"/>
      <c r="K113" s="8"/>
      <c r="L113" s="11"/>
      <c r="M113" s="7"/>
      <c r="N113" s="8"/>
      <c r="O113" s="8"/>
      <c r="P113" s="9"/>
      <c r="Q113" s="10"/>
      <c r="R113" s="8"/>
      <c r="S113" s="8"/>
      <c r="T113" s="11"/>
      <c r="U113" s="7"/>
      <c r="V113" s="8"/>
      <c r="W113" s="8"/>
      <c r="X113" s="29"/>
      <c r="Y113" s="157"/>
      <c r="Z113" s="158"/>
      <c r="AA113" s="158"/>
      <c r="AB113" s="159"/>
    </row>
    <row r="114" spans="1:28" s="26" customFormat="1" ht="15.6" customHeight="1">
      <c r="A114" s="173">
        <v>97</v>
      </c>
      <c r="B114" s="63" t="s">
        <v>55</v>
      </c>
      <c r="C114" s="55" t="s">
        <v>104</v>
      </c>
      <c r="D114" s="254"/>
      <c r="E114" s="10"/>
      <c r="F114" s="8"/>
      <c r="G114" s="8"/>
      <c r="H114" s="9"/>
      <c r="I114" s="10"/>
      <c r="J114" s="8"/>
      <c r="K114" s="8"/>
      <c r="L114" s="11"/>
      <c r="M114" s="7"/>
      <c r="N114" s="8"/>
      <c r="O114" s="8"/>
      <c r="P114" s="9"/>
      <c r="Q114" s="10"/>
      <c r="R114" s="8"/>
      <c r="S114" s="8"/>
      <c r="T114" s="11"/>
      <c r="U114" s="7"/>
      <c r="V114" s="8"/>
      <c r="W114" s="8"/>
      <c r="X114" s="29"/>
      <c r="Y114" s="157"/>
      <c r="Z114" s="158"/>
      <c r="AA114" s="158"/>
      <c r="AB114" s="159"/>
    </row>
    <row r="115" spans="1:28" s="26" customFormat="1" ht="15.6" customHeight="1">
      <c r="A115" s="173">
        <v>98</v>
      </c>
      <c r="B115" s="63" t="s">
        <v>127</v>
      </c>
      <c r="C115" s="55" t="s">
        <v>104</v>
      </c>
      <c r="D115" s="254"/>
      <c r="E115" s="10"/>
      <c r="F115" s="8"/>
      <c r="G115" s="8"/>
      <c r="H115" s="9"/>
      <c r="I115" s="10"/>
      <c r="J115" s="8"/>
      <c r="K115" s="8"/>
      <c r="L115" s="11"/>
      <c r="M115" s="7"/>
      <c r="N115" s="8"/>
      <c r="O115" s="8"/>
      <c r="P115" s="9"/>
      <c r="Q115" s="10"/>
      <c r="R115" s="8"/>
      <c r="S115" s="8"/>
      <c r="T115" s="11"/>
      <c r="U115" s="7"/>
      <c r="V115" s="8"/>
      <c r="W115" s="8"/>
      <c r="X115" s="29"/>
      <c r="Y115" s="157"/>
      <c r="Z115" s="158"/>
      <c r="AA115" s="158"/>
      <c r="AB115" s="159"/>
    </row>
    <row r="116" spans="1:28" s="26" customFormat="1" ht="15.6" customHeight="1">
      <c r="A116" s="173">
        <v>99</v>
      </c>
      <c r="B116" s="63" t="s">
        <v>56</v>
      </c>
      <c r="C116" s="55" t="s">
        <v>104</v>
      </c>
      <c r="D116" s="254"/>
      <c r="E116" s="10"/>
      <c r="F116" s="8"/>
      <c r="G116" s="8"/>
      <c r="H116" s="9"/>
      <c r="I116" s="10"/>
      <c r="J116" s="8"/>
      <c r="K116" s="8"/>
      <c r="L116" s="11"/>
      <c r="M116" s="7"/>
      <c r="N116" s="8"/>
      <c r="O116" s="8"/>
      <c r="P116" s="9"/>
      <c r="Q116" s="10"/>
      <c r="R116" s="8"/>
      <c r="S116" s="8"/>
      <c r="T116" s="11"/>
      <c r="U116" s="7"/>
      <c r="V116" s="8"/>
      <c r="W116" s="8"/>
      <c r="X116" s="29"/>
      <c r="Y116" s="157"/>
      <c r="Z116" s="158"/>
      <c r="AA116" s="158"/>
      <c r="AB116" s="159"/>
    </row>
    <row r="117" spans="1:28" s="26" customFormat="1" ht="15.6" customHeight="1">
      <c r="A117" s="173"/>
      <c r="B117" s="63" t="s">
        <v>317</v>
      </c>
      <c r="C117" s="55" t="s">
        <v>27</v>
      </c>
      <c r="D117" s="254"/>
      <c r="E117" s="10"/>
      <c r="F117" s="8"/>
      <c r="G117" s="8"/>
      <c r="H117" s="9"/>
      <c r="I117" s="10"/>
      <c r="J117" s="8"/>
      <c r="K117" s="182"/>
      <c r="L117" s="200"/>
      <c r="M117" s="7"/>
      <c r="N117" s="8"/>
      <c r="O117" s="8"/>
      <c r="P117" s="9"/>
      <c r="Q117" s="10">
        <v>0</v>
      </c>
      <c r="R117" s="8">
        <v>1</v>
      </c>
      <c r="S117" s="182">
        <v>1</v>
      </c>
      <c r="T117" s="200">
        <v>0</v>
      </c>
      <c r="U117" s="7"/>
      <c r="V117" s="8"/>
      <c r="W117" s="8"/>
      <c r="X117" s="29"/>
      <c r="Y117" s="157"/>
      <c r="Z117" s="158"/>
      <c r="AA117" s="158"/>
      <c r="AB117" s="159"/>
    </row>
    <row r="118" spans="1:28" s="26" customFormat="1" ht="15.6" customHeight="1">
      <c r="A118" s="173">
        <v>101</v>
      </c>
      <c r="B118" s="63" t="s">
        <v>58</v>
      </c>
      <c r="C118" s="55" t="s">
        <v>98</v>
      </c>
      <c r="D118" s="254"/>
      <c r="E118" s="10"/>
      <c r="F118" s="8"/>
      <c r="G118" s="8"/>
      <c r="H118" s="9"/>
      <c r="I118" s="10"/>
      <c r="J118" s="8"/>
      <c r="K118" s="8"/>
      <c r="L118" s="11"/>
      <c r="M118" s="7"/>
      <c r="N118" s="8"/>
      <c r="O118" s="8"/>
      <c r="P118" s="9"/>
      <c r="Q118" s="10"/>
      <c r="R118" s="8"/>
      <c r="S118" s="8"/>
      <c r="T118" s="11"/>
      <c r="U118" s="7"/>
      <c r="V118" s="8"/>
      <c r="W118" s="8"/>
      <c r="X118" s="29"/>
      <c r="Y118" s="157"/>
      <c r="Z118" s="158"/>
      <c r="AA118" s="158"/>
      <c r="AB118" s="159"/>
    </row>
    <row r="119" spans="1:28" s="26" customFormat="1" ht="15.6" customHeight="1">
      <c r="A119" s="173">
        <v>102</v>
      </c>
      <c r="B119" s="63" t="s">
        <v>59</v>
      </c>
      <c r="C119" s="55" t="s">
        <v>98</v>
      </c>
      <c r="D119" s="254"/>
      <c r="E119" s="10"/>
      <c r="F119" s="8"/>
      <c r="G119" s="8"/>
      <c r="H119" s="9"/>
      <c r="I119" s="10"/>
      <c r="J119" s="8"/>
      <c r="K119" s="8"/>
      <c r="L119" s="11"/>
      <c r="M119" s="7"/>
      <c r="N119" s="8"/>
      <c r="O119" s="8"/>
      <c r="P119" s="9"/>
      <c r="Q119" s="10"/>
      <c r="R119" s="8"/>
      <c r="S119" s="8"/>
      <c r="T119" s="11"/>
      <c r="U119" s="7"/>
      <c r="V119" s="8"/>
      <c r="W119" s="8"/>
      <c r="X119" s="29"/>
      <c r="Y119" s="157"/>
      <c r="Z119" s="158"/>
      <c r="AA119" s="158"/>
      <c r="AB119" s="159"/>
    </row>
    <row r="120" spans="1:28" s="26" customFormat="1" ht="15.6" customHeight="1">
      <c r="A120" s="173">
        <v>103</v>
      </c>
      <c r="B120" s="63" t="s">
        <v>60</v>
      </c>
      <c r="C120" s="55" t="s">
        <v>98</v>
      </c>
      <c r="D120" s="254"/>
      <c r="E120" s="10"/>
      <c r="F120" s="8"/>
      <c r="G120" s="8"/>
      <c r="H120" s="9"/>
      <c r="I120" s="10"/>
      <c r="J120" s="8"/>
      <c r="K120" s="8"/>
      <c r="L120" s="11"/>
      <c r="M120" s="7"/>
      <c r="N120" s="8"/>
      <c r="O120" s="8"/>
      <c r="P120" s="9"/>
      <c r="Q120" s="10"/>
      <c r="R120" s="8"/>
      <c r="S120" s="8"/>
      <c r="T120" s="11"/>
      <c r="U120" s="7"/>
      <c r="V120" s="8"/>
      <c r="W120" s="8"/>
      <c r="X120" s="29"/>
      <c r="Y120" s="157"/>
      <c r="Z120" s="158"/>
      <c r="AA120" s="158"/>
      <c r="AB120" s="159"/>
    </row>
    <row r="121" spans="1:28" s="26" customFormat="1" ht="15.6" customHeight="1">
      <c r="A121" s="173">
        <v>104</v>
      </c>
      <c r="B121" s="63" t="s">
        <v>211</v>
      </c>
      <c r="C121" s="55" t="s">
        <v>98</v>
      </c>
      <c r="D121" s="254"/>
      <c r="E121" s="10"/>
      <c r="F121" s="8"/>
      <c r="G121" s="8"/>
      <c r="H121" s="9"/>
      <c r="I121" s="10"/>
      <c r="J121" s="8"/>
      <c r="K121" s="8"/>
      <c r="L121" s="11"/>
      <c r="M121" s="7"/>
      <c r="N121" s="8"/>
      <c r="O121" s="8"/>
      <c r="P121" s="9"/>
      <c r="Q121" s="10"/>
      <c r="R121" s="8"/>
      <c r="S121" s="8"/>
      <c r="T121" s="11"/>
      <c r="U121" s="7"/>
      <c r="V121" s="8"/>
      <c r="W121" s="8"/>
      <c r="X121" s="29"/>
      <c r="Y121" s="157"/>
      <c r="Z121" s="158"/>
      <c r="AA121" s="158"/>
      <c r="AB121" s="159"/>
    </row>
    <row r="122" spans="1:28" s="26" customFormat="1" ht="15.6" customHeight="1">
      <c r="A122" s="173">
        <v>105</v>
      </c>
      <c r="B122" s="63" t="s">
        <v>61</v>
      </c>
      <c r="C122" s="55" t="s">
        <v>98</v>
      </c>
      <c r="D122" s="254"/>
      <c r="E122" s="10"/>
      <c r="F122" s="8"/>
      <c r="G122" s="8"/>
      <c r="H122" s="9"/>
      <c r="I122" s="10"/>
      <c r="J122" s="8"/>
      <c r="K122" s="8"/>
      <c r="L122" s="11"/>
      <c r="M122" s="7"/>
      <c r="N122" s="8"/>
      <c r="O122" s="8"/>
      <c r="P122" s="9"/>
      <c r="Q122" s="10">
        <v>0</v>
      </c>
      <c r="R122" s="8">
        <v>1</v>
      </c>
      <c r="S122" s="8">
        <v>1</v>
      </c>
      <c r="T122" s="11">
        <v>0</v>
      </c>
      <c r="U122" s="7"/>
      <c r="V122" s="8"/>
      <c r="W122" s="8"/>
      <c r="X122" s="29"/>
      <c r="Y122" s="157"/>
      <c r="Z122" s="158"/>
      <c r="AA122" s="158"/>
      <c r="AB122" s="159"/>
    </row>
    <row r="123" spans="1:28" s="26" customFormat="1" ht="15.6" customHeight="1">
      <c r="A123" s="173">
        <v>106</v>
      </c>
      <c r="B123" s="63" t="s">
        <v>62</v>
      </c>
      <c r="C123" s="55" t="s">
        <v>98</v>
      </c>
      <c r="D123" s="254"/>
      <c r="E123" s="10"/>
      <c r="F123" s="8"/>
      <c r="G123" s="8"/>
      <c r="H123" s="9"/>
      <c r="I123" s="10"/>
      <c r="J123" s="8"/>
      <c r="K123" s="8"/>
      <c r="L123" s="11"/>
      <c r="M123" s="7"/>
      <c r="N123" s="8"/>
      <c r="O123" s="8"/>
      <c r="P123" s="9"/>
      <c r="Q123" s="10"/>
      <c r="R123" s="8"/>
      <c r="S123" s="8"/>
      <c r="T123" s="11"/>
      <c r="U123" s="7"/>
      <c r="V123" s="8"/>
      <c r="W123" s="8"/>
      <c r="X123" s="29"/>
      <c r="Y123" s="157"/>
      <c r="Z123" s="158"/>
      <c r="AA123" s="158"/>
      <c r="AB123" s="159"/>
    </row>
    <row r="124" spans="1:28" s="26" customFormat="1" ht="15.6" customHeight="1">
      <c r="A124" s="173">
        <v>107</v>
      </c>
      <c r="B124" s="63" t="s">
        <v>63</v>
      </c>
      <c r="C124" s="55" t="s">
        <v>98</v>
      </c>
      <c r="D124" s="254"/>
      <c r="E124" s="10"/>
      <c r="F124" s="8"/>
      <c r="G124" s="8"/>
      <c r="H124" s="9"/>
      <c r="I124" s="10"/>
      <c r="J124" s="8"/>
      <c r="K124" s="8"/>
      <c r="L124" s="11"/>
      <c r="M124" s="7"/>
      <c r="N124" s="8"/>
      <c r="O124" s="8"/>
      <c r="P124" s="9"/>
      <c r="Q124" s="10"/>
      <c r="R124" s="8"/>
      <c r="S124" s="8"/>
      <c r="T124" s="11"/>
      <c r="U124" s="7"/>
      <c r="V124" s="8"/>
      <c r="W124" s="8"/>
      <c r="X124" s="29"/>
      <c r="Y124" s="157"/>
      <c r="Z124" s="158"/>
      <c r="AA124" s="158"/>
      <c r="AB124" s="159"/>
    </row>
    <row r="125" spans="1:28" s="26" customFormat="1" ht="15.6" customHeight="1">
      <c r="A125" s="173">
        <v>108</v>
      </c>
      <c r="B125" s="63" t="s">
        <v>145</v>
      </c>
      <c r="C125" s="55" t="s">
        <v>98</v>
      </c>
      <c r="D125" s="254"/>
      <c r="E125" s="10"/>
      <c r="F125" s="8"/>
      <c r="G125" s="8"/>
      <c r="H125" s="9"/>
      <c r="I125" s="10"/>
      <c r="J125" s="8"/>
      <c r="K125" s="8"/>
      <c r="L125" s="11"/>
      <c r="M125" s="7"/>
      <c r="N125" s="8"/>
      <c r="O125" s="8"/>
      <c r="P125" s="9"/>
      <c r="Q125" s="10"/>
      <c r="R125" s="8"/>
      <c r="S125" s="8"/>
      <c r="T125" s="11"/>
      <c r="U125" s="7"/>
      <c r="V125" s="8"/>
      <c r="W125" s="8"/>
      <c r="X125" s="29"/>
      <c r="Y125" s="157"/>
      <c r="Z125" s="158"/>
      <c r="AA125" s="158"/>
      <c r="AB125" s="159"/>
    </row>
    <row r="126" spans="1:28" s="26" customFormat="1" ht="15.6" customHeight="1">
      <c r="A126" s="173">
        <v>109</v>
      </c>
      <c r="B126" s="63" t="s">
        <v>164</v>
      </c>
      <c r="C126" s="55" t="s">
        <v>98</v>
      </c>
      <c r="D126" s="254"/>
      <c r="E126" s="10"/>
      <c r="F126" s="8"/>
      <c r="G126" s="8"/>
      <c r="H126" s="9"/>
      <c r="I126" s="10"/>
      <c r="J126" s="8"/>
      <c r="K126" s="8"/>
      <c r="L126" s="11"/>
      <c r="M126" s="7"/>
      <c r="N126" s="8"/>
      <c r="O126" s="8"/>
      <c r="P126" s="9"/>
      <c r="Q126" s="10"/>
      <c r="R126" s="8"/>
      <c r="S126" s="8"/>
      <c r="T126" s="11"/>
      <c r="U126" s="7"/>
      <c r="V126" s="8"/>
      <c r="W126" s="8"/>
      <c r="X126" s="29"/>
      <c r="Y126" s="157"/>
      <c r="Z126" s="158"/>
      <c r="AA126" s="158"/>
      <c r="AB126" s="159"/>
    </row>
    <row r="127" spans="1:28" s="26" customFormat="1" ht="15.6" customHeight="1">
      <c r="A127" s="173">
        <v>110</v>
      </c>
      <c r="B127" s="63" t="s">
        <v>165</v>
      </c>
      <c r="C127" s="55" t="s">
        <v>98</v>
      </c>
      <c r="D127" s="254"/>
      <c r="E127" s="10"/>
      <c r="F127" s="8"/>
      <c r="G127" s="8"/>
      <c r="H127" s="9"/>
      <c r="I127" s="10"/>
      <c r="J127" s="8"/>
      <c r="K127" s="8"/>
      <c r="L127" s="11"/>
      <c r="M127" s="7"/>
      <c r="N127" s="8"/>
      <c r="O127" s="8"/>
      <c r="P127" s="9"/>
      <c r="Q127" s="10"/>
      <c r="R127" s="8"/>
      <c r="S127" s="8"/>
      <c r="T127" s="11"/>
      <c r="U127" s="7"/>
      <c r="V127" s="8"/>
      <c r="W127" s="8"/>
      <c r="X127" s="29"/>
      <c r="Y127" s="157"/>
      <c r="Z127" s="158">
        <f t="shared" ref="Z127:AA134" si="2">SUM(F127,J127,N127,R127,V127)</f>
        <v>0</v>
      </c>
      <c r="AA127" s="158">
        <f t="shared" si="2"/>
        <v>0</v>
      </c>
      <c r="AB127" s="159"/>
    </row>
    <row r="128" spans="1:28" s="26" customFormat="1" ht="15.6" customHeight="1">
      <c r="A128" s="173">
        <v>111</v>
      </c>
      <c r="B128" s="63" t="s">
        <v>166</v>
      </c>
      <c r="C128" s="55" t="s">
        <v>98</v>
      </c>
      <c r="D128" s="254"/>
      <c r="E128" s="10"/>
      <c r="F128" s="8"/>
      <c r="G128" s="8"/>
      <c r="H128" s="9"/>
      <c r="I128" s="10"/>
      <c r="J128" s="8"/>
      <c r="K128" s="8"/>
      <c r="L128" s="11"/>
      <c r="M128" s="7"/>
      <c r="N128" s="8"/>
      <c r="O128" s="8"/>
      <c r="P128" s="9"/>
      <c r="Q128" s="10"/>
      <c r="R128" s="8"/>
      <c r="S128" s="8"/>
      <c r="T128" s="11"/>
      <c r="U128" s="7"/>
      <c r="V128" s="8"/>
      <c r="W128" s="8"/>
      <c r="X128" s="29"/>
      <c r="Y128" s="157"/>
      <c r="Z128" s="158">
        <f t="shared" si="2"/>
        <v>0</v>
      </c>
      <c r="AA128" s="158">
        <f t="shared" si="2"/>
        <v>0</v>
      </c>
      <c r="AB128" s="159"/>
    </row>
    <row r="129" spans="1:28" s="26" customFormat="1" ht="15.6" customHeight="1">
      <c r="A129" s="173">
        <v>112</v>
      </c>
      <c r="B129" s="63" t="s">
        <v>167</v>
      </c>
      <c r="C129" s="55" t="s">
        <v>98</v>
      </c>
      <c r="D129" s="254"/>
      <c r="E129" s="10"/>
      <c r="F129" s="8"/>
      <c r="G129" s="8"/>
      <c r="H129" s="9"/>
      <c r="I129" s="10"/>
      <c r="J129" s="8"/>
      <c r="K129" s="8"/>
      <c r="L129" s="11"/>
      <c r="M129" s="7"/>
      <c r="N129" s="8"/>
      <c r="O129" s="8"/>
      <c r="P129" s="9"/>
      <c r="Q129" s="10"/>
      <c r="R129" s="8"/>
      <c r="S129" s="8"/>
      <c r="T129" s="11"/>
      <c r="U129" s="7"/>
      <c r="V129" s="8"/>
      <c r="W129" s="8"/>
      <c r="X129" s="29"/>
      <c r="Y129" s="157"/>
      <c r="Z129" s="158">
        <f t="shared" si="2"/>
        <v>0</v>
      </c>
      <c r="AA129" s="158">
        <f t="shared" si="2"/>
        <v>0</v>
      </c>
      <c r="AB129" s="159"/>
    </row>
    <row r="130" spans="1:28" s="26" customFormat="1" ht="15.6" customHeight="1">
      <c r="A130" s="173">
        <v>113</v>
      </c>
      <c r="B130" s="63" t="s">
        <v>168</v>
      </c>
      <c r="C130" s="55" t="s">
        <v>98</v>
      </c>
      <c r="D130" s="254"/>
      <c r="E130" s="10"/>
      <c r="F130" s="8"/>
      <c r="G130" s="8"/>
      <c r="H130" s="9"/>
      <c r="I130" s="10"/>
      <c r="J130" s="8"/>
      <c r="K130" s="8"/>
      <c r="L130" s="11"/>
      <c r="M130" s="7"/>
      <c r="N130" s="8"/>
      <c r="O130" s="8"/>
      <c r="P130" s="9"/>
      <c r="Q130" s="10"/>
      <c r="R130" s="8"/>
      <c r="S130" s="8"/>
      <c r="T130" s="11"/>
      <c r="U130" s="7"/>
      <c r="V130" s="8"/>
      <c r="W130" s="8"/>
      <c r="X130" s="29"/>
      <c r="Y130" s="157"/>
      <c r="Z130" s="158">
        <f t="shared" si="2"/>
        <v>0</v>
      </c>
      <c r="AA130" s="158">
        <f t="shared" si="2"/>
        <v>0</v>
      </c>
      <c r="AB130" s="159"/>
    </row>
    <row r="131" spans="1:28" s="26" customFormat="1" ht="15.6" customHeight="1">
      <c r="A131" s="173">
        <v>114</v>
      </c>
      <c r="B131" s="63" t="s">
        <v>169</v>
      </c>
      <c r="C131" s="55" t="s">
        <v>98</v>
      </c>
      <c r="D131" s="254"/>
      <c r="E131" s="10"/>
      <c r="F131" s="8"/>
      <c r="G131" s="8"/>
      <c r="H131" s="9"/>
      <c r="I131" s="10"/>
      <c r="J131" s="8"/>
      <c r="K131" s="8"/>
      <c r="L131" s="11"/>
      <c r="M131" s="7"/>
      <c r="N131" s="8"/>
      <c r="O131" s="8"/>
      <c r="P131" s="9"/>
      <c r="Q131" s="10"/>
      <c r="R131" s="8"/>
      <c r="S131" s="8"/>
      <c r="T131" s="11"/>
      <c r="U131" s="7"/>
      <c r="V131" s="8"/>
      <c r="W131" s="8"/>
      <c r="X131" s="29"/>
      <c r="Y131" s="157"/>
      <c r="Z131" s="158">
        <f t="shared" si="2"/>
        <v>0</v>
      </c>
      <c r="AA131" s="158">
        <f t="shared" si="2"/>
        <v>0</v>
      </c>
      <c r="AB131" s="159"/>
    </row>
    <row r="132" spans="1:28" s="26" customFormat="1" ht="15.6" customHeight="1">
      <c r="A132" s="173">
        <v>115</v>
      </c>
      <c r="B132" s="63" t="s">
        <v>170</v>
      </c>
      <c r="C132" s="55" t="s">
        <v>98</v>
      </c>
      <c r="D132" s="254"/>
      <c r="E132" s="10"/>
      <c r="F132" s="8"/>
      <c r="G132" s="8"/>
      <c r="H132" s="9"/>
      <c r="I132" s="10"/>
      <c r="J132" s="8"/>
      <c r="K132" s="8"/>
      <c r="L132" s="11"/>
      <c r="M132" s="7"/>
      <c r="N132" s="8"/>
      <c r="O132" s="8"/>
      <c r="P132" s="9"/>
      <c r="Q132" s="10"/>
      <c r="R132" s="8"/>
      <c r="S132" s="8"/>
      <c r="T132" s="11"/>
      <c r="U132" s="7"/>
      <c r="V132" s="8"/>
      <c r="W132" s="8"/>
      <c r="X132" s="29"/>
      <c r="Y132" s="157"/>
      <c r="Z132" s="158">
        <f t="shared" si="2"/>
        <v>0</v>
      </c>
      <c r="AA132" s="158">
        <f t="shared" si="2"/>
        <v>0</v>
      </c>
      <c r="AB132" s="159"/>
    </row>
    <row r="133" spans="1:28" ht="15.6" customHeight="1">
      <c r="A133" s="173">
        <v>116</v>
      </c>
      <c r="B133" s="63" t="s">
        <v>171</v>
      </c>
      <c r="C133" s="55" t="s">
        <v>98</v>
      </c>
      <c r="D133" s="255"/>
      <c r="E133" s="32"/>
      <c r="F133" s="52"/>
      <c r="G133" s="52"/>
      <c r="H133" s="31"/>
      <c r="I133" s="32"/>
      <c r="J133" s="52"/>
      <c r="K133" s="52"/>
      <c r="L133" s="33"/>
      <c r="M133" s="30"/>
      <c r="N133" s="52"/>
      <c r="O133" s="52"/>
      <c r="P133" s="31"/>
      <c r="Q133" s="32"/>
      <c r="R133" s="52"/>
      <c r="S133" s="52"/>
      <c r="T133" s="33"/>
      <c r="U133" s="30"/>
      <c r="V133" s="52"/>
      <c r="W133" s="52"/>
      <c r="X133" s="31"/>
      <c r="Y133" s="160"/>
      <c r="Z133" s="161">
        <f t="shared" si="2"/>
        <v>0</v>
      </c>
      <c r="AA133" s="161">
        <f t="shared" si="2"/>
        <v>0</v>
      </c>
      <c r="AB133" s="162"/>
    </row>
    <row r="134" spans="1:28" ht="15.6" customHeight="1">
      <c r="A134" s="173">
        <v>117</v>
      </c>
      <c r="B134" s="63" t="s">
        <v>172</v>
      </c>
      <c r="C134" s="55" t="s">
        <v>98</v>
      </c>
      <c r="D134" s="254"/>
      <c r="E134" s="10"/>
      <c r="F134" s="8"/>
      <c r="G134" s="8"/>
      <c r="H134" s="9"/>
      <c r="I134" s="10"/>
      <c r="J134" s="8"/>
      <c r="K134" s="8"/>
      <c r="L134" s="11"/>
      <c r="M134" s="7"/>
      <c r="N134" s="8"/>
      <c r="O134" s="8"/>
      <c r="P134" s="9"/>
      <c r="Q134" s="10"/>
      <c r="R134" s="8"/>
      <c r="S134" s="8"/>
      <c r="T134" s="11"/>
      <c r="U134" s="7"/>
      <c r="V134" s="8"/>
      <c r="W134" s="8"/>
      <c r="X134" s="29"/>
      <c r="Y134" s="157"/>
      <c r="Z134" s="158">
        <f t="shared" si="2"/>
        <v>0</v>
      </c>
      <c r="AA134" s="158">
        <f t="shared" si="2"/>
        <v>0</v>
      </c>
      <c r="AB134" s="159"/>
    </row>
    <row r="135" spans="1:28" ht="15.6" customHeight="1">
      <c r="A135" s="173">
        <v>118</v>
      </c>
      <c r="B135" s="63" t="s">
        <v>64</v>
      </c>
      <c r="C135" s="55" t="s">
        <v>98</v>
      </c>
      <c r="D135" s="254"/>
      <c r="E135" s="10"/>
      <c r="F135" s="8"/>
      <c r="G135" s="8"/>
      <c r="H135" s="9"/>
      <c r="I135" s="10"/>
      <c r="J135" s="8"/>
      <c r="K135" s="8"/>
      <c r="L135" s="11"/>
      <c r="M135" s="7"/>
      <c r="N135" s="8"/>
      <c r="O135" s="8"/>
      <c r="P135" s="9"/>
      <c r="Q135" s="10"/>
      <c r="R135" s="8"/>
      <c r="S135" s="8"/>
      <c r="T135" s="11"/>
      <c r="U135" s="7"/>
      <c r="V135" s="8"/>
      <c r="W135" s="8"/>
      <c r="X135" s="29"/>
      <c r="Y135" s="157"/>
      <c r="Z135" s="158"/>
      <c r="AA135" s="158"/>
      <c r="AB135" s="159"/>
    </row>
    <row r="136" spans="1:28" ht="15.6" customHeight="1">
      <c r="A136" s="173">
        <v>119</v>
      </c>
      <c r="B136" s="63" t="s">
        <v>65</v>
      </c>
      <c r="C136" s="55" t="s">
        <v>98</v>
      </c>
      <c r="D136" s="254"/>
      <c r="E136" s="10"/>
      <c r="F136" s="8"/>
      <c r="G136" s="8"/>
      <c r="H136" s="9"/>
      <c r="I136" s="10"/>
      <c r="J136" s="8"/>
      <c r="K136" s="8"/>
      <c r="L136" s="11"/>
      <c r="M136" s="7"/>
      <c r="N136" s="8"/>
      <c r="O136" s="8"/>
      <c r="P136" s="9"/>
      <c r="Q136" s="10"/>
      <c r="R136" s="8"/>
      <c r="S136" s="8"/>
      <c r="T136" s="11"/>
      <c r="U136" s="7"/>
      <c r="V136" s="8"/>
      <c r="W136" s="8"/>
      <c r="X136" s="29"/>
      <c r="Y136" s="157"/>
      <c r="Z136" s="158"/>
      <c r="AA136" s="158"/>
      <c r="AB136" s="159"/>
    </row>
    <row r="137" spans="1:28" ht="15.6" customHeight="1">
      <c r="A137" s="173">
        <v>120</v>
      </c>
      <c r="B137" s="63" t="s">
        <v>130</v>
      </c>
      <c r="C137" s="55" t="s">
        <v>27</v>
      </c>
      <c r="D137" s="254"/>
      <c r="E137" s="10"/>
      <c r="F137" s="8"/>
      <c r="G137" s="8"/>
      <c r="H137" s="9"/>
      <c r="I137" s="10"/>
      <c r="J137" s="8"/>
      <c r="K137" s="8"/>
      <c r="L137" s="11"/>
      <c r="M137" s="7"/>
      <c r="N137" s="8"/>
      <c r="O137" s="8"/>
      <c r="P137" s="9"/>
      <c r="Q137" s="10"/>
      <c r="R137" s="8"/>
      <c r="S137" s="8"/>
      <c r="T137" s="11"/>
      <c r="U137" s="7"/>
      <c r="V137" s="8"/>
      <c r="W137" s="8"/>
      <c r="X137" s="29"/>
      <c r="Y137" s="157"/>
      <c r="Z137" s="158"/>
      <c r="AA137" s="158"/>
      <c r="AB137" s="159"/>
    </row>
    <row r="138" spans="1:28" ht="15.6" customHeight="1">
      <c r="A138" s="173">
        <v>121</v>
      </c>
      <c r="B138" s="63" t="s">
        <v>66</v>
      </c>
      <c r="C138" s="55" t="s">
        <v>98</v>
      </c>
      <c r="D138" s="254"/>
      <c r="E138" s="10"/>
      <c r="F138" s="8"/>
      <c r="G138" s="8"/>
      <c r="H138" s="9"/>
      <c r="I138" s="10"/>
      <c r="J138" s="8"/>
      <c r="K138" s="8"/>
      <c r="L138" s="11"/>
      <c r="M138" s="7"/>
      <c r="N138" s="8"/>
      <c r="O138" s="8"/>
      <c r="P138" s="9"/>
      <c r="Q138" s="10"/>
      <c r="R138" s="8"/>
      <c r="S138" s="8"/>
      <c r="T138" s="11"/>
      <c r="U138" s="7"/>
      <c r="V138" s="8"/>
      <c r="W138" s="8"/>
      <c r="X138" s="29"/>
      <c r="Y138" s="157"/>
      <c r="Z138" s="158"/>
      <c r="AA138" s="158"/>
      <c r="AB138" s="159"/>
    </row>
    <row r="139" spans="1:28" ht="15.6" customHeight="1">
      <c r="A139" s="173">
        <v>122</v>
      </c>
      <c r="B139" s="64" t="s">
        <v>210</v>
      </c>
      <c r="C139" s="56" t="s">
        <v>0</v>
      </c>
      <c r="D139" s="255"/>
      <c r="E139" s="32"/>
      <c r="F139" s="52"/>
      <c r="G139" s="52"/>
      <c r="H139" s="31"/>
      <c r="I139" s="32"/>
      <c r="J139" s="52"/>
      <c r="K139" s="52"/>
      <c r="L139" s="33"/>
      <c r="M139" s="30"/>
      <c r="N139" s="52"/>
      <c r="O139" s="52"/>
      <c r="P139" s="31"/>
      <c r="Q139" s="32"/>
      <c r="R139" s="52"/>
      <c r="S139" s="52"/>
      <c r="T139" s="33"/>
      <c r="U139" s="30"/>
      <c r="V139" s="52"/>
      <c r="W139" s="52"/>
      <c r="X139" s="31"/>
      <c r="Y139" s="160"/>
      <c r="Z139" s="161"/>
      <c r="AA139" s="161"/>
      <c r="AB139" s="162"/>
    </row>
    <row r="140" spans="1:28" ht="15.6" customHeight="1">
      <c r="A140" s="174"/>
      <c r="B140" s="65" t="s">
        <v>173</v>
      </c>
      <c r="C140" s="73"/>
      <c r="D140" s="256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163"/>
      <c r="Z140" s="163"/>
      <c r="AA140" s="163"/>
      <c r="AB140" s="164"/>
    </row>
    <row r="141" spans="1:28" ht="15.6" customHeight="1">
      <c r="A141" s="175">
        <v>123</v>
      </c>
      <c r="B141" s="66" t="s">
        <v>174</v>
      </c>
      <c r="C141" s="57" t="s">
        <v>98</v>
      </c>
      <c r="D141" s="257"/>
      <c r="E141" s="36"/>
      <c r="F141" s="16"/>
      <c r="G141" s="16"/>
      <c r="H141" s="35"/>
      <c r="I141" s="36"/>
      <c r="J141" s="16"/>
      <c r="K141" s="16"/>
      <c r="L141" s="37"/>
      <c r="M141" s="34"/>
      <c r="N141" s="16"/>
      <c r="O141" s="16"/>
      <c r="P141" s="35"/>
      <c r="Q141" s="36"/>
      <c r="R141" s="16"/>
      <c r="S141" s="16"/>
      <c r="T141" s="37"/>
      <c r="U141" s="34"/>
      <c r="V141" s="16"/>
      <c r="W141" s="16"/>
      <c r="X141" s="35"/>
      <c r="Y141" s="165"/>
      <c r="Z141" s="155"/>
      <c r="AA141" s="155"/>
      <c r="AB141" s="156"/>
    </row>
    <row r="142" spans="1:28" ht="15.6" customHeight="1">
      <c r="A142" s="173">
        <v>124</v>
      </c>
      <c r="B142" s="64" t="s">
        <v>175</v>
      </c>
      <c r="C142" s="56" t="s">
        <v>98</v>
      </c>
      <c r="D142" s="255"/>
      <c r="E142" s="40"/>
      <c r="F142" s="8"/>
      <c r="G142" s="8"/>
      <c r="H142" s="39"/>
      <c r="I142" s="40"/>
      <c r="J142" s="8"/>
      <c r="K142" s="8"/>
      <c r="L142" s="41"/>
      <c r="M142" s="38"/>
      <c r="N142" s="8"/>
      <c r="O142" s="8"/>
      <c r="P142" s="39"/>
      <c r="Q142" s="40"/>
      <c r="R142" s="8"/>
      <c r="S142" s="8"/>
      <c r="T142" s="41"/>
      <c r="U142" s="38"/>
      <c r="V142" s="8"/>
      <c r="W142" s="8"/>
      <c r="X142" s="39"/>
      <c r="Y142" s="157"/>
      <c r="Z142" s="158"/>
      <c r="AA142" s="158"/>
      <c r="AB142" s="159"/>
    </row>
    <row r="143" spans="1:28" ht="15.6" customHeight="1">
      <c r="A143" s="173">
        <v>125</v>
      </c>
      <c r="B143" s="64" t="s">
        <v>14</v>
      </c>
      <c r="C143" s="56" t="s">
        <v>98</v>
      </c>
      <c r="D143" s="255"/>
      <c r="E143" s="40"/>
      <c r="F143" s="8"/>
      <c r="G143" s="8"/>
      <c r="H143" s="39"/>
      <c r="I143" s="40"/>
      <c r="J143" s="8"/>
      <c r="K143" s="8"/>
      <c r="L143" s="41"/>
      <c r="M143" s="38"/>
      <c r="N143" s="8"/>
      <c r="O143" s="8"/>
      <c r="P143" s="39"/>
      <c r="Q143" s="40"/>
      <c r="R143" s="8"/>
      <c r="S143" s="8"/>
      <c r="T143" s="41"/>
      <c r="U143" s="38"/>
      <c r="V143" s="8"/>
      <c r="W143" s="8"/>
      <c r="X143" s="39"/>
      <c r="Y143" s="157"/>
      <c r="Z143" s="158"/>
      <c r="AA143" s="158"/>
      <c r="AB143" s="159"/>
    </row>
    <row r="144" spans="1:28" ht="15.6" customHeight="1">
      <c r="A144" s="175">
        <v>126</v>
      </c>
      <c r="B144" s="64" t="s">
        <v>176</v>
      </c>
      <c r="C144" s="56" t="s">
        <v>98</v>
      </c>
      <c r="D144" s="255"/>
      <c r="E144" s="40"/>
      <c r="F144" s="8"/>
      <c r="G144" s="8"/>
      <c r="H144" s="39"/>
      <c r="I144" s="40"/>
      <c r="J144" s="8"/>
      <c r="K144" s="8"/>
      <c r="L144" s="41"/>
      <c r="M144" s="38"/>
      <c r="N144" s="8"/>
      <c r="O144" s="8"/>
      <c r="P144" s="39"/>
      <c r="Q144" s="40"/>
      <c r="R144" s="8"/>
      <c r="S144" s="8"/>
      <c r="T144" s="41"/>
      <c r="U144" s="38"/>
      <c r="V144" s="8"/>
      <c r="W144" s="8"/>
      <c r="X144" s="39"/>
      <c r="Y144" s="157"/>
      <c r="Z144" s="158"/>
      <c r="AA144" s="158"/>
      <c r="AB144" s="159"/>
    </row>
    <row r="145" spans="1:28" ht="15.6" customHeight="1">
      <c r="A145" s="173">
        <v>127</v>
      </c>
      <c r="B145" s="64" t="s">
        <v>177</v>
      </c>
      <c r="C145" s="56" t="s">
        <v>98</v>
      </c>
      <c r="D145" s="255"/>
      <c r="E145" s="40"/>
      <c r="F145" s="8"/>
      <c r="G145" s="8"/>
      <c r="H145" s="39"/>
      <c r="I145" s="40"/>
      <c r="J145" s="8"/>
      <c r="K145" s="8"/>
      <c r="L145" s="41"/>
      <c r="M145" s="38"/>
      <c r="N145" s="8"/>
      <c r="O145" s="8"/>
      <c r="P145" s="39"/>
      <c r="Q145" s="40"/>
      <c r="R145" s="8"/>
      <c r="S145" s="8"/>
      <c r="T145" s="41"/>
      <c r="U145" s="38"/>
      <c r="V145" s="8"/>
      <c r="W145" s="8"/>
      <c r="X145" s="39"/>
      <c r="Y145" s="157"/>
      <c r="Z145" s="158"/>
      <c r="AA145" s="158"/>
      <c r="AB145" s="159"/>
    </row>
    <row r="146" spans="1:28" ht="15.6" customHeight="1">
      <c r="A146" s="173">
        <v>128</v>
      </c>
      <c r="B146" s="64" t="s">
        <v>178</v>
      </c>
      <c r="C146" s="56" t="s">
        <v>98</v>
      </c>
      <c r="D146" s="255"/>
      <c r="E146" s="40"/>
      <c r="F146" s="8"/>
      <c r="G146" s="8"/>
      <c r="H146" s="39"/>
      <c r="I146" s="40"/>
      <c r="J146" s="8"/>
      <c r="K146" s="8"/>
      <c r="L146" s="41"/>
      <c r="M146" s="38"/>
      <c r="N146" s="8"/>
      <c r="O146" s="8"/>
      <c r="P146" s="39"/>
      <c r="Q146" s="40"/>
      <c r="R146" s="8"/>
      <c r="S146" s="8"/>
      <c r="T146" s="41"/>
      <c r="U146" s="38"/>
      <c r="V146" s="8"/>
      <c r="W146" s="8"/>
      <c r="X146" s="39"/>
      <c r="Y146" s="157"/>
      <c r="Z146" s="158"/>
      <c r="AA146" s="158"/>
      <c r="AB146" s="159"/>
    </row>
    <row r="147" spans="1:28" ht="15.6" customHeight="1">
      <c r="A147" s="175">
        <v>129</v>
      </c>
      <c r="B147" s="64" t="s">
        <v>179</v>
      </c>
      <c r="C147" s="56" t="s">
        <v>98</v>
      </c>
      <c r="D147" s="255"/>
      <c r="E147" s="40"/>
      <c r="F147" s="8"/>
      <c r="G147" s="8"/>
      <c r="H147" s="39"/>
      <c r="I147" s="40"/>
      <c r="J147" s="8"/>
      <c r="K147" s="8"/>
      <c r="L147" s="41"/>
      <c r="M147" s="38"/>
      <c r="N147" s="8"/>
      <c r="O147" s="8"/>
      <c r="P147" s="39"/>
      <c r="Q147" s="40"/>
      <c r="R147" s="8"/>
      <c r="S147" s="8"/>
      <c r="T147" s="41"/>
      <c r="U147" s="38"/>
      <c r="V147" s="8"/>
      <c r="W147" s="8"/>
      <c r="X147" s="39"/>
      <c r="Y147" s="157"/>
      <c r="Z147" s="158"/>
      <c r="AA147" s="158"/>
      <c r="AB147" s="159"/>
    </row>
    <row r="148" spans="1:28" ht="15.6" customHeight="1">
      <c r="A148" s="173">
        <v>130</v>
      </c>
      <c r="B148" s="64" t="s">
        <v>180</v>
      </c>
      <c r="C148" s="56" t="s">
        <v>98</v>
      </c>
      <c r="D148" s="255"/>
      <c r="E148" s="40"/>
      <c r="F148" s="8"/>
      <c r="G148" s="8"/>
      <c r="H148" s="39"/>
      <c r="I148" s="40"/>
      <c r="J148" s="8"/>
      <c r="K148" s="8"/>
      <c r="L148" s="41"/>
      <c r="M148" s="38"/>
      <c r="N148" s="8"/>
      <c r="O148" s="8"/>
      <c r="P148" s="39"/>
      <c r="Q148" s="40"/>
      <c r="R148" s="8"/>
      <c r="S148" s="8"/>
      <c r="T148" s="41"/>
      <c r="U148" s="38"/>
      <c r="V148" s="8"/>
      <c r="W148" s="8"/>
      <c r="X148" s="39"/>
      <c r="Y148" s="157"/>
      <c r="Z148" s="158"/>
      <c r="AA148" s="158"/>
      <c r="AB148" s="159"/>
    </row>
    <row r="149" spans="1:28" ht="15.6" customHeight="1">
      <c r="A149" s="173">
        <v>131</v>
      </c>
      <c r="B149" s="64" t="s">
        <v>181</v>
      </c>
      <c r="C149" s="56" t="s">
        <v>98</v>
      </c>
      <c r="D149" s="255"/>
      <c r="E149" s="40"/>
      <c r="F149" s="8"/>
      <c r="G149" s="8"/>
      <c r="H149" s="39"/>
      <c r="I149" s="40"/>
      <c r="J149" s="8"/>
      <c r="K149" s="8"/>
      <c r="L149" s="41"/>
      <c r="M149" s="38"/>
      <c r="N149" s="8"/>
      <c r="O149" s="8"/>
      <c r="P149" s="39"/>
      <c r="Q149" s="40"/>
      <c r="R149" s="8"/>
      <c r="S149" s="8"/>
      <c r="T149" s="41"/>
      <c r="U149" s="38"/>
      <c r="V149" s="8"/>
      <c r="W149" s="8"/>
      <c r="X149" s="39"/>
      <c r="Y149" s="157"/>
      <c r="Z149" s="158"/>
      <c r="AA149" s="158"/>
      <c r="AB149" s="159"/>
    </row>
    <row r="150" spans="1:28" ht="15.6" customHeight="1">
      <c r="A150" s="175">
        <v>132</v>
      </c>
      <c r="B150" s="64" t="s">
        <v>182</v>
      </c>
      <c r="C150" s="56" t="s">
        <v>98</v>
      </c>
      <c r="D150" s="255"/>
      <c r="E150" s="40"/>
      <c r="F150" s="8"/>
      <c r="G150" s="8"/>
      <c r="H150" s="39"/>
      <c r="I150" s="40"/>
      <c r="J150" s="8"/>
      <c r="K150" s="8"/>
      <c r="L150" s="41"/>
      <c r="M150" s="38"/>
      <c r="N150" s="8"/>
      <c r="O150" s="8"/>
      <c r="P150" s="39"/>
      <c r="Q150" s="40"/>
      <c r="R150" s="8"/>
      <c r="S150" s="8"/>
      <c r="T150" s="41"/>
      <c r="U150" s="38"/>
      <c r="V150" s="8"/>
      <c r="W150" s="8"/>
      <c r="X150" s="39"/>
      <c r="Y150" s="157"/>
      <c r="Z150" s="158"/>
      <c r="AA150" s="158"/>
      <c r="AB150" s="159"/>
    </row>
    <row r="151" spans="1:28" ht="15.6" customHeight="1">
      <c r="A151" s="173">
        <v>133</v>
      </c>
      <c r="B151" s="64" t="s">
        <v>183</v>
      </c>
      <c r="C151" s="56" t="s">
        <v>98</v>
      </c>
      <c r="D151" s="255"/>
      <c r="E151" s="40"/>
      <c r="F151" s="8"/>
      <c r="G151" s="8"/>
      <c r="H151" s="39"/>
      <c r="I151" s="40"/>
      <c r="J151" s="8"/>
      <c r="K151" s="8"/>
      <c r="L151" s="41"/>
      <c r="M151" s="38"/>
      <c r="N151" s="8"/>
      <c r="O151" s="8"/>
      <c r="P151" s="39"/>
      <c r="Q151" s="40"/>
      <c r="R151" s="8"/>
      <c r="S151" s="8"/>
      <c r="T151" s="41"/>
      <c r="U151" s="38"/>
      <c r="V151" s="8"/>
      <c r="W151" s="8"/>
      <c r="X151" s="39"/>
      <c r="Y151" s="157"/>
      <c r="Z151" s="158"/>
      <c r="AA151" s="158"/>
      <c r="AB151" s="159"/>
    </row>
    <row r="152" spans="1:28" ht="15.6" customHeight="1">
      <c r="A152" s="173">
        <v>134</v>
      </c>
      <c r="B152" s="64" t="s">
        <v>184</v>
      </c>
      <c r="C152" s="56" t="s">
        <v>98</v>
      </c>
      <c r="D152" s="255"/>
      <c r="E152" s="40"/>
      <c r="F152" s="8"/>
      <c r="G152" s="8"/>
      <c r="H152" s="39"/>
      <c r="I152" s="40"/>
      <c r="J152" s="8"/>
      <c r="K152" s="8"/>
      <c r="L152" s="41"/>
      <c r="M152" s="38"/>
      <c r="N152" s="8"/>
      <c r="O152" s="8"/>
      <c r="P152" s="39"/>
      <c r="Q152" s="40"/>
      <c r="R152" s="8"/>
      <c r="S152" s="8"/>
      <c r="T152" s="41"/>
      <c r="U152" s="38"/>
      <c r="V152" s="8"/>
      <c r="W152" s="8"/>
      <c r="X152" s="39"/>
      <c r="Y152" s="157"/>
      <c r="Z152" s="158"/>
      <c r="AA152" s="158"/>
      <c r="AB152" s="159"/>
    </row>
    <row r="153" spans="1:28" ht="15.6" customHeight="1">
      <c r="A153" s="175">
        <v>135</v>
      </c>
      <c r="B153" s="64" t="s">
        <v>185</v>
      </c>
      <c r="C153" s="56" t="s">
        <v>98</v>
      </c>
      <c r="D153" s="255"/>
      <c r="E153" s="40"/>
      <c r="F153" s="8"/>
      <c r="G153" s="8"/>
      <c r="H153" s="39"/>
      <c r="I153" s="40"/>
      <c r="J153" s="8"/>
      <c r="K153" s="8"/>
      <c r="L153" s="41"/>
      <c r="M153" s="38"/>
      <c r="N153" s="8"/>
      <c r="O153" s="8"/>
      <c r="P153" s="39"/>
      <c r="Q153" s="40"/>
      <c r="R153" s="8"/>
      <c r="S153" s="8"/>
      <c r="T153" s="41"/>
      <c r="U153" s="38"/>
      <c r="V153" s="8"/>
      <c r="W153" s="8"/>
      <c r="X153" s="39"/>
      <c r="Y153" s="157"/>
      <c r="Z153" s="158"/>
      <c r="AA153" s="158"/>
      <c r="AB153" s="159"/>
    </row>
    <row r="154" spans="1:28" ht="15.6" customHeight="1">
      <c r="A154" s="173">
        <v>136</v>
      </c>
      <c r="B154" s="64" t="s">
        <v>186</v>
      </c>
      <c r="C154" s="56" t="s">
        <v>98</v>
      </c>
      <c r="D154" s="255"/>
      <c r="E154" s="40"/>
      <c r="F154" s="8"/>
      <c r="G154" s="8"/>
      <c r="H154" s="39"/>
      <c r="I154" s="40"/>
      <c r="J154" s="8"/>
      <c r="K154" s="8"/>
      <c r="L154" s="41"/>
      <c r="M154" s="38"/>
      <c r="N154" s="8"/>
      <c r="O154" s="8"/>
      <c r="P154" s="39"/>
      <c r="Q154" s="40"/>
      <c r="R154" s="8"/>
      <c r="S154" s="8"/>
      <c r="T154" s="41"/>
      <c r="U154" s="38"/>
      <c r="V154" s="8"/>
      <c r="W154" s="8"/>
      <c r="X154" s="39"/>
      <c r="Y154" s="157"/>
      <c r="Z154" s="158"/>
      <c r="AA154" s="158"/>
      <c r="AB154" s="159"/>
    </row>
    <row r="155" spans="1:28" ht="15.6" customHeight="1">
      <c r="A155" s="173">
        <v>137</v>
      </c>
      <c r="B155" s="64" t="s">
        <v>187</v>
      </c>
      <c r="C155" s="56" t="s">
        <v>98</v>
      </c>
      <c r="D155" s="255"/>
      <c r="E155" s="40"/>
      <c r="F155" s="8"/>
      <c r="G155" s="8"/>
      <c r="H155" s="39"/>
      <c r="I155" s="40"/>
      <c r="J155" s="8"/>
      <c r="K155" s="8"/>
      <c r="L155" s="41"/>
      <c r="M155" s="38"/>
      <c r="N155" s="8"/>
      <c r="O155" s="8"/>
      <c r="P155" s="39"/>
      <c r="Q155" s="40"/>
      <c r="R155" s="8"/>
      <c r="S155" s="8"/>
      <c r="T155" s="41"/>
      <c r="U155" s="38"/>
      <c r="V155" s="8"/>
      <c r="W155" s="8"/>
      <c r="X155" s="39"/>
      <c r="Y155" s="157"/>
      <c r="Z155" s="158"/>
      <c r="AA155" s="158"/>
      <c r="AB155" s="159"/>
    </row>
    <row r="156" spans="1:28" ht="15.6" customHeight="1">
      <c r="A156" s="175">
        <v>138</v>
      </c>
      <c r="B156" s="64" t="s">
        <v>188</v>
      </c>
      <c r="C156" s="56" t="s">
        <v>98</v>
      </c>
      <c r="D156" s="255"/>
      <c r="E156" s="40"/>
      <c r="F156" s="8"/>
      <c r="G156" s="8"/>
      <c r="H156" s="39"/>
      <c r="I156" s="40"/>
      <c r="J156" s="8"/>
      <c r="K156" s="8"/>
      <c r="L156" s="41"/>
      <c r="M156" s="38"/>
      <c r="N156" s="8"/>
      <c r="O156" s="8"/>
      <c r="P156" s="39"/>
      <c r="Q156" s="40"/>
      <c r="R156" s="8"/>
      <c r="S156" s="8"/>
      <c r="T156" s="41"/>
      <c r="U156" s="38"/>
      <c r="V156" s="8"/>
      <c r="W156" s="8"/>
      <c r="X156" s="39"/>
      <c r="Y156" s="157"/>
      <c r="Z156" s="158"/>
      <c r="AA156" s="158"/>
      <c r="AB156" s="159"/>
    </row>
    <row r="157" spans="1:28" ht="15.6" customHeight="1">
      <c r="A157" s="173">
        <v>139</v>
      </c>
      <c r="B157" s="64" t="s">
        <v>189</v>
      </c>
      <c r="C157" s="56" t="s">
        <v>98</v>
      </c>
      <c r="D157" s="255"/>
      <c r="E157" s="40"/>
      <c r="F157" s="8"/>
      <c r="G157" s="8"/>
      <c r="H157" s="39"/>
      <c r="I157" s="40"/>
      <c r="J157" s="8"/>
      <c r="K157" s="8"/>
      <c r="L157" s="41"/>
      <c r="M157" s="38"/>
      <c r="N157" s="8"/>
      <c r="O157" s="8"/>
      <c r="P157" s="39"/>
      <c r="Q157" s="40"/>
      <c r="R157" s="8"/>
      <c r="S157" s="8"/>
      <c r="T157" s="41"/>
      <c r="U157" s="38"/>
      <c r="V157" s="8"/>
      <c r="W157" s="8"/>
      <c r="X157" s="39"/>
      <c r="Y157" s="157"/>
      <c r="Z157" s="158"/>
      <c r="AA157" s="158"/>
      <c r="AB157" s="159"/>
    </row>
    <row r="158" spans="1:28" ht="15.6" customHeight="1">
      <c r="A158" s="173">
        <v>140</v>
      </c>
      <c r="B158" s="63" t="s">
        <v>190</v>
      </c>
      <c r="C158" s="56" t="s">
        <v>98</v>
      </c>
      <c r="D158" s="255"/>
      <c r="E158" s="40"/>
      <c r="F158" s="8"/>
      <c r="G158" s="8"/>
      <c r="H158" s="39"/>
      <c r="I158" s="40"/>
      <c r="J158" s="8"/>
      <c r="K158" s="8"/>
      <c r="L158" s="41"/>
      <c r="M158" s="38"/>
      <c r="N158" s="8"/>
      <c r="O158" s="8"/>
      <c r="P158" s="39"/>
      <c r="Q158" s="40"/>
      <c r="R158" s="8"/>
      <c r="S158" s="8"/>
      <c r="T158" s="41"/>
      <c r="U158" s="38"/>
      <c r="V158" s="8"/>
      <c r="W158" s="8"/>
      <c r="X158" s="39"/>
      <c r="Y158" s="157"/>
      <c r="Z158" s="158"/>
      <c r="AA158" s="158"/>
      <c r="AB158" s="159"/>
    </row>
    <row r="159" spans="1:28" s="26" customFormat="1" ht="15.6" customHeight="1">
      <c r="A159" s="175">
        <v>141</v>
      </c>
      <c r="B159" s="67" t="s">
        <v>191</v>
      </c>
      <c r="C159" s="56" t="s">
        <v>98</v>
      </c>
      <c r="D159" s="255"/>
      <c r="E159" s="40"/>
      <c r="F159" s="8"/>
      <c r="G159" s="8"/>
      <c r="H159" s="39"/>
      <c r="I159" s="40"/>
      <c r="J159" s="8"/>
      <c r="K159" s="8"/>
      <c r="L159" s="41"/>
      <c r="M159" s="38"/>
      <c r="N159" s="8"/>
      <c r="O159" s="8"/>
      <c r="P159" s="39"/>
      <c r="Q159" s="40"/>
      <c r="R159" s="8"/>
      <c r="S159" s="8"/>
      <c r="T159" s="41"/>
      <c r="U159" s="38"/>
      <c r="V159" s="8"/>
      <c r="W159" s="8"/>
      <c r="X159" s="39"/>
      <c r="Y159" s="157"/>
      <c r="Z159" s="158"/>
      <c r="AA159" s="158"/>
      <c r="AB159" s="159"/>
    </row>
    <row r="160" spans="1:28" s="26" customFormat="1" ht="15.6" customHeight="1">
      <c r="A160" s="173">
        <v>142</v>
      </c>
      <c r="B160" s="64" t="s">
        <v>192</v>
      </c>
      <c r="C160" s="56" t="s">
        <v>98</v>
      </c>
      <c r="D160" s="255"/>
      <c r="E160" s="40"/>
      <c r="F160" s="8"/>
      <c r="G160" s="8"/>
      <c r="H160" s="39"/>
      <c r="I160" s="40"/>
      <c r="J160" s="8"/>
      <c r="K160" s="8"/>
      <c r="L160" s="41"/>
      <c r="M160" s="38"/>
      <c r="N160" s="8"/>
      <c r="O160" s="8"/>
      <c r="P160" s="39"/>
      <c r="Q160" s="40"/>
      <c r="R160" s="8"/>
      <c r="S160" s="8"/>
      <c r="T160" s="41"/>
      <c r="U160" s="38"/>
      <c r="V160" s="8"/>
      <c r="W160" s="8"/>
      <c r="X160" s="39"/>
      <c r="Y160" s="157"/>
      <c r="Z160" s="158"/>
      <c r="AA160" s="158"/>
      <c r="AB160" s="159"/>
    </row>
    <row r="161" spans="1:28" s="26" customFormat="1" ht="15.6" customHeight="1">
      <c r="A161" s="173">
        <v>143</v>
      </c>
      <c r="B161" s="64" t="s">
        <v>193</v>
      </c>
      <c r="C161" s="56" t="s">
        <v>98</v>
      </c>
      <c r="D161" s="255"/>
      <c r="E161" s="40"/>
      <c r="F161" s="8"/>
      <c r="G161" s="8"/>
      <c r="H161" s="39"/>
      <c r="I161" s="40"/>
      <c r="J161" s="8"/>
      <c r="K161" s="8"/>
      <c r="L161" s="41"/>
      <c r="M161" s="38"/>
      <c r="N161" s="8"/>
      <c r="O161" s="8"/>
      <c r="P161" s="39"/>
      <c r="Q161" s="40"/>
      <c r="R161" s="8"/>
      <c r="S161" s="8"/>
      <c r="T161" s="41"/>
      <c r="U161" s="38"/>
      <c r="V161" s="8"/>
      <c r="W161" s="8"/>
      <c r="X161" s="39"/>
      <c r="Y161" s="157"/>
      <c r="Z161" s="158"/>
      <c r="AA161" s="158"/>
      <c r="AB161" s="159"/>
    </row>
    <row r="162" spans="1:28" s="26" customFormat="1" ht="15.6" customHeight="1">
      <c r="A162" s="175">
        <v>144</v>
      </c>
      <c r="B162" s="64" t="s">
        <v>194</v>
      </c>
      <c r="C162" s="56" t="s">
        <v>98</v>
      </c>
      <c r="D162" s="255"/>
      <c r="E162" s="40"/>
      <c r="F162" s="8"/>
      <c r="G162" s="8"/>
      <c r="H162" s="39"/>
      <c r="I162" s="40"/>
      <c r="J162" s="8"/>
      <c r="K162" s="8"/>
      <c r="L162" s="41"/>
      <c r="M162" s="38"/>
      <c r="N162" s="8"/>
      <c r="O162" s="8"/>
      <c r="P162" s="39"/>
      <c r="Q162" s="40"/>
      <c r="R162" s="8"/>
      <c r="S162" s="8"/>
      <c r="T162" s="41"/>
      <c r="U162" s="38"/>
      <c r="V162" s="8"/>
      <c r="W162" s="8"/>
      <c r="X162" s="39"/>
      <c r="Y162" s="157"/>
      <c r="Z162" s="158"/>
      <c r="AA162" s="158"/>
      <c r="AB162" s="159"/>
    </row>
    <row r="163" spans="1:28" s="26" customFormat="1" ht="15.6" customHeight="1">
      <c r="A163" s="173">
        <v>145</v>
      </c>
      <c r="B163" s="64" t="s">
        <v>195</v>
      </c>
      <c r="C163" s="56" t="s">
        <v>98</v>
      </c>
      <c r="D163" s="255"/>
      <c r="E163" s="40"/>
      <c r="F163" s="8"/>
      <c r="G163" s="8"/>
      <c r="H163" s="39"/>
      <c r="I163" s="40"/>
      <c r="J163" s="8"/>
      <c r="K163" s="8"/>
      <c r="L163" s="41"/>
      <c r="M163" s="38"/>
      <c r="N163" s="8"/>
      <c r="O163" s="8"/>
      <c r="P163" s="39"/>
      <c r="Q163" s="40"/>
      <c r="R163" s="8"/>
      <c r="S163" s="8"/>
      <c r="T163" s="41"/>
      <c r="U163" s="38"/>
      <c r="V163" s="8"/>
      <c r="W163" s="8"/>
      <c r="X163" s="39"/>
      <c r="Y163" s="157"/>
      <c r="Z163" s="158">
        <f t="shared" ref="Z163:AA178" si="3">SUM(F163,J163,N163,R163,V163)</f>
        <v>0</v>
      </c>
      <c r="AA163" s="158">
        <f t="shared" si="3"/>
        <v>0</v>
      </c>
      <c r="AB163" s="159"/>
    </row>
    <row r="164" spans="1:28" s="26" customFormat="1" ht="15.6" customHeight="1" thickBot="1">
      <c r="A164" s="176">
        <v>146</v>
      </c>
      <c r="B164" s="68" t="s">
        <v>196</v>
      </c>
      <c r="C164" s="58" t="s">
        <v>98</v>
      </c>
      <c r="D164" s="258"/>
      <c r="E164" s="32"/>
      <c r="F164" s="52"/>
      <c r="G164" s="52"/>
      <c r="H164" s="31"/>
      <c r="I164" s="32"/>
      <c r="J164" s="52"/>
      <c r="K164" s="52"/>
      <c r="L164" s="33"/>
      <c r="M164" s="30"/>
      <c r="N164" s="52"/>
      <c r="O164" s="52"/>
      <c r="P164" s="31"/>
      <c r="Q164" s="32"/>
      <c r="R164" s="52"/>
      <c r="S164" s="52"/>
      <c r="T164" s="33"/>
      <c r="U164" s="30"/>
      <c r="V164" s="52"/>
      <c r="W164" s="52"/>
      <c r="X164" s="31"/>
      <c r="Y164" s="160"/>
      <c r="Z164" s="161">
        <f t="shared" si="3"/>
        <v>0</v>
      </c>
      <c r="AA164" s="161">
        <f t="shared" si="3"/>
        <v>0</v>
      </c>
      <c r="AB164" s="162"/>
    </row>
    <row r="165" spans="1:28" s="26" customFormat="1" ht="15.6" customHeight="1">
      <c r="A165" s="172">
        <v>1</v>
      </c>
      <c r="B165" s="62" t="s">
        <v>113</v>
      </c>
      <c r="C165" s="54" t="s">
        <v>98</v>
      </c>
      <c r="D165" s="259"/>
      <c r="E165" s="19"/>
      <c r="F165" s="20"/>
      <c r="G165" s="20"/>
      <c r="H165" s="21"/>
      <c r="I165" s="22"/>
      <c r="J165" s="20"/>
      <c r="K165" s="20"/>
      <c r="L165" s="23"/>
      <c r="M165" s="19"/>
      <c r="N165" s="20"/>
      <c r="O165" s="20"/>
      <c r="P165" s="21"/>
      <c r="Q165" s="22"/>
      <c r="R165" s="20"/>
      <c r="S165" s="20"/>
      <c r="T165" s="23"/>
      <c r="U165" s="19"/>
      <c r="V165" s="20"/>
      <c r="W165" s="20"/>
      <c r="X165" s="28"/>
      <c r="Y165" s="166"/>
      <c r="Z165" s="167">
        <f t="shared" si="3"/>
        <v>0</v>
      </c>
      <c r="AA165" s="167">
        <f t="shared" si="3"/>
        <v>0</v>
      </c>
      <c r="AB165" s="168"/>
    </row>
    <row r="166" spans="1:28" s="26" customFormat="1" ht="15.6" customHeight="1">
      <c r="A166" s="175">
        <v>2</v>
      </c>
      <c r="B166" s="67" t="s">
        <v>68</v>
      </c>
      <c r="C166" s="59" t="s">
        <v>69</v>
      </c>
      <c r="D166" s="254"/>
      <c r="E166" s="7"/>
      <c r="F166" s="8"/>
      <c r="G166" s="8"/>
      <c r="H166" s="9"/>
      <c r="I166" s="10"/>
      <c r="J166" s="8"/>
      <c r="K166" s="8"/>
      <c r="L166" s="11"/>
      <c r="M166" s="7"/>
      <c r="N166" s="8"/>
      <c r="O166" s="8"/>
      <c r="P166" s="9"/>
      <c r="Q166" s="10"/>
      <c r="R166" s="8"/>
      <c r="S166" s="8"/>
      <c r="T166" s="11"/>
      <c r="U166" s="7"/>
      <c r="V166" s="8"/>
      <c r="W166" s="8"/>
      <c r="X166" s="29"/>
      <c r="Y166" s="157"/>
      <c r="Z166" s="158">
        <f t="shared" si="3"/>
        <v>0</v>
      </c>
      <c r="AA166" s="158">
        <f t="shared" si="3"/>
        <v>0</v>
      </c>
      <c r="AB166" s="159"/>
    </row>
    <row r="167" spans="1:28" s="26" customFormat="1" ht="15.6" customHeight="1">
      <c r="A167" s="173">
        <v>3</v>
      </c>
      <c r="B167" s="63" t="s">
        <v>70</v>
      </c>
      <c r="C167" s="55" t="s">
        <v>69</v>
      </c>
      <c r="D167" s="254"/>
      <c r="E167" s="7"/>
      <c r="F167" s="8"/>
      <c r="G167" s="8"/>
      <c r="H167" s="9"/>
      <c r="I167" s="10"/>
      <c r="J167" s="8"/>
      <c r="K167" s="8"/>
      <c r="L167" s="11"/>
      <c r="M167" s="7"/>
      <c r="N167" s="8"/>
      <c r="O167" s="8"/>
      <c r="P167" s="9"/>
      <c r="Q167" s="10"/>
      <c r="R167" s="8"/>
      <c r="S167" s="8"/>
      <c r="T167" s="11"/>
      <c r="U167" s="7"/>
      <c r="V167" s="8"/>
      <c r="W167" s="8"/>
      <c r="X167" s="29"/>
      <c r="Y167" s="157"/>
      <c r="Z167" s="158">
        <f t="shared" si="3"/>
        <v>0</v>
      </c>
      <c r="AA167" s="158">
        <f t="shared" si="3"/>
        <v>0</v>
      </c>
      <c r="AB167" s="159"/>
    </row>
    <row r="168" spans="1:28" s="26" customFormat="1" ht="15.6" customHeight="1">
      <c r="A168" s="173">
        <v>4</v>
      </c>
      <c r="B168" s="63" t="s">
        <v>71</v>
      </c>
      <c r="C168" s="55" t="s">
        <v>98</v>
      </c>
      <c r="D168" s="254"/>
      <c r="E168" s="7"/>
      <c r="F168" s="8"/>
      <c r="G168" s="8"/>
      <c r="H168" s="9"/>
      <c r="I168" s="10"/>
      <c r="J168" s="8"/>
      <c r="K168" s="8"/>
      <c r="L168" s="11"/>
      <c r="M168" s="7"/>
      <c r="N168" s="8"/>
      <c r="O168" s="8"/>
      <c r="P168" s="9"/>
      <c r="Q168" s="10"/>
      <c r="R168" s="8"/>
      <c r="S168" s="8"/>
      <c r="T168" s="11"/>
      <c r="U168" s="7"/>
      <c r="V168" s="8"/>
      <c r="W168" s="8"/>
      <c r="X168" s="29"/>
      <c r="Y168" s="157"/>
      <c r="Z168" s="158">
        <f t="shared" si="3"/>
        <v>0</v>
      </c>
      <c r="AA168" s="158">
        <f t="shared" si="3"/>
        <v>0</v>
      </c>
      <c r="AB168" s="159"/>
    </row>
    <row r="169" spans="1:28" s="26" customFormat="1" ht="15.6" customHeight="1">
      <c r="A169" s="173">
        <v>5</v>
      </c>
      <c r="B169" s="63" t="s">
        <v>72</v>
      </c>
      <c r="C169" s="55" t="s">
        <v>98</v>
      </c>
      <c r="D169" s="254"/>
      <c r="E169" s="7"/>
      <c r="F169" s="8"/>
      <c r="G169" s="8"/>
      <c r="H169" s="9"/>
      <c r="I169" s="10"/>
      <c r="J169" s="8"/>
      <c r="K169" s="8"/>
      <c r="L169" s="11"/>
      <c r="M169" s="7"/>
      <c r="N169" s="8"/>
      <c r="O169" s="8"/>
      <c r="P169" s="9"/>
      <c r="Q169" s="10"/>
      <c r="R169" s="8"/>
      <c r="S169" s="8"/>
      <c r="T169" s="11"/>
      <c r="U169" s="7"/>
      <c r="V169" s="8"/>
      <c r="W169" s="8"/>
      <c r="X169" s="29"/>
      <c r="Y169" s="157"/>
      <c r="Z169" s="158">
        <f t="shared" si="3"/>
        <v>0</v>
      </c>
      <c r="AA169" s="158">
        <f t="shared" si="3"/>
        <v>0</v>
      </c>
      <c r="AB169" s="159"/>
    </row>
    <row r="170" spans="1:28" s="26" customFormat="1" ht="15.6" customHeight="1">
      <c r="A170" s="173">
        <v>6</v>
      </c>
      <c r="B170" s="63" t="s">
        <v>197</v>
      </c>
      <c r="C170" s="55" t="s">
        <v>69</v>
      </c>
      <c r="D170" s="254"/>
      <c r="E170" s="7"/>
      <c r="F170" s="8"/>
      <c r="G170" s="8"/>
      <c r="H170" s="9"/>
      <c r="I170" s="10"/>
      <c r="J170" s="8"/>
      <c r="K170" s="8"/>
      <c r="L170" s="11"/>
      <c r="M170" s="7"/>
      <c r="N170" s="8"/>
      <c r="O170" s="8"/>
      <c r="P170" s="9"/>
      <c r="Q170" s="10"/>
      <c r="R170" s="8"/>
      <c r="S170" s="8"/>
      <c r="T170" s="11"/>
      <c r="U170" s="7"/>
      <c r="V170" s="8"/>
      <c r="W170" s="8"/>
      <c r="X170" s="29"/>
      <c r="Y170" s="157"/>
      <c r="Z170" s="158">
        <f t="shared" si="3"/>
        <v>0</v>
      </c>
      <c r="AA170" s="158">
        <f t="shared" si="3"/>
        <v>0</v>
      </c>
      <c r="AB170" s="159"/>
    </row>
    <row r="171" spans="1:28" s="26" customFormat="1" ht="15.6" customHeight="1">
      <c r="A171" s="173">
        <v>7</v>
      </c>
      <c r="B171" s="63" t="s">
        <v>198</v>
      </c>
      <c r="C171" s="55" t="s">
        <v>69</v>
      </c>
      <c r="D171" s="254"/>
      <c r="E171" s="7"/>
      <c r="F171" s="8"/>
      <c r="G171" s="8"/>
      <c r="H171" s="9"/>
      <c r="I171" s="10"/>
      <c r="J171" s="8"/>
      <c r="K171" s="8"/>
      <c r="L171" s="11"/>
      <c r="M171" s="7"/>
      <c r="N171" s="8"/>
      <c r="O171" s="8"/>
      <c r="P171" s="9"/>
      <c r="Q171" s="10"/>
      <c r="R171" s="8"/>
      <c r="S171" s="8"/>
      <c r="T171" s="11"/>
      <c r="U171" s="7"/>
      <c r="V171" s="8"/>
      <c r="W171" s="8"/>
      <c r="X171" s="29"/>
      <c r="Y171" s="157"/>
      <c r="Z171" s="158">
        <f t="shared" si="3"/>
        <v>0</v>
      </c>
      <c r="AA171" s="158">
        <f t="shared" si="3"/>
        <v>0</v>
      </c>
      <c r="AB171" s="159"/>
    </row>
    <row r="172" spans="1:28" s="26" customFormat="1" ht="15.6" customHeight="1">
      <c r="A172" s="173">
        <v>8</v>
      </c>
      <c r="B172" s="63" t="s">
        <v>73</v>
      </c>
      <c r="C172" s="55" t="s">
        <v>98</v>
      </c>
      <c r="D172" s="254"/>
      <c r="E172" s="7"/>
      <c r="F172" s="8"/>
      <c r="G172" s="8"/>
      <c r="H172" s="9"/>
      <c r="I172" s="10"/>
      <c r="J172" s="8"/>
      <c r="K172" s="8"/>
      <c r="L172" s="11"/>
      <c r="M172" s="7"/>
      <c r="N172" s="8"/>
      <c r="O172" s="8"/>
      <c r="P172" s="9"/>
      <c r="Q172" s="10"/>
      <c r="R172" s="8"/>
      <c r="S172" s="8"/>
      <c r="T172" s="11"/>
      <c r="U172" s="7"/>
      <c r="V172" s="8"/>
      <c r="W172" s="8"/>
      <c r="X172" s="29"/>
      <c r="Y172" s="157"/>
      <c r="Z172" s="158">
        <f t="shared" si="3"/>
        <v>0</v>
      </c>
      <c r="AA172" s="158">
        <f t="shared" si="3"/>
        <v>0</v>
      </c>
      <c r="AB172" s="159"/>
    </row>
    <row r="173" spans="1:28" s="26" customFormat="1" ht="15.6" customHeight="1">
      <c r="A173" s="173">
        <v>9</v>
      </c>
      <c r="B173" s="63" t="s">
        <v>199</v>
      </c>
      <c r="C173" s="55" t="s">
        <v>98</v>
      </c>
      <c r="D173" s="254"/>
      <c r="E173" s="7"/>
      <c r="F173" s="8"/>
      <c r="G173" s="8"/>
      <c r="H173" s="9"/>
      <c r="I173" s="10"/>
      <c r="J173" s="8"/>
      <c r="K173" s="8"/>
      <c r="L173" s="11"/>
      <c r="M173" s="7"/>
      <c r="N173" s="8"/>
      <c r="O173" s="8"/>
      <c r="P173" s="9"/>
      <c r="Q173" s="10"/>
      <c r="R173" s="8"/>
      <c r="S173" s="8"/>
      <c r="T173" s="11"/>
      <c r="U173" s="7"/>
      <c r="V173" s="8"/>
      <c r="W173" s="8"/>
      <c r="X173" s="29"/>
      <c r="Y173" s="157"/>
      <c r="Z173" s="158">
        <f t="shared" si="3"/>
        <v>0</v>
      </c>
      <c r="AA173" s="158">
        <f t="shared" si="3"/>
        <v>0</v>
      </c>
      <c r="AB173" s="159"/>
    </row>
    <row r="174" spans="1:28" s="26" customFormat="1" ht="15.6" customHeight="1">
      <c r="A174" s="173">
        <v>10</v>
      </c>
      <c r="B174" s="63" t="s">
        <v>200</v>
      </c>
      <c r="C174" s="55" t="s">
        <v>98</v>
      </c>
      <c r="D174" s="254"/>
      <c r="E174" s="7"/>
      <c r="F174" s="8"/>
      <c r="G174" s="8"/>
      <c r="H174" s="9"/>
      <c r="I174" s="10"/>
      <c r="J174" s="8"/>
      <c r="K174" s="8"/>
      <c r="L174" s="11"/>
      <c r="M174" s="7"/>
      <c r="N174" s="8"/>
      <c r="O174" s="8"/>
      <c r="P174" s="9"/>
      <c r="Q174" s="10"/>
      <c r="R174" s="8"/>
      <c r="S174" s="8"/>
      <c r="T174" s="11"/>
      <c r="U174" s="7"/>
      <c r="V174" s="8"/>
      <c r="W174" s="8"/>
      <c r="X174" s="29"/>
      <c r="Y174" s="157"/>
      <c r="Z174" s="158">
        <f t="shared" si="3"/>
        <v>0</v>
      </c>
      <c r="AA174" s="158">
        <f t="shared" si="3"/>
        <v>0</v>
      </c>
      <c r="AB174" s="159"/>
    </row>
    <row r="175" spans="1:28" s="26" customFormat="1" ht="15.6" customHeight="1">
      <c r="A175" s="173">
        <v>11</v>
      </c>
      <c r="B175" s="63" t="s">
        <v>74</v>
      </c>
      <c r="C175" s="55" t="s">
        <v>98</v>
      </c>
      <c r="D175" s="254"/>
      <c r="E175" s="7"/>
      <c r="F175" s="8"/>
      <c r="G175" s="8"/>
      <c r="H175" s="9"/>
      <c r="I175" s="10"/>
      <c r="J175" s="8"/>
      <c r="K175" s="8"/>
      <c r="L175" s="11"/>
      <c r="M175" s="7"/>
      <c r="N175" s="8"/>
      <c r="O175" s="8"/>
      <c r="P175" s="9"/>
      <c r="Q175" s="10"/>
      <c r="R175" s="8"/>
      <c r="S175" s="8"/>
      <c r="T175" s="11"/>
      <c r="U175" s="7"/>
      <c r="V175" s="8"/>
      <c r="W175" s="8"/>
      <c r="X175" s="29"/>
      <c r="Y175" s="157"/>
      <c r="Z175" s="158">
        <f t="shared" si="3"/>
        <v>0</v>
      </c>
      <c r="AA175" s="158">
        <f t="shared" si="3"/>
        <v>0</v>
      </c>
      <c r="AB175" s="159"/>
    </row>
    <row r="176" spans="1:28" s="26" customFormat="1" ht="15.6" customHeight="1">
      <c r="A176" s="173">
        <v>12</v>
      </c>
      <c r="B176" s="63" t="s">
        <v>115</v>
      </c>
      <c r="C176" s="55" t="s">
        <v>98</v>
      </c>
      <c r="D176" s="254"/>
      <c r="E176" s="7"/>
      <c r="F176" s="8"/>
      <c r="G176" s="8"/>
      <c r="H176" s="9"/>
      <c r="I176" s="10"/>
      <c r="J176" s="8"/>
      <c r="K176" s="8"/>
      <c r="L176" s="11"/>
      <c r="M176" s="7"/>
      <c r="N176" s="8"/>
      <c r="O176" s="8"/>
      <c r="P176" s="9"/>
      <c r="Q176" s="10"/>
      <c r="R176" s="8"/>
      <c r="S176" s="8"/>
      <c r="T176" s="11"/>
      <c r="U176" s="7"/>
      <c r="V176" s="8"/>
      <c r="W176" s="8"/>
      <c r="X176" s="29"/>
      <c r="Y176" s="157"/>
      <c r="Z176" s="158">
        <f t="shared" si="3"/>
        <v>0</v>
      </c>
      <c r="AA176" s="158">
        <f t="shared" si="3"/>
        <v>0</v>
      </c>
      <c r="AB176" s="159"/>
    </row>
    <row r="177" spans="1:28" s="26" customFormat="1" ht="15.6" customHeight="1">
      <c r="A177" s="173">
        <v>13</v>
      </c>
      <c r="B177" s="63" t="s">
        <v>75</v>
      </c>
      <c r="C177" s="55" t="s">
        <v>98</v>
      </c>
      <c r="D177" s="254"/>
      <c r="E177" s="7"/>
      <c r="F177" s="8"/>
      <c r="G177" s="8"/>
      <c r="H177" s="9"/>
      <c r="I177" s="10"/>
      <c r="J177" s="8"/>
      <c r="K177" s="8"/>
      <c r="L177" s="11"/>
      <c r="M177" s="7"/>
      <c r="N177" s="8"/>
      <c r="O177" s="8"/>
      <c r="P177" s="9"/>
      <c r="Q177" s="10"/>
      <c r="R177" s="8"/>
      <c r="S177" s="8"/>
      <c r="T177" s="11"/>
      <c r="U177" s="7"/>
      <c r="V177" s="8"/>
      <c r="W177" s="8"/>
      <c r="X177" s="29"/>
      <c r="Y177" s="157"/>
      <c r="Z177" s="158">
        <f t="shared" si="3"/>
        <v>0</v>
      </c>
      <c r="AA177" s="158">
        <f t="shared" si="3"/>
        <v>0</v>
      </c>
      <c r="AB177" s="159"/>
    </row>
    <row r="178" spans="1:28" s="26" customFormat="1" ht="15.6" customHeight="1">
      <c r="A178" s="173">
        <v>14</v>
      </c>
      <c r="B178" s="63" t="s">
        <v>76</v>
      </c>
      <c r="C178" s="55" t="s">
        <v>98</v>
      </c>
      <c r="D178" s="254"/>
      <c r="E178" s="7"/>
      <c r="F178" s="8"/>
      <c r="G178" s="8"/>
      <c r="H178" s="9"/>
      <c r="I178" s="10"/>
      <c r="J178" s="8"/>
      <c r="K178" s="8"/>
      <c r="L178" s="11"/>
      <c r="M178" s="7"/>
      <c r="N178" s="8"/>
      <c r="O178" s="8"/>
      <c r="P178" s="9"/>
      <c r="Q178" s="10"/>
      <c r="R178" s="8"/>
      <c r="S178" s="8"/>
      <c r="T178" s="11"/>
      <c r="U178" s="7"/>
      <c r="V178" s="8"/>
      <c r="W178" s="8"/>
      <c r="X178" s="29"/>
      <c r="Y178" s="157"/>
      <c r="Z178" s="158">
        <f t="shared" si="3"/>
        <v>0</v>
      </c>
      <c r="AA178" s="158">
        <f t="shared" si="3"/>
        <v>0</v>
      </c>
      <c r="AB178" s="159"/>
    </row>
    <row r="179" spans="1:28" s="26" customFormat="1" ht="15.6" customHeight="1">
      <c r="A179" s="173">
        <v>15</v>
      </c>
      <c r="B179" s="63" t="s">
        <v>77</v>
      </c>
      <c r="C179" s="55" t="s">
        <v>98</v>
      </c>
      <c r="D179" s="254"/>
      <c r="E179" s="7"/>
      <c r="F179" s="8"/>
      <c r="G179" s="8"/>
      <c r="H179" s="9"/>
      <c r="I179" s="10"/>
      <c r="J179" s="8"/>
      <c r="K179" s="8"/>
      <c r="L179" s="11"/>
      <c r="M179" s="7"/>
      <c r="N179" s="8"/>
      <c r="O179" s="8"/>
      <c r="P179" s="9"/>
      <c r="Q179" s="10"/>
      <c r="R179" s="8"/>
      <c r="S179" s="8"/>
      <c r="T179" s="11"/>
      <c r="U179" s="7"/>
      <c r="V179" s="8"/>
      <c r="W179" s="8"/>
      <c r="X179" s="29"/>
      <c r="Y179" s="157"/>
      <c r="Z179" s="158">
        <f t="shared" ref="Z179:AA209" si="4">SUM(F179,J179,N179,R179,V179)</f>
        <v>0</v>
      </c>
      <c r="AA179" s="158">
        <f t="shared" si="4"/>
        <v>0</v>
      </c>
      <c r="AB179" s="159"/>
    </row>
    <row r="180" spans="1:28" s="26" customFormat="1" ht="15.6" customHeight="1">
      <c r="A180" s="173">
        <v>16</v>
      </c>
      <c r="B180" s="63" t="s">
        <v>78</v>
      </c>
      <c r="C180" s="55" t="s">
        <v>98</v>
      </c>
      <c r="D180" s="254"/>
      <c r="E180" s="7"/>
      <c r="F180" s="8"/>
      <c r="G180" s="8"/>
      <c r="H180" s="9"/>
      <c r="I180" s="10"/>
      <c r="J180" s="8"/>
      <c r="K180" s="8"/>
      <c r="L180" s="11"/>
      <c r="M180" s="7"/>
      <c r="N180" s="8"/>
      <c r="O180" s="8"/>
      <c r="P180" s="9"/>
      <c r="Q180" s="10"/>
      <c r="R180" s="8"/>
      <c r="S180" s="8"/>
      <c r="T180" s="11"/>
      <c r="U180" s="7"/>
      <c r="V180" s="8"/>
      <c r="W180" s="8"/>
      <c r="X180" s="29"/>
      <c r="Y180" s="157"/>
      <c r="Z180" s="158">
        <f t="shared" si="4"/>
        <v>0</v>
      </c>
      <c r="AA180" s="158">
        <f t="shared" si="4"/>
        <v>0</v>
      </c>
      <c r="AB180" s="159"/>
    </row>
    <row r="181" spans="1:28" s="26" customFormat="1" ht="15.6" customHeight="1">
      <c r="A181" s="173">
        <v>17</v>
      </c>
      <c r="B181" s="63" t="s">
        <v>303</v>
      </c>
      <c r="C181" s="55" t="s">
        <v>98</v>
      </c>
      <c r="D181" s="254"/>
      <c r="E181" s="7"/>
      <c r="F181" s="8"/>
      <c r="G181" s="8"/>
      <c r="H181" s="9"/>
      <c r="I181" s="10"/>
      <c r="J181" s="8"/>
      <c r="K181" s="8"/>
      <c r="L181" s="11"/>
      <c r="M181" s="7"/>
      <c r="N181" s="8"/>
      <c r="O181" s="8"/>
      <c r="P181" s="9"/>
      <c r="Q181" s="10"/>
      <c r="R181" s="8"/>
      <c r="S181" s="8"/>
      <c r="T181" s="11"/>
      <c r="U181" s="7"/>
      <c r="V181" s="8"/>
      <c r="W181" s="8"/>
      <c r="X181" s="29"/>
      <c r="Y181" s="157"/>
      <c r="Z181" s="158">
        <f t="shared" si="4"/>
        <v>0</v>
      </c>
      <c r="AA181" s="158">
        <f t="shared" si="4"/>
        <v>0</v>
      </c>
      <c r="AB181" s="159"/>
    </row>
    <row r="182" spans="1:28" s="26" customFormat="1" ht="15.6" customHeight="1">
      <c r="A182" s="173">
        <v>18</v>
      </c>
      <c r="B182" s="63" t="s">
        <v>79</v>
      </c>
      <c r="C182" s="55" t="s">
        <v>98</v>
      </c>
      <c r="D182" s="260"/>
      <c r="E182" s="8"/>
      <c r="F182" s="8"/>
      <c r="G182" s="8"/>
      <c r="H182" s="8"/>
      <c r="I182" s="8"/>
      <c r="J182" s="8"/>
      <c r="K182" s="8"/>
      <c r="L182" s="8"/>
      <c r="M182" s="10"/>
      <c r="N182" s="8"/>
      <c r="O182" s="8"/>
      <c r="P182" s="9"/>
      <c r="Q182" s="10"/>
      <c r="R182" s="8"/>
      <c r="S182" s="8"/>
      <c r="T182" s="11"/>
      <c r="U182" s="7"/>
      <c r="V182" s="8"/>
      <c r="W182" s="8"/>
      <c r="X182" s="29"/>
      <c r="Y182" s="157"/>
      <c r="Z182" s="158">
        <f t="shared" si="4"/>
        <v>0</v>
      </c>
      <c r="AA182" s="158">
        <f t="shared" si="4"/>
        <v>0</v>
      </c>
      <c r="AB182" s="159"/>
    </row>
    <row r="183" spans="1:28" s="26" customFormat="1" ht="15.6" customHeight="1">
      <c r="A183" s="173">
        <v>19</v>
      </c>
      <c r="B183" s="63" t="s">
        <v>80</v>
      </c>
      <c r="C183" s="55" t="s">
        <v>98</v>
      </c>
      <c r="D183" s="260"/>
      <c r="E183" s="179"/>
      <c r="F183" s="179"/>
      <c r="G183" s="179"/>
      <c r="H183" s="179"/>
      <c r="I183" s="8"/>
      <c r="J183" s="8"/>
      <c r="K183" s="8"/>
      <c r="L183" s="8"/>
      <c r="M183" s="10"/>
      <c r="N183" s="8"/>
      <c r="O183" s="8"/>
      <c r="P183" s="9"/>
      <c r="Q183" s="10"/>
      <c r="R183" s="8"/>
      <c r="S183" s="8"/>
      <c r="T183" s="11"/>
      <c r="U183" s="7"/>
      <c r="V183" s="8"/>
      <c r="W183" s="8"/>
      <c r="X183" s="29"/>
      <c r="Y183" s="157"/>
      <c r="Z183" s="158">
        <f>SUM(F184,J183,N183,R183,V183)</f>
        <v>0</v>
      </c>
      <c r="AA183" s="158">
        <f>SUM(G184,K183,O183,S183,W183)</f>
        <v>0</v>
      </c>
      <c r="AB183" s="159"/>
    </row>
    <row r="184" spans="1:28" s="26" customFormat="1" ht="15.6" customHeight="1">
      <c r="A184" s="173">
        <v>20</v>
      </c>
      <c r="B184" s="63" t="s">
        <v>81</v>
      </c>
      <c r="C184" s="55" t="s">
        <v>98</v>
      </c>
      <c r="D184" s="260"/>
      <c r="E184" s="8"/>
      <c r="F184" s="8"/>
      <c r="G184" s="8"/>
      <c r="H184" s="8"/>
      <c r="I184" s="8"/>
      <c r="J184" s="8"/>
      <c r="K184" s="8"/>
      <c r="L184" s="8"/>
      <c r="M184" s="10"/>
      <c r="N184" s="8"/>
      <c r="O184" s="8"/>
      <c r="P184" s="9"/>
      <c r="Q184" s="10"/>
      <c r="R184" s="8"/>
      <c r="S184" s="8"/>
      <c r="T184" s="11"/>
      <c r="U184" s="7"/>
      <c r="V184" s="8"/>
      <c r="W184" s="8"/>
      <c r="X184" s="29"/>
      <c r="Y184" s="157"/>
      <c r="Z184" s="158" t="e">
        <f>SUM(#REF!,J184,N184,R184,V184)</f>
        <v>#REF!</v>
      </c>
      <c r="AA184" s="158" t="e">
        <f>SUM(#REF!,K184,O184,S184,W184)</f>
        <v>#REF!</v>
      </c>
      <c r="AB184" s="159"/>
    </row>
    <row r="185" spans="1:28" s="26" customFormat="1" ht="15.6" customHeight="1">
      <c r="A185" s="173">
        <v>21</v>
      </c>
      <c r="B185" s="63" t="s">
        <v>82</v>
      </c>
      <c r="C185" s="55" t="s">
        <v>98</v>
      </c>
      <c r="D185" s="254"/>
      <c r="E185" s="7"/>
      <c r="F185" s="8"/>
      <c r="G185" s="8"/>
      <c r="H185" s="9"/>
      <c r="I185" s="10"/>
      <c r="J185" s="8"/>
      <c r="K185" s="8"/>
      <c r="L185" s="11"/>
      <c r="M185" s="7"/>
      <c r="N185" s="8"/>
      <c r="O185" s="8"/>
      <c r="P185" s="9"/>
      <c r="Q185" s="10"/>
      <c r="R185" s="8"/>
      <c r="S185" s="8"/>
      <c r="T185" s="11"/>
      <c r="U185" s="7"/>
      <c r="V185" s="8"/>
      <c r="W185" s="8"/>
      <c r="X185" s="29"/>
      <c r="Y185" s="157"/>
      <c r="Z185" s="158">
        <f t="shared" si="4"/>
        <v>0</v>
      </c>
      <c r="AA185" s="158">
        <f t="shared" si="4"/>
        <v>0</v>
      </c>
      <c r="AB185" s="159"/>
    </row>
    <row r="186" spans="1:28" s="26" customFormat="1" ht="15.6" customHeight="1">
      <c r="A186" s="173">
        <v>22</v>
      </c>
      <c r="B186" s="63" t="s">
        <v>83</v>
      </c>
      <c r="C186" s="55" t="s">
        <v>98</v>
      </c>
      <c r="D186" s="254"/>
      <c r="E186" s="7"/>
      <c r="F186" s="8"/>
      <c r="G186" s="8"/>
      <c r="H186" s="9"/>
      <c r="I186" s="10"/>
      <c r="J186" s="8"/>
      <c r="K186" s="8"/>
      <c r="L186" s="11"/>
      <c r="M186" s="7"/>
      <c r="N186" s="8"/>
      <c r="O186" s="8"/>
      <c r="P186" s="9"/>
      <c r="Q186" s="10"/>
      <c r="R186" s="8"/>
      <c r="S186" s="8"/>
      <c r="T186" s="11"/>
      <c r="U186" s="7"/>
      <c r="V186" s="8"/>
      <c r="W186" s="8"/>
      <c r="X186" s="29"/>
      <c r="Y186" s="157"/>
      <c r="Z186" s="158">
        <f t="shared" si="4"/>
        <v>0</v>
      </c>
      <c r="AA186" s="158">
        <f t="shared" si="4"/>
        <v>0</v>
      </c>
      <c r="AB186" s="159"/>
    </row>
    <row r="187" spans="1:28" s="26" customFormat="1" ht="15.6" customHeight="1">
      <c r="A187" s="173">
        <v>23</v>
      </c>
      <c r="B187" s="63" t="s">
        <v>84</v>
      </c>
      <c r="C187" s="55" t="s">
        <v>98</v>
      </c>
      <c r="D187" s="254"/>
      <c r="E187" s="7"/>
      <c r="F187" s="8"/>
      <c r="G187" s="8"/>
      <c r="H187" s="9"/>
      <c r="I187" s="10"/>
      <c r="J187" s="8"/>
      <c r="K187" s="8"/>
      <c r="L187" s="11"/>
      <c r="M187" s="7"/>
      <c r="N187" s="8"/>
      <c r="O187" s="8"/>
      <c r="P187" s="9"/>
      <c r="Q187" s="10"/>
      <c r="R187" s="8"/>
      <c r="S187" s="8"/>
      <c r="T187" s="11"/>
      <c r="U187" s="7"/>
      <c r="V187" s="8"/>
      <c r="W187" s="8"/>
      <c r="X187" s="29"/>
      <c r="Y187" s="157"/>
      <c r="Z187" s="158">
        <f t="shared" si="4"/>
        <v>0</v>
      </c>
      <c r="AA187" s="158">
        <f t="shared" si="4"/>
        <v>0</v>
      </c>
      <c r="AB187" s="159"/>
    </row>
    <row r="188" spans="1:28" s="26" customFormat="1" ht="15.6" customHeight="1">
      <c r="A188" s="173">
        <v>24</v>
      </c>
      <c r="B188" s="63" t="s">
        <v>85</v>
      </c>
      <c r="C188" s="55" t="s">
        <v>98</v>
      </c>
      <c r="D188" s="254"/>
      <c r="E188" s="7"/>
      <c r="F188" s="8"/>
      <c r="G188" s="8"/>
      <c r="H188" s="9"/>
      <c r="I188" s="10"/>
      <c r="J188" s="8"/>
      <c r="K188" s="8"/>
      <c r="L188" s="11"/>
      <c r="M188" s="7"/>
      <c r="N188" s="8"/>
      <c r="O188" s="8"/>
      <c r="P188" s="9"/>
      <c r="Q188" s="10"/>
      <c r="R188" s="8"/>
      <c r="S188" s="8"/>
      <c r="T188" s="11"/>
      <c r="U188" s="7"/>
      <c r="V188" s="8"/>
      <c r="W188" s="8"/>
      <c r="X188" s="29"/>
      <c r="Y188" s="157"/>
      <c r="Z188" s="158">
        <f t="shared" si="4"/>
        <v>0</v>
      </c>
      <c r="AA188" s="158">
        <f t="shared" si="4"/>
        <v>0</v>
      </c>
      <c r="AB188" s="159"/>
    </row>
    <row r="189" spans="1:28" s="26" customFormat="1" ht="15.6" customHeight="1" thickBot="1">
      <c r="A189" s="173">
        <v>25</v>
      </c>
      <c r="B189" s="63" t="s">
        <v>86</v>
      </c>
      <c r="C189" s="55" t="s">
        <v>98</v>
      </c>
      <c r="D189" s="254"/>
      <c r="E189" s="7"/>
      <c r="F189" s="8"/>
      <c r="G189" s="8"/>
      <c r="H189" s="9"/>
      <c r="I189" s="10"/>
      <c r="J189" s="8"/>
      <c r="K189" s="8"/>
      <c r="L189" s="11"/>
      <c r="M189" s="7"/>
      <c r="N189" s="8"/>
      <c r="O189" s="8"/>
      <c r="P189" s="9"/>
      <c r="Q189" s="24"/>
      <c r="R189" s="12"/>
      <c r="S189" s="12"/>
      <c r="T189" s="14"/>
      <c r="U189" s="7"/>
      <c r="V189" s="8"/>
      <c r="W189" s="8"/>
      <c r="X189" s="29"/>
      <c r="Y189" s="157"/>
      <c r="Z189" s="158">
        <f t="shared" si="4"/>
        <v>0</v>
      </c>
      <c r="AA189" s="158">
        <f t="shared" si="4"/>
        <v>0</v>
      </c>
      <c r="AB189" s="159"/>
    </row>
    <row r="190" spans="1:28" s="26" customFormat="1" ht="15.6" customHeight="1">
      <c r="A190" s="173">
        <v>26</v>
      </c>
      <c r="B190" s="63" t="s">
        <v>87</v>
      </c>
      <c r="C190" s="55" t="s">
        <v>98</v>
      </c>
      <c r="D190" s="254"/>
      <c r="E190" s="7"/>
      <c r="F190" s="8"/>
      <c r="G190" s="8"/>
      <c r="H190" s="9"/>
      <c r="I190" s="10"/>
      <c r="J190" s="8"/>
      <c r="K190" s="8"/>
      <c r="L190" s="11"/>
      <c r="M190" s="7"/>
      <c r="N190" s="8"/>
      <c r="O190" s="8"/>
      <c r="P190" s="9"/>
      <c r="Q190" s="10"/>
      <c r="R190" s="8"/>
      <c r="S190" s="8"/>
      <c r="T190" s="11"/>
      <c r="U190" s="7"/>
      <c r="V190" s="8"/>
      <c r="W190" s="8"/>
      <c r="X190" s="29"/>
      <c r="Y190" s="157"/>
      <c r="Z190" s="158">
        <f t="shared" si="4"/>
        <v>0</v>
      </c>
      <c r="AA190" s="158">
        <f t="shared" si="4"/>
        <v>0</v>
      </c>
      <c r="AB190" s="159"/>
    </row>
    <row r="191" spans="1:28" s="26" customFormat="1" ht="15.6" customHeight="1">
      <c r="A191" s="173">
        <v>27</v>
      </c>
      <c r="B191" s="63" t="s">
        <v>88</v>
      </c>
      <c r="C191" s="55" t="s">
        <v>98</v>
      </c>
      <c r="D191" s="254"/>
      <c r="E191" s="7"/>
      <c r="F191" s="8"/>
      <c r="G191" s="8"/>
      <c r="H191" s="9"/>
      <c r="I191" s="10"/>
      <c r="J191" s="8"/>
      <c r="K191" s="8"/>
      <c r="L191" s="11"/>
      <c r="M191" s="7"/>
      <c r="N191" s="8"/>
      <c r="O191" s="8"/>
      <c r="P191" s="9"/>
      <c r="Q191" s="10"/>
      <c r="R191" s="8"/>
      <c r="S191" s="8"/>
      <c r="T191" s="11"/>
      <c r="U191" s="7"/>
      <c r="V191" s="8"/>
      <c r="W191" s="8"/>
      <c r="X191" s="29"/>
      <c r="Y191" s="157"/>
      <c r="Z191" s="158">
        <f t="shared" si="4"/>
        <v>0</v>
      </c>
      <c r="AA191" s="158">
        <f t="shared" si="4"/>
        <v>0</v>
      </c>
      <c r="AB191" s="159"/>
    </row>
    <row r="192" spans="1:28" s="26" customFormat="1" ht="15.6" customHeight="1">
      <c r="A192" s="173">
        <v>28</v>
      </c>
      <c r="B192" s="63" t="s">
        <v>89</v>
      </c>
      <c r="C192" s="55" t="s">
        <v>98</v>
      </c>
      <c r="D192" s="254"/>
      <c r="E192" s="7"/>
      <c r="F192" s="8"/>
      <c r="G192" s="8"/>
      <c r="H192" s="9"/>
      <c r="I192" s="10"/>
      <c r="J192" s="8"/>
      <c r="K192" s="8"/>
      <c r="L192" s="11"/>
      <c r="M192" s="7"/>
      <c r="N192" s="8"/>
      <c r="O192" s="8"/>
      <c r="P192" s="9"/>
      <c r="Q192" s="10"/>
      <c r="R192" s="8"/>
      <c r="S192" s="8"/>
      <c r="T192" s="11"/>
      <c r="U192" s="7"/>
      <c r="V192" s="8"/>
      <c r="W192" s="8"/>
      <c r="X192" s="29"/>
      <c r="Y192" s="157"/>
      <c r="Z192" s="158">
        <f t="shared" si="4"/>
        <v>0</v>
      </c>
      <c r="AA192" s="158">
        <f t="shared" si="4"/>
        <v>0</v>
      </c>
      <c r="AB192" s="159"/>
    </row>
    <row r="193" spans="1:28" s="26" customFormat="1" ht="15.6" customHeight="1">
      <c r="A193" s="173">
        <v>29</v>
      </c>
      <c r="B193" s="63" t="s">
        <v>90</v>
      </c>
      <c r="C193" s="55" t="s">
        <v>98</v>
      </c>
      <c r="D193" s="254"/>
      <c r="E193" s="7"/>
      <c r="F193" s="8"/>
      <c r="G193" s="8"/>
      <c r="H193" s="9"/>
      <c r="I193" s="10"/>
      <c r="J193" s="8"/>
      <c r="K193" s="8"/>
      <c r="L193" s="11"/>
      <c r="M193" s="7"/>
      <c r="N193" s="8"/>
      <c r="O193" s="8"/>
      <c r="P193" s="9"/>
      <c r="Q193" s="10"/>
      <c r="R193" s="8"/>
      <c r="S193" s="8"/>
      <c r="T193" s="11"/>
      <c r="U193" s="7"/>
      <c r="V193" s="8"/>
      <c r="W193" s="8"/>
      <c r="X193" s="29"/>
      <c r="Y193" s="157"/>
      <c r="Z193" s="158">
        <f t="shared" si="4"/>
        <v>0</v>
      </c>
      <c r="AA193" s="158">
        <f t="shared" si="4"/>
        <v>0</v>
      </c>
      <c r="AB193" s="159"/>
    </row>
    <row r="194" spans="1:28" s="26" customFormat="1" ht="15.6" customHeight="1">
      <c r="A194" s="173">
        <v>30</v>
      </c>
      <c r="B194" s="63" t="s">
        <v>91</v>
      </c>
      <c r="C194" s="55" t="s">
        <v>98</v>
      </c>
      <c r="D194" s="254"/>
      <c r="E194" s="7"/>
      <c r="F194" s="8"/>
      <c r="G194" s="8"/>
      <c r="H194" s="9"/>
      <c r="I194" s="10"/>
      <c r="J194" s="8"/>
      <c r="K194" s="8"/>
      <c r="L194" s="11"/>
      <c r="M194" s="7"/>
      <c r="N194" s="8"/>
      <c r="O194" s="8"/>
      <c r="P194" s="9"/>
      <c r="Q194" s="10"/>
      <c r="R194" s="8"/>
      <c r="S194" s="8"/>
      <c r="T194" s="11"/>
      <c r="U194" s="7"/>
      <c r="V194" s="8"/>
      <c r="W194" s="8"/>
      <c r="X194" s="29"/>
      <c r="Y194" s="157"/>
      <c r="Z194" s="158">
        <f t="shared" si="4"/>
        <v>0</v>
      </c>
      <c r="AA194" s="158">
        <f t="shared" si="4"/>
        <v>0</v>
      </c>
      <c r="AB194" s="159"/>
    </row>
    <row r="195" spans="1:28" s="26" customFormat="1" ht="15.6" customHeight="1">
      <c r="A195" s="173">
        <v>31</v>
      </c>
      <c r="B195" s="63" t="s">
        <v>114</v>
      </c>
      <c r="C195" s="55" t="s">
        <v>2</v>
      </c>
      <c r="D195" s="254"/>
      <c r="E195" s="7"/>
      <c r="F195" s="8"/>
      <c r="G195" s="8"/>
      <c r="H195" s="9"/>
      <c r="I195" s="10"/>
      <c r="J195" s="8"/>
      <c r="K195" s="8"/>
      <c r="L195" s="11"/>
      <c r="M195" s="7"/>
      <c r="N195" s="8"/>
      <c r="O195" s="8"/>
      <c r="P195" s="9"/>
      <c r="Q195" s="10"/>
      <c r="R195" s="8"/>
      <c r="S195" s="8"/>
      <c r="T195" s="11"/>
      <c r="U195" s="7"/>
      <c r="V195" s="8"/>
      <c r="W195" s="8"/>
      <c r="X195" s="29"/>
      <c r="Y195" s="157"/>
      <c r="Z195" s="158">
        <f t="shared" si="4"/>
        <v>0</v>
      </c>
      <c r="AA195" s="158">
        <f t="shared" si="4"/>
        <v>0</v>
      </c>
      <c r="AB195" s="159"/>
    </row>
    <row r="196" spans="1:28" s="26" customFormat="1" ht="15.6" customHeight="1">
      <c r="A196" s="173">
        <v>32</v>
      </c>
      <c r="B196" s="63" t="s">
        <v>92</v>
      </c>
      <c r="C196" s="55" t="s">
        <v>98</v>
      </c>
      <c r="D196" s="254"/>
      <c r="E196" s="7"/>
      <c r="F196" s="8"/>
      <c r="G196" s="8"/>
      <c r="H196" s="9"/>
      <c r="I196" s="10"/>
      <c r="J196" s="8"/>
      <c r="K196" s="8"/>
      <c r="L196" s="11"/>
      <c r="M196" s="7"/>
      <c r="N196" s="8"/>
      <c r="O196" s="8"/>
      <c r="P196" s="9"/>
      <c r="Q196" s="10"/>
      <c r="R196" s="8"/>
      <c r="S196" s="8"/>
      <c r="T196" s="11"/>
      <c r="U196" s="7"/>
      <c r="V196" s="8"/>
      <c r="W196" s="8"/>
      <c r="X196" s="29"/>
      <c r="Y196" s="157"/>
      <c r="Z196" s="158">
        <f t="shared" si="4"/>
        <v>0</v>
      </c>
      <c r="AA196" s="158">
        <f t="shared" si="4"/>
        <v>0</v>
      </c>
      <c r="AB196" s="159"/>
    </row>
    <row r="197" spans="1:28">
      <c r="A197" s="173">
        <v>33</v>
      </c>
      <c r="B197" s="63" t="s">
        <v>313</v>
      </c>
      <c r="C197" s="55" t="s">
        <v>98</v>
      </c>
      <c r="D197" s="254"/>
      <c r="E197" s="7"/>
      <c r="F197" s="8"/>
      <c r="G197" s="8"/>
      <c r="H197" s="9"/>
      <c r="I197" s="10"/>
      <c r="J197" s="8"/>
      <c r="K197" s="8"/>
      <c r="L197" s="11"/>
      <c r="M197" s="7"/>
      <c r="N197" s="8"/>
      <c r="O197" s="8"/>
      <c r="P197" s="9"/>
      <c r="Q197" s="7"/>
      <c r="R197" s="8"/>
      <c r="S197" s="8"/>
      <c r="T197" s="9"/>
      <c r="U197" s="7"/>
      <c r="V197" s="8"/>
      <c r="W197" s="8"/>
      <c r="X197" s="29"/>
      <c r="Y197" s="157"/>
      <c r="Z197" s="158">
        <f t="shared" si="4"/>
        <v>0</v>
      </c>
      <c r="AA197" s="158">
        <f t="shared" si="4"/>
        <v>0</v>
      </c>
      <c r="AB197" s="159"/>
    </row>
    <row r="198" spans="1:28">
      <c r="A198" s="173">
        <v>34</v>
      </c>
      <c r="B198" s="63" t="s">
        <v>93</v>
      </c>
      <c r="C198" s="55" t="s">
        <v>98</v>
      </c>
      <c r="D198" s="254"/>
      <c r="E198" s="7"/>
      <c r="F198" s="8"/>
      <c r="G198" s="8"/>
      <c r="H198" s="9"/>
      <c r="I198" s="10"/>
      <c r="J198" s="8"/>
      <c r="K198" s="8"/>
      <c r="L198" s="11"/>
      <c r="M198" s="7"/>
      <c r="N198" s="8"/>
      <c r="O198" s="8"/>
      <c r="P198" s="9"/>
      <c r="Q198" s="7"/>
      <c r="R198" s="8"/>
      <c r="S198" s="8"/>
      <c r="T198" s="9"/>
      <c r="U198" s="7"/>
      <c r="V198" s="8"/>
      <c r="W198" s="8"/>
      <c r="X198" s="29"/>
      <c r="Y198" s="157"/>
      <c r="Z198" s="158">
        <f t="shared" si="4"/>
        <v>0</v>
      </c>
      <c r="AA198" s="158">
        <f t="shared" si="4"/>
        <v>0</v>
      </c>
      <c r="AB198" s="159"/>
    </row>
    <row r="199" spans="1:28">
      <c r="A199" s="173">
        <v>35</v>
      </c>
      <c r="B199" s="63" t="s">
        <v>94</v>
      </c>
      <c r="C199" s="55" t="s">
        <v>98</v>
      </c>
      <c r="D199" s="254"/>
      <c r="E199" s="7"/>
      <c r="F199" s="8"/>
      <c r="G199" s="8"/>
      <c r="H199" s="9"/>
      <c r="I199" s="10"/>
      <c r="J199" s="8"/>
      <c r="K199" s="8"/>
      <c r="L199" s="11"/>
      <c r="M199" s="7"/>
      <c r="N199" s="8"/>
      <c r="O199" s="8"/>
      <c r="P199" s="9"/>
      <c r="Q199" s="10"/>
      <c r="R199" s="8"/>
      <c r="S199" s="8"/>
      <c r="T199" s="11"/>
      <c r="U199" s="7"/>
      <c r="V199" s="8"/>
      <c r="W199" s="8"/>
      <c r="X199" s="29"/>
      <c r="Y199" s="157"/>
      <c r="Z199" s="158">
        <f t="shared" si="4"/>
        <v>0</v>
      </c>
      <c r="AA199" s="158">
        <f t="shared" si="4"/>
        <v>0</v>
      </c>
      <c r="AB199" s="159"/>
    </row>
    <row r="200" spans="1:28">
      <c r="A200" s="173">
        <v>36</v>
      </c>
      <c r="B200" s="63" t="s">
        <v>201</v>
      </c>
      <c r="C200" s="55" t="s">
        <v>98</v>
      </c>
      <c r="D200" s="254"/>
      <c r="E200" s="7"/>
      <c r="F200" s="8"/>
      <c r="G200" s="8"/>
      <c r="H200" s="9"/>
      <c r="I200" s="10"/>
      <c r="J200" s="8"/>
      <c r="K200" s="8"/>
      <c r="L200" s="11"/>
      <c r="M200" s="7"/>
      <c r="N200" s="8"/>
      <c r="O200" s="8"/>
      <c r="P200" s="9"/>
      <c r="Q200" s="10"/>
      <c r="R200" s="8"/>
      <c r="S200" s="8"/>
      <c r="T200" s="11"/>
      <c r="U200" s="7"/>
      <c r="V200" s="8"/>
      <c r="W200" s="8"/>
      <c r="X200" s="29"/>
      <c r="Y200" s="157"/>
      <c r="Z200" s="158">
        <f t="shared" si="4"/>
        <v>0</v>
      </c>
      <c r="AA200" s="158">
        <f t="shared" si="4"/>
        <v>0</v>
      </c>
      <c r="AB200" s="159"/>
    </row>
    <row r="201" spans="1:28">
      <c r="A201" s="173">
        <v>37</v>
      </c>
      <c r="B201" s="63" t="s">
        <v>95</v>
      </c>
      <c r="C201" s="55" t="s">
        <v>98</v>
      </c>
      <c r="D201" s="254"/>
      <c r="E201" s="7"/>
      <c r="F201" s="8"/>
      <c r="G201" s="8"/>
      <c r="H201" s="9"/>
      <c r="I201" s="10"/>
      <c r="J201" s="8"/>
      <c r="K201" s="8"/>
      <c r="L201" s="11"/>
      <c r="M201" s="7"/>
      <c r="N201" s="8"/>
      <c r="O201" s="8"/>
      <c r="P201" s="9"/>
      <c r="Q201" s="10"/>
      <c r="R201" s="8"/>
      <c r="S201" s="11"/>
      <c r="T201" s="7"/>
      <c r="U201" s="7"/>
      <c r="V201" s="8"/>
      <c r="W201" s="8"/>
      <c r="X201" s="29"/>
      <c r="Y201" s="157"/>
      <c r="Z201" s="158">
        <f t="shared" si="4"/>
        <v>0</v>
      </c>
      <c r="AA201" s="158">
        <f t="shared" si="4"/>
        <v>0</v>
      </c>
      <c r="AB201" s="159"/>
    </row>
    <row r="202" spans="1:28" customFormat="1">
      <c r="A202" s="173">
        <v>38</v>
      </c>
      <c r="B202" s="63" t="s">
        <v>96</v>
      </c>
      <c r="C202" s="55" t="s">
        <v>98</v>
      </c>
      <c r="D202" s="254"/>
      <c r="E202" s="7"/>
      <c r="F202" s="8"/>
      <c r="G202" s="8"/>
      <c r="H202" s="9"/>
      <c r="I202" s="10"/>
      <c r="J202" s="8"/>
      <c r="K202" s="8"/>
      <c r="L202" s="11"/>
      <c r="M202" s="7"/>
      <c r="N202" s="8"/>
      <c r="O202" s="8"/>
      <c r="P202" s="9"/>
      <c r="Q202" s="10"/>
      <c r="R202" s="8"/>
      <c r="S202" s="8"/>
      <c r="T202" s="11"/>
      <c r="U202" s="7"/>
      <c r="V202" s="8"/>
      <c r="W202" s="8"/>
      <c r="X202" s="29"/>
      <c r="Y202" s="157"/>
      <c r="Z202" s="158">
        <f t="shared" si="4"/>
        <v>0</v>
      </c>
      <c r="AA202" s="158">
        <f t="shared" si="4"/>
        <v>0</v>
      </c>
      <c r="AB202" s="159"/>
    </row>
    <row r="203" spans="1:28" customFormat="1" ht="15.75" thickBot="1">
      <c r="A203" s="176">
        <v>39</v>
      </c>
      <c r="B203" s="68" t="s">
        <v>97</v>
      </c>
      <c r="C203" s="58" t="s">
        <v>98</v>
      </c>
      <c r="D203" s="258"/>
      <c r="E203" s="27"/>
      <c r="F203" s="12"/>
      <c r="G203" s="12"/>
      <c r="H203" s="13"/>
      <c r="I203" s="24"/>
      <c r="J203" s="12"/>
      <c r="K203" s="12"/>
      <c r="L203" s="14"/>
      <c r="M203" s="27"/>
      <c r="N203" s="12"/>
      <c r="O203" s="12"/>
      <c r="P203" s="13"/>
      <c r="Q203" s="24"/>
      <c r="R203" s="12"/>
      <c r="S203" s="12"/>
      <c r="T203" s="14"/>
      <c r="U203" s="27"/>
      <c r="V203" s="12"/>
      <c r="W203" s="12"/>
      <c r="X203" s="43"/>
      <c r="Y203" s="169"/>
      <c r="Z203" s="170">
        <f t="shared" si="4"/>
        <v>0</v>
      </c>
      <c r="AA203" s="170">
        <f t="shared" si="4"/>
        <v>0</v>
      </c>
      <c r="AB203" s="171"/>
    </row>
    <row r="204" spans="1:28" customFormat="1">
      <c r="A204" s="177"/>
      <c r="D204" s="1"/>
      <c r="E204" s="2"/>
      <c r="F204" s="2"/>
      <c r="G204" s="4"/>
      <c r="H204" s="4"/>
      <c r="I204" s="2"/>
      <c r="J204" s="2"/>
      <c r="K204" s="4"/>
      <c r="L204" s="4"/>
      <c r="M204" s="2"/>
      <c r="N204" s="2"/>
      <c r="O204" s="4"/>
      <c r="P204" s="4"/>
      <c r="Q204" s="2"/>
      <c r="R204" s="2"/>
      <c r="S204" s="4"/>
      <c r="T204" s="4"/>
      <c r="U204" s="2"/>
      <c r="V204" s="2"/>
      <c r="W204" s="4"/>
      <c r="X204" s="4"/>
      <c r="Y204" s="131"/>
      <c r="Z204" s="131"/>
      <c r="AA204" s="132"/>
      <c r="AB204" s="132"/>
    </row>
    <row r="205" spans="1:28" customFormat="1">
      <c r="A205" s="177"/>
      <c r="D205" s="1"/>
      <c r="E205" s="2"/>
      <c r="F205" s="6" t="s">
        <v>105</v>
      </c>
      <c r="G205" s="6"/>
      <c r="H205" s="6"/>
      <c r="I205" s="6"/>
      <c r="J205" s="6"/>
      <c r="K205" s="6"/>
      <c r="L205" s="4"/>
      <c r="M205" s="2"/>
      <c r="N205" s="2"/>
      <c r="O205" s="4"/>
      <c r="P205" s="4"/>
      <c r="Q205" s="2"/>
      <c r="R205" s="2"/>
      <c r="S205" s="4"/>
      <c r="T205" s="4"/>
      <c r="U205" s="2"/>
      <c r="V205" s="2"/>
      <c r="W205" s="4"/>
      <c r="X205" s="4"/>
      <c r="Y205" s="131"/>
      <c r="Z205" s="131"/>
      <c r="AA205" s="132"/>
      <c r="AB205" s="132"/>
    </row>
    <row r="206" spans="1:28" customFormat="1">
      <c r="A206" s="177"/>
      <c r="D206" s="1"/>
      <c r="E206" s="2"/>
      <c r="F206" s="6" t="s">
        <v>107</v>
      </c>
      <c r="G206" s="6"/>
      <c r="H206" s="6"/>
      <c r="I206" s="6" t="s">
        <v>109</v>
      </c>
      <c r="J206" s="2"/>
      <c r="K206" s="6"/>
      <c r="L206" s="4"/>
      <c r="M206" s="2"/>
      <c r="N206" s="2"/>
      <c r="O206" s="4"/>
      <c r="P206" s="4"/>
      <c r="Q206" s="2"/>
      <c r="R206" s="2"/>
      <c r="S206" s="4"/>
      <c r="T206" s="4"/>
      <c r="U206" s="2"/>
      <c r="V206" s="2"/>
      <c r="W206" s="4"/>
      <c r="X206" s="4"/>
      <c r="Y206" s="131"/>
      <c r="Z206" s="131"/>
      <c r="AA206" s="132"/>
      <c r="AB206" s="132"/>
    </row>
    <row r="207" spans="1:28" customFormat="1">
      <c r="A207" s="177"/>
      <c r="D207" s="1"/>
      <c r="E207" s="2"/>
      <c r="F207" s="6" t="s">
        <v>323</v>
      </c>
      <c r="G207" s="6"/>
      <c r="H207" s="6"/>
      <c r="I207" s="6" t="s">
        <v>106</v>
      </c>
      <c r="J207" s="2"/>
      <c r="K207" s="6"/>
      <c r="L207" s="4"/>
      <c r="M207" s="2"/>
      <c r="N207" s="2"/>
      <c r="O207" s="4"/>
      <c r="P207" s="4"/>
      <c r="Q207" s="2"/>
      <c r="R207" s="2"/>
      <c r="S207" s="4"/>
      <c r="T207" s="4"/>
      <c r="U207" s="2"/>
      <c r="V207" s="2"/>
      <c r="W207" s="4"/>
      <c r="X207" s="4"/>
      <c r="Y207" s="131"/>
      <c r="Z207" s="131"/>
      <c r="AA207" s="132"/>
      <c r="AB207" s="132"/>
    </row>
    <row r="208" spans="1:28" customFormat="1">
      <c r="A208" s="177"/>
      <c r="D208" s="261"/>
      <c r="Y208" s="153"/>
      <c r="Z208" s="153"/>
      <c r="AA208" s="153"/>
      <c r="AB208" s="153"/>
    </row>
    <row r="209" spans="1:28" customFormat="1">
      <c r="A209" s="177"/>
      <c r="D209" s="261"/>
      <c r="Y209" s="153"/>
      <c r="Z209" s="153"/>
      <c r="AA209" s="153"/>
      <c r="AB209" s="153"/>
    </row>
    <row r="210" spans="1:28" customFormat="1">
      <c r="A210" s="177"/>
      <c r="D210" s="261"/>
      <c r="Y210" s="153"/>
      <c r="Z210" s="153"/>
      <c r="AA210" s="153"/>
      <c r="AB210" s="153"/>
    </row>
    <row r="211" spans="1:28" customFormat="1">
      <c r="A211" s="177"/>
      <c r="D211" s="261"/>
      <c r="Y211" s="153"/>
      <c r="Z211" s="153"/>
      <c r="AA211" s="153"/>
      <c r="AB211" s="153"/>
    </row>
    <row r="212" spans="1:28" customFormat="1">
      <c r="A212" s="177"/>
      <c r="D212" s="261"/>
      <c r="Y212" s="153"/>
      <c r="Z212" s="153"/>
      <c r="AA212" s="153"/>
      <c r="AB212" s="153"/>
    </row>
    <row r="213" spans="1:28" customFormat="1">
      <c r="A213" s="177"/>
      <c r="D213" s="261"/>
      <c r="Y213" s="153"/>
      <c r="Z213" s="153"/>
      <c r="AA213" s="153"/>
      <c r="AB213" s="153"/>
    </row>
    <row r="214" spans="1:28" customFormat="1">
      <c r="A214" s="177"/>
      <c r="D214" s="261"/>
      <c r="Y214" s="153"/>
      <c r="Z214" s="153"/>
      <c r="AA214" s="153"/>
      <c r="AB214" s="153"/>
    </row>
    <row r="215" spans="1:28" customFormat="1">
      <c r="A215" s="177"/>
      <c r="D215" s="261"/>
      <c r="Y215" s="153"/>
      <c r="Z215" s="153"/>
      <c r="AA215" s="153"/>
      <c r="AB215" s="153"/>
    </row>
    <row r="216" spans="1:28" customFormat="1">
      <c r="A216" s="177"/>
      <c r="D216" s="261"/>
      <c r="Y216" s="153"/>
      <c r="Z216" s="153"/>
      <c r="AA216" s="153"/>
      <c r="AB216" s="153"/>
    </row>
    <row r="217" spans="1:28" customFormat="1">
      <c r="A217" s="177"/>
      <c r="D217" s="261"/>
      <c r="Y217" s="153"/>
      <c r="Z217" s="153"/>
      <c r="AA217" s="153"/>
      <c r="AB217" s="153"/>
    </row>
    <row r="218" spans="1:28" customFormat="1">
      <c r="A218" s="177"/>
      <c r="D218" s="261"/>
      <c r="Y218" s="153"/>
      <c r="Z218" s="153"/>
      <c r="AA218" s="153"/>
      <c r="AB218" s="153"/>
    </row>
    <row r="219" spans="1:28" customFormat="1">
      <c r="A219" s="177"/>
      <c r="D219" s="261"/>
      <c r="Y219" s="153"/>
      <c r="Z219" s="153"/>
      <c r="AA219" s="153"/>
      <c r="AB219" s="153"/>
    </row>
    <row r="220" spans="1:28" customFormat="1">
      <c r="A220" s="177"/>
      <c r="D220" s="261"/>
      <c r="Y220" s="153"/>
      <c r="Z220" s="153"/>
      <c r="AA220" s="153"/>
      <c r="AB220" s="153"/>
    </row>
    <row r="221" spans="1:28" customFormat="1">
      <c r="A221" s="177"/>
      <c r="D221" s="261"/>
      <c r="Y221" s="153"/>
      <c r="Z221" s="153"/>
      <c r="AA221" s="153"/>
      <c r="AB221" s="153"/>
    </row>
    <row r="222" spans="1:28" customFormat="1">
      <c r="A222" s="177"/>
      <c r="D222" s="261"/>
      <c r="Y222" s="153"/>
      <c r="Z222" s="153"/>
      <c r="AA222" s="153"/>
      <c r="AB222" s="153"/>
    </row>
    <row r="223" spans="1:28" customFormat="1">
      <c r="A223" s="177"/>
      <c r="D223" s="261"/>
      <c r="Y223" s="153"/>
      <c r="Z223" s="153"/>
      <c r="AA223" s="153"/>
      <c r="AB223" s="153"/>
    </row>
    <row r="224" spans="1:28" customFormat="1">
      <c r="A224" s="177"/>
      <c r="D224" s="261"/>
      <c r="Y224" s="153"/>
      <c r="Z224" s="153"/>
      <c r="AA224" s="153"/>
      <c r="AB224" s="153"/>
    </row>
    <row r="225" spans="1:28" customFormat="1">
      <c r="A225" s="177"/>
      <c r="D225" s="261"/>
      <c r="Y225" s="153"/>
      <c r="Z225" s="153"/>
      <c r="AA225" s="153"/>
      <c r="AB225" s="153"/>
    </row>
    <row r="226" spans="1:28" customFormat="1">
      <c r="A226" s="177"/>
      <c r="D226" s="261"/>
      <c r="Y226" s="153"/>
      <c r="Z226" s="153"/>
      <c r="AA226" s="153"/>
      <c r="AB226" s="153"/>
    </row>
    <row r="227" spans="1:28" customFormat="1">
      <c r="A227" s="177"/>
      <c r="D227" s="261"/>
      <c r="Y227" s="153"/>
      <c r="Z227" s="153"/>
      <c r="AA227" s="153"/>
      <c r="AB227" s="153"/>
    </row>
    <row r="228" spans="1:28" customFormat="1">
      <c r="A228" s="177"/>
      <c r="D228" s="261"/>
      <c r="Y228" s="153"/>
      <c r="Z228" s="153"/>
      <c r="AA228" s="153"/>
      <c r="AB228" s="153"/>
    </row>
    <row r="229" spans="1:28" customFormat="1">
      <c r="A229" s="177"/>
      <c r="D229" s="261"/>
      <c r="Y229" s="153"/>
      <c r="Z229" s="153"/>
      <c r="AA229" s="153"/>
      <c r="AB229" s="153"/>
    </row>
    <row r="230" spans="1:28" customFormat="1">
      <c r="A230" s="177"/>
      <c r="D230" s="261"/>
      <c r="Y230" s="153"/>
      <c r="Z230" s="153"/>
      <c r="AA230" s="153"/>
      <c r="AB230" s="153"/>
    </row>
    <row r="231" spans="1:28" customFormat="1">
      <c r="A231" s="177"/>
      <c r="D231" s="261"/>
      <c r="Y231" s="153"/>
      <c r="Z231" s="153"/>
      <c r="AA231" s="153"/>
      <c r="AB231" s="153"/>
    </row>
    <row r="232" spans="1:28" customFormat="1">
      <c r="A232" s="177"/>
      <c r="D232" s="261"/>
      <c r="Y232" s="153"/>
      <c r="Z232" s="153"/>
      <c r="AA232" s="153"/>
      <c r="AB232" s="153"/>
    </row>
    <row r="233" spans="1:28" customFormat="1">
      <c r="A233" s="177"/>
      <c r="D233" s="261"/>
      <c r="Y233" s="153"/>
      <c r="Z233" s="153"/>
      <c r="AA233" s="153"/>
      <c r="AB233" s="153"/>
    </row>
    <row r="234" spans="1:28" customFormat="1">
      <c r="A234" s="177"/>
      <c r="D234" s="261"/>
      <c r="Y234" s="153"/>
      <c r="Z234" s="153"/>
      <c r="AA234" s="153"/>
      <c r="AB234" s="153"/>
    </row>
    <row r="235" spans="1:28" customFormat="1">
      <c r="A235" s="177"/>
      <c r="D235" s="261"/>
      <c r="Y235" s="153"/>
      <c r="Z235" s="153"/>
      <c r="AA235" s="153"/>
      <c r="AB235" s="153"/>
    </row>
    <row r="236" spans="1:28" customFormat="1">
      <c r="A236" s="177"/>
      <c r="D236" s="261"/>
      <c r="Y236" s="153"/>
      <c r="Z236" s="153"/>
      <c r="AA236" s="153"/>
      <c r="AB236" s="153"/>
    </row>
    <row r="237" spans="1:28" customFormat="1">
      <c r="A237" s="177"/>
      <c r="D237" s="261"/>
      <c r="Y237" s="153"/>
      <c r="Z237" s="153"/>
      <c r="AA237" s="153"/>
      <c r="AB237" s="153"/>
    </row>
    <row r="238" spans="1:28" customFormat="1">
      <c r="A238" s="177"/>
      <c r="D238" s="261"/>
      <c r="Y238" s="153"/>
      <c r="Z238" s="153"/>
      <c r="AA238" s="153"/>
      <c r="AB238" s="153"/>
    </row>
    <row r="239" spans="1:28" customFormat="1">
      <c r="A239" s="177"/>
      <c r="D239" s="261"/>
      <c r="Y239" s="153"/>
      <c r="Z239" s="153"/>
      <c r="AA239" s="153"/>
      <c r="AB239" s="153"/>
    </row>
    <row r="240" spans="1:28" customFormat="1">
      <c r="A240" s="177"/>
      <c r="D240" s="261"/>
      <c r="Y240" s="153"/>
      <c r="Z240" s="153"/>
      <c r="AA240" s="153"/>
      <c r="AB240" s="153"/>
    </row>
    <row r="241" spans="1:28" customFormat="1">
      <c r="A241" s="177"/>
      <c r="D241" s="261"/>
      <c r="Y241" s="153"/>
      <c r="Z241" s="153"/>
      <c r="AA241" s="153"/>
      <c r="AB241" s="153"/>
    </row>
    <row r="242" spans="1:28" customFormat="1">
      <c r="A242" s="177"/>
      <c r="D242" s="261"/>
      <c r="Y242" s="153"/>
      <c r="Z242" s="153"/>
      <c r="AA242" s="153"/>
      <c r="AB242" s="153"/>
    </row>
    <row r="243" spans="1:28" customFormat="1">
      <c r="A243" s="177"/>
      <c r="D243" s="261"/>
      <c r="Y243" s="153"/>
      <c r="Z243" s="153"/>
      <c r="AA243" s="153"/>
      <c r="AB243" s="153"/>
    </row>
    <row r="244" spans="1:28" customFormat="1">
      <c r="A244" s="177"/>
      <c r="D244" s="261"/>
      <c r="Y244" s="153"/>
      <c r="Z244" s="153"/>
      <c r="AA244" s="153"/>
      <c r="AB244" s="153"/>
    </row>
    <row r="245" spans="1:28" customFormat="1">
      <c r="A245" s="177"/>
      <c r="D245" s="261"/>
      <c r="Y245" s="153"/>
      <c r="Z245" s="153"/>
      <c r="AA245" s="153"/>
      <c r="AB245" s="153"/>
    </row>
    <row r="246" spans="1:28" customFormat="1">
      <c r="A246" s="177"/>
      <c r="D246" s="261"/>
      <c r="Y246" s="153"/>
      <c r="Z246" s="153"/>
      <c r="AA246" s="153"/>
      <c r="AB246" s="153"/>
    </row>
    <row r="247" spans="1:28" customFormat="1">
      <c r="A247" s="177"/>
      <c r="D247" s="261"/>
      <c r="Y247" s="153"/>
      <c r="Z247" s="153"/>
      <c r="AA247" s="153"/>
      <c r="AB247" s="153"/>
    </row>
    <row r="248" spans="1:28" customFormat="1">
      <c r="A248" s="177"/>
      <c r="D248" s="261"/>
      <c r="Y248" s="153"/>
      <c r="Z248" s="153"/>
      <c r="AA248" s="153"/>
      <c r="AB248" s="153"/>
    </row>
    <row r="249" spans="1:28" customFormat="1">
      <c r="A249" s="177"/>
      <c r="D249" s="261"/>
      <c r="Y249" s="153"/>
      <c r="Z249" s="153"/>
      <c r="AA249" s="153"/>
      <c r="AB249" s="153"/>
    </row>
    <row r="250" spans="1:28" customFormat="1">
      <c r="A250" s="177"/>
      <c r="D250" s="261"/>
      <c r="Y250" s="153"/>
      <c r="Z250" s="153"/>
      <c r="AA250" s="153"/>
      <c r="AB250" s="153"/>
    </row>
    <row r="251" spans="1:28" customFormat="1">
      <c r="A251" s="177"/>
      <c r="D251" s="261"/>
      <c r="Y251" s="153"/>
      <c r="Z251" s="153"/>
      <c r="AA251" s="153"/>
      <c r="AB251" s="153"/>
    </row>
    <row r="252" spans="1:28" customFormat="1">
      <c r="A252" s="177"/>
      <c r="D252" s="261"/>
      <c r="Y252" s="153"/>
      <c r="Z252" s="153"/>
      <c r="AA252" s="153"/>
      <c r="AB252" s="153"/>
    </row>
    <row r="253" spans="1:28" customFormat="1">
      <c r="A253" s="177"/>
      <c r="D253" s="261"/>
      <c r="Y253" s="153"/>
      <c r="Z253" s="153"/>
      <c r="AA253" s="153"/>
      <c r="AB253" s="153"/>
    </row>
    <row r="254" spans="1:28" customFormat="1">
      <c r="A254" s="177"/>
      <c r="D254" s="261"/>
      <c r="Y254" s="153"/>
      <c r="Z254" s="153"/>
      <c r="AA254" s="153"/>
      <c r="AB254" s="153"/>
    </row>
    <row r="255" spans="1:28" customFormat="1">
      <c r="A255" s="177"/>
      <c r="D255" s="261"/>
      <c r="Y255" s="153"/>
      <c r="Z255" s="153"/>
      <c r="AA255" s="153"/>
      <c r="AB255" s="153"/>
    </row>
    <row r="256" spans="1:28" customFormat="1">
      <c r="A256" s="177"/>
      <c r="D256" s="261"/>
      <c r="Y256" s="153"/>
      <c r="Z256" s="153"/>
      <c r="AA256" s="153"/>
      <c r="AB256" s="153"/>
    </row>
    <row r="257" spans="1:28" customFormat="1">
      <c r="A257" s="177"/>
      <c r="D257" s="261"/>
      <c r="Y257" s="153"/>
      <c r="Z257" s="153"/>
      <c r="AA257" s="153"/>
      <c r="AB257" s="153"/>
    </row>
    <row r="258" spans="1:28" customFormat="1">
      <c r="A258" s="177"/>
      <c r="D258" s="261"/>
      <c r="Y258" s="153"/>
      <c r="Z258" s="153"/>
      <c r="AA258" s="153"/>
      <c r="AB258" s="153"/>
    </row>
    <row r="259" spans="1:28" customFormat="1">
      <c r="A259" s="177"/>
      <c r="D259" s="261"/>
      <c r="Y259" s="153"/>
      <c r="Z259" s="153"/>
      <c r="AA259" s="153"/>
      <c r="AB259" s="153"/>
    </row>
    <row r="260" spans="1:28" customFormat="1">
      <c r="A260" s="177"/>
      <c r="D260" s="261"/>
      <c r="Y260" s="153"/>
      <c r="Z260" s="153"/>
      <c r="AA260" s="153"/>
      <c r="AB260" s="153"/>
    </row>
    <row r="261" spans="1:28" customFormat="1">
      <c r="A261" s="177"/>
      <c r="D261" s="261"/>
      <c r="Y261" s="153"/>
      <c r="Z261" s="153"/>
      <c r="AA261" s="153"/>
      <c r="AB261" s="153"/>
    </row>
    <row r="262" spans="1:28" customFormat="1">
      <c r="A262" s="177"/>
      <c r="D262" s="261"/>
      <c r="Y262" s="153"/>
      <c r="Z262" s="153"/>
      <c r="AA262" s="153"/>
      <c r="AB262" s="153"/>
    </row>
    <row r="263" spans="1:28" customFormat="1">
      <c r="A263" s="177"/>
      <c r="D263" s="261"/>
      <c r="Y263" s="153"/>
      <c r="Z263" s="153"/>
      <c r="AA263" s="153"/>
      <c r="AB263" s="153"/>
    </row>
    <row r="264" spans="1:28" customFormat="1">
      <c r="A264" s="177"/>
      <c r="D264" s="261"/>
      <c r="Y264" s="153"/>
      <c r="Z264" s="153"/>
      <c r="AA264" s="153"/>
      <c r="AB264" s="153"/>
    </row>
    <row r="265" spans="1:28" customFormat="1">
      <c r="A265" s="177"/>
      <c r="D265" s="261"/>
      <c r="Y265" s="153"/>
      <c r="Z265" s="153"/>
      <c r="AA265" s="153"/>
      <c r="AB265" s="153"/>
    </row>
    <row r="266" spans="1:28" customFormat="1">
      <c r="A266" s="177"/>
      <c r="D266" s="261"/>
      <c r="Y266" s="153"/>
      <c r="Z266" s="153"/>
      <c r="AA266" s="153"/>
      <c r="AB266" s="153"/>
    </row>
    <row r="267" spans="1:28" customFormat="1">
      <c r="A267" s="177"/>
      <c r="D267" s="261"/>
      <c r="Y267" s="153"/>
      <c r="Z267" s="153"/>
      <c r="AA267" s="153"/>
      <c r="AB267" s="153"/>
    </row>
    <row r="268" spans="1:28" customFormat="1">
      <c r="A268" s="177"/>
      <c r="D268" s="261"/>
      <c r="Y268" s="153"/>
      <c r="Z268" s="153"/>
      <c r="AA268" s="153"/>
      <c r="AB268" s="153"/>
    </row>
    <row r="269" spans="1:28" customFormat="1">
      <c r="A269" s="177"/>
      <c r="D269" s="261"/>
      <c r="Y269" s="153"/>
      <c r="Z269" s="153"/>
      <c r="AA269" s="153"/>
      <c r="AB269" s="153"/>
    </row>
    <row r="270" spans="1:28" customFormat="1">
      <c r="A270" s="177"/>
      <c r="D270" s="261"/>
      <c r="Y270" s="153"/>
      <c r="Z270" s="153"/>
      <c r="AA270" s="153"/>
      <c r="AB270" s="153"/>
    </row>
    <row r="271" spans="1:28" customFormat="1">
      <c r="A271" s="177"/>
      <c r="D271" s="261"/>
      <c r="Y271" s="153"/>
      <c r="Z271" s="153"/>
      <c r="AA271" s="153"/>
      <c r="AB271" s="153"/>
    </row>
    <row r="272" spans="1:28" customFormat="1">
      <c r="A272" s="177"/>
      <c r="D272" s="261"/>
      <c r="Y272" s="153"/>
      <c r="Z272" s="153"/>
      <c r="AA272" s="153"/>
      <c r="AB272" s="153"/>
    </row>
    <row r="273" spans="1:28" customFormat="1">
      <c r="A273" s="177"/>
      <c r="D273" s="261"/>
      <c r="Y273" s="153"/>
      <c r="Z273" s="153"/>
      <c r="AA273" s="153"/>
      <c r="AB273" s="153"/>
    </row>
    <row r="274" spans="1:28" customFormat="1">
      <c r="A274" s="177"/>
      <c r="D274" s="261"/>
      <c r="Y274" s="153"/>
      <c r="Z274" s="153"/>
      <c r="AA274" s="153"/>
      <c r="AB274" s="153"/>
    </row>
    <row r="275" spans="1:28" customFormat="1">
      <c r="A275" s="177"/>
      <c r="D275" s="261"/>
      <c r="Y275" s="153"/>
      <c r="Z275" s="153"/>
      <c r="AA275" s="153"/>
      <c r="AB275" s="153"/>
    </row>
    <row r="276" spans="1:28" customFormat="1">
      <c r="A276" s="177"/>
      <c r="D276" s="261"/>
      <c r="Y276" s="153"/>
      <c r="Z276" s="153"/>
      <c r="AA276" s="153"/>
      <c r="AB276" s="153"/>
    </row>
    <row r="277" spans="1:28" customFormat="1">
      <c r="A277" s="177"/>
      <c r="D277" s="261"/>
      <c r="Y277" s="153"/>
      <c r="Z277" s="153"/>
      <c r="AA277" s="153"/>
      <c r="AB277" s="153"/>
    </row>
    <row r="278" spans="1:28" customFormat="1">
      <c r="A278" s="177"/>
      <c r="D278" s="261"/>
      <c r="Y278" s="153"/>
      <c r="Z278" s="153"/>
      <c r="AA278" s="153"/>
      <c r="AB278" s="153"/>
    </row>
    <row r="279" spans="1:28" customFormat="1">
      <c r="A279" s="177"/>
      <c r="D279" s="261"/>
      <c r="Y279" s="153"/>
      <c r="Z279" s="153"/>
      <c r="AA279" s="153"/>
      <c r="AB279" s="153"/>
    </row>
    <row r="280" spans="1:28" customFormat="1">
      <c r="A280" s="177"/>
      <c r="D280" s="261"/>
      <c r="Y280" s="153"/>
      <c r="Z280" s="153"/>
      <c r="AA280" s="153"/>
      <c r="AB280" s="153"/>
    </row>
    <row r="281" spans="1:28" customFormat="1">
      <c r="A281" s="177"/>
      <c r="D281" s="261"/>
      <c r="Y281" s="153"/>
      <c r="Z281" s="153"/>
      <c r="AA281" s="153"/>
      <c r="AB281" s="153"/>
    </row>
    <row r="282" spans="1:28" customFormat="1">
      <c r="A282" s="177"/>
      <c r="D282" s="261"/>
      <c r="Y282" s="153"/>
      <c r="Z282" s="153"/>
      <c r="AA282" s="153"/>
      <c r="AB282" s="153"/>
    </row>
    <row r="283" spans="1:28" customFormat="1">
      <c r="A283" s="177"/>
      <c r="D283" s="261"/>
      <c r="Y283" s="153"/>
      <c r="Z283" s="153"/>
      <c r="AA283" s="153"/>
      <c r="AB283" s="153"/>
    </row>
    <row r="284" spans="1:28" customFormat="1">
      <c r="A284" s="177"/>
      <c r="D284" s="261"/>
      <c r="Y284" s="153"/>
      <c r="Z284" s="153"/>
      <c r="AA284" s="153"/>
      <c r="AB284" s="153"/>
    </row>
    <row r="285" spans="1:28" customFormat="1">
      <c r="A285" s="177"/>
      <c r="D285" s="261"/>
      <c r="Y285" s="153"/>
      <c r="Z285" s="153"/>
      <c r="AA285" s="153"/>
      <c r="AB285" s="153"/>
    </row>
    <row r="286" spans="1:28" customFormat="1">
      <c r="A286" s="177"/>
      <c r="D286" s="261"/>
      <c r="Y286" s="153"/>
      <c r="Z286" s="153"/>
      <c r="AA286" s="153"/>
      <c r="AB286" s="153"/>
    </row>
    <row r="287" spans="1:28" customFormat="1">
      <c r="A287" s="177"/>
      <c r="D287" s="261"/>
      <c r="Y287" s="153"/>
      <c r="Z287" s="153"/>
      <c r="AA287" s="153"/>
      <c r="AB287" s="153"/>
    </row>
    <row r="288" spans="1:28" customFormat="1">
      <c r="A288" s="177"/>
      <c r="D288" s="261"/>
      <c r="Y288" s="153"/>
      <c r="Z288" s="153"/>
      <c r="AA288" s="153"/>
      <c r="AB288" s="153"/>
    </row>
    <row r="289" spans="1:28" customFormat="1">
      <c r="A289" s="177"/>
      <c r="D289" s="261"/>
      <c r="Y289" s="153"/>
      <c r="Z289" s="153"/>
      <c r="AA289" s="153"/>
      <c r="AB289" s="153"/>
    </row>
    <row r="290" spans="1:28" customFormat="1">
      <c r="A290" s="177"/>
      <c r="D290" s="261"/>
      <c r="Y290" s="153"/>
      <c r="Z290" s="153"/>
      <c r="AA290" s="153"/>
      <c r="AB290" s="153"/>
    </row>
    <row r="291" spans="1:28" customFormat="1">
      <c r="A291" s="177"/>
      <c r="D291" s="261"/>
      <c r="Y291" s="153"/>
      <c r="Z291" s="153"/>
      <c r="AA291" s="153"/>
      <c r="AB291" s="153"/>
    </row>
    <row r="292" spans="1:28" customFormat="1">
      <c r="A292" s="177"/>
      <c r="D292" s="261"/>
      <c r="Y292" s="153"/>
      <c r="Z292" s="153"/>
      <c r="AA292" s="153"/>
      <c r="AB292" s="153"/>
    </row>
    <row r="293" spans="1:28" customFormat="1">
      <c r="A293" s="177"/>
      <c r="D293" s="261"/>
      <c r="Y293" s="153"/>
      <c r="Z293" s="153"/>
      <c r="AA293" s="153"/>
      <c r="AB293" s="153"/>
    </row>
    <row r="294" spans="1:28" customFormat="1">
      <c r="A294" s="177"/>
      <c r="D294" s="261"/>
      <c r="Y294" s="153"/>
      <c r="Z294" s="153"/>
      <c r="AA294" s="153"/>
      <c r="AB294" s="153"/>
    </row>
    <row r="295" spans="1:28" customFormat="1">
      <c r="A295" s="177"/>
      <c r="D295" s="261"/>
      <c r="Y295" s="153"/>
      <c r="Z295" s="153"/>
      <c r="AA295" s="153"/>
      <c r="AB295" s="153"/>
    </row>
    <row r="296" spans="1:28" customFormat="1">
      <c r="A296" s="177"/>
      <c r="D296" s="261"/>
      <c r="Y296" s="153"/>
      <c r="Z296" s="153"/>
      <c r="AA296" s="153"/>
      <c r="AB296" s="153"/>
    </row>
    <row r="297" spans="1:28" customFormat="1">
      <c r="A297" s="177"/>
      <c r="D297" s="261"/>
      <c r="Y297" s="153"/>
      <c r="Z297" s="153"/>
      <c r="AA297" s="153"/>
      <c r="AB297" s="153"/>
    </row>
    <row r="298" spans="1:28" customFormat="1">
      <c r="A298" s="177"/>
      <c r="D298" s="261"/>
      <c r="Y298" s="153"/>
      <c r="Z298" s="153"/>
      <c r="AA298" s="153"/>
      <c r="AB298" s="153"/>
    </row>
    <row r="299" spans="1:28" customFormat="1">
      <c r="A299" s="177"/>
      <c r="D299" s="261"/>
      <c r="Y299" s="153"/>
      <c r="Z299" s="153"/>
      <c r="AA299" s="153"/>
      <c r="AB299" s="153"/>
    </row>
    <row r="300" spans="1:28" customFormat="1">
      <c r="A300" s="177"/>
      <c r="D300" s="261"/>
      <c r="Y300" s="153"/>
      <c r="Z300" s="153"/>
      <c r="AA300" s="153"/>
      <c r="AB300" s="153"/>
    </row>
    <row r="301" spans="1:28" customFormat="1">
      <c r="A301" s="177"/>
      <c r="D301" s="261"/>
      <c r="Y301" s="153"/>
      <c r="Z301" s="153"/>
      <c r="AA301" s="153"/>
      <c r="AB301" s="153"/>
    </row>
    <row r="302" spans="1:28" customFormat="1">
      <c r="A302" s="177"/>
      <c r="D302" s="261"/>
      <c r="Y302" s="153"/>
      <c r="Z302" s="153"/>
      <c r="AA302" s="153"/>
      <c r="AB302" s="153"/>
    </row>
    <row r="303" spans="1:28" customFormat="1">
      <c r="A303" s="177"/>
      <c r="D303" s="261"/>
      <c r="Y303" s="153"/>
      <c r="Z303" s="153"/>
      <c r="AA303" s="153"/>
      <c r="AB303" s="153"/>
    </row>
    <row r="304" spans="1:28" customFormat="1">
      <c r="A304" s="177"/>
      <c r="D304" s="261"/>
      <c r="Y304" s="153"/>
      <c r="Z304" s="153"/>
      <c r="AA304" s="153"/>
      <c r="AB304" s="153"/>
    </row>
    <row r="305" spans="1:28" customFormat="1">
      <c r="A305" s="177"/>
      <c r="D305" s="261"/>
      <c r="Y305" s="153"/>
      <c r="Z305" s="153"/>
      <c r="AA305" s="153"/>
      <c r="AB305" s="153"/>
    </row>
    <row r="306" spans="1:28" customFormat="1">
      <c r="A306" s="177"/>
      <c r="D306" s="261"/>
      <c r="Y306" s="153"/>
      <c r="Z306" s="153"/>
      <c r="AA306" s="153"/>
      <c r="AB306" s="153"/>
    </row>
    <row r="307" spans="1:28" customFormat="1">
      <c r="A307" s="177"/>
      <c r="D307" s="261"/>
      <c r="Y307" s="153"/>
      <c r="Z307" s="153"/>
      <c r="AA307" s="153"/>
      <c r="AB307" s="153"/>
    </row>
    <row r="308" spans="1:28" customFormat="1">
      <c r="A308" s="177"/>
      <c r="D308" s="261"/>
      <c r="Y308" s="153"/>
      <c r="Z308" s="153"/>
      <c r="AA308" s="153"/>
      <c r="AB308" s="153"/>
    </row>
    <row r="309" spans="1:28" customFormat="1">
      <c r="A309" s="177"/>
      <c r="D309" s="261"/>
      <c r="Y309" s="153"/>
      <c r="Z309" s="153"/>
      <c r="AA309" s="153"/>
      <c r="AB309" s="153"/>
    </row>
    <row r="310" spans="1:28" customFormat="1">
      <c r="A310" s="177"/>
      <c r="D310" s="261"/>
      <c r="Y310" s="153"/>
      <c r="Z310" s="153"/>
      <c r="AA310" s="153"/>
      <c r="AB310" s="153"/>
    </row>
    <row r="311" spans="1:28" customFormat="1">
      <c r="A311" s="177"/>
      <c r="D311" s="261"/>
      <c r="Y311" s="153"/>
      <c r="Z311" s="153"/>
      <c r="AA311" s="153"/>
      <c r="AB311" s="153"/>
    </row>
    <row r="312" spans="1:28" customFormat="1">
      <c r="A312" s="177"/>
      <c r="D312" s="261"/>
      <c r="Y312" s="153"/>
      <c r="Z312" s="153"/>
      <c r="AA312" s="153"/>
      <c r="AB312" s="153"/>
    </row>
    <row r="313" spans="1:28" customFormat="1">
      <c r="A313" s="177"/>
      <c r="D313" s="261"/>
      <c r="Y313" s="153"/>
      <c r="Z313" s="153"/>
      <c r="AA313" s="153"/>
      <c r="AB313" s="153"/>
    </row>
    <row r="314" spans="1:28" customFormat="1">
      <c r="A314" s="177"/>
      <c r="D314" s="261"/>
      <c r="Y314" s="153"/>
      <c r="Z314" s="153"/>
      <c r="AA314" s="153"/>
      <c r="AB314" s="153"/>
    </row>
    <row r="315" spans="1:28" customFormat="1">
      <c r="A315" s="177"/>
      <c r="D315" s="261"/>
      <c r="Y315" s="153"/>
      <c r="Z315" s="153"/>
      <c r="AA315" s="153"/>
      <c r="AB315" s="153"/>
    </row>
    <row r="316" spans="1:28" customFormat="1">
      <c r="A316" s="177"/>
      <c r="D316" s="261"/>
      <c r="Y316" s="153"/>
      <c r="Z316" s="153"/>
      <c r="AA316" s="153"/>
      <c r="AB316" s="153"/>
    </row>
    <row r="317" spans="1:28" customFormat="1">
      <c r="A317" s="177"/>
      <c r="D317" s="261"/>
      <c r="Y317" s="153"/>
      <c r="Z317" s="153"/>
      <c r="AA317" s="153"/>
      <c r="AB317" s="153"/>
    </row>
    <row r="318" spans="1:28" customFormat="1">
      <c r="A318" s="177"/>
      <c r="D318" s="261"/>
      <c r="Y318" s="153"/>
      <c r="Z318" s="153"/>
      <c r="AA318" s="153"/>
      <c r="AB318" s="153"/>
    </row>
    <row r="319" spans="1:28" customFormat="1">
      <c r="A319" s="177"/>
      <c r="D319" s="261"/>
      <c r="Y319" s="153"/>
      <c r="Z319" s="153"/>
      <c r="AA319" s="153"/>
      <c r="AB319" s="153"/>
    </row>
    <row r="320" spans="1:28" customFormat="1">
      <c r="A320" s="177"/>
      <c r="D320" s="261"/>
      <c r="Y320" s="153"/>
      <c r="Z320" s="153"/>
      <c r="AA320" s="153"/>
      <c r="AB320" s="153"/>
    </row>
    <row r="321" spans="1:28" customFormat="1">
      <c r="A321" s="177"/>
      <c r="D321" s="261"/>
      <c r="Y321" s="153"/>
      <c r="Z321" s="153"/>
      <c r="AA321" s="153"/>
      <c r="AB321" s="153"/>
    </row>
    <row r="322" spans="1:28" customFormat="1">
      <c r="A322" s="177"/>
      <c r="D322" s="261"/>
      <c r="Y322" s="153"/>
      <c r="Z322" s="153"/>
      <c r="AA322" s="153"/>
      <c r="AB322" s="153"/>
    </row>
    <row r="323" spans="1:28" customFormat="1">
      <c r="A323" s="177"/>
      <c r="D323" s="261"/>
      <c r="Y323" s="153"/>
      <c r="Z323" s="153"/>
      <c r="AA323" s="153"/>
      <c r="AB323" s="153"/>
    </row>
    <row r="324" spans="1:28" customFormat="1">
      <c r="A324" s="177"/>
      <c r="D324" s="261"/>
      <c r="Y324" s="153"/>
      <c r="Z324" s="153"/>
      <c r="AA324" s="153"/>
      <c r="AB324" s="153"/>
    </row>
    <row r="325" spans="1:28" customFormat="1">
      <c r="A325" s="177"/>
      <c r="D325" s="261"/>
      <c r="Y325" s="153"/>
      <c r="Z325" s="153"/>
      <c r="AA325" s="153"/>
      <c r="AB325" s="153"/>
    </row>
    <row r="326" spans="1:28" customFormat="1">
      <c r="A326" s="177"/>
      <c r="D326" s="261"/>
      <c r="Y326" s="153"/>
      <c r="Z326" s="153"/>
      <c r="AA326" s="153"/>
      <c r="AB326" s="153"/>
    </row>
    <row r="327" spans="1:28" customFormat="1">
      <c r="A327" s="177"/>
      <c r="D327" s="261"/>
      <c r="Y327" s="153"/>
      <c r="Z327" s="153"/>
      <c r="AA327" s="153"/>
      <c r="AB327" s="153"/>
    </row>
    <row r="328" spans="1:28" customFormat="1">
      <c r="A328" s="177"/>
      <c r="D328" s="261"/>
      <c r="Y328" s="153"/>
      <c r="Z328" s="153"/>
      <c r="AA328" s="153"/>
      <c r="AB328" s="153"/>
    </row>
    <row r="329" spans="1:28" customFormat="1">
      <c r="A329" s="177"/>
      <c r="D329" s="261"/>
      <c r="Y329" s="153"/>
      <c r="Z329" s="153"/>
      <c r="AA329" s="153"/>
      <c r="AB329" s="153"/>
    </row>
    <row r="330" spans="1:28" customFormat="1">
      <c r="A330" s="177"/>
      <c r="D330" s="261"/>
      <c r="Y330" s="153"/>
      <c r="Z330" s="153"/>
      <c r="AA330" s="153"/>
      <c r="AB330" s="153"/>
    </row>
    <row r="331" spans="1:28" customFormat="1">
      <c r="A331" s="177"/>
      <c r="D331" s="261"/>
      <c r="Y331" s="153"/>
      <c r="Z331" s="153"/>
      <c r="AA331" s="153"/>
      <c r="AB331" s="153"/>
    </row>
    <row r="332" spans="1:28" customFormat="1">
      <c r="A332" s="177"/>
      <c r="D332" s="261"/>
      <c r="Y332" s="153"/>
      <c r="Z332" s="153"/>
      <c r="AA332" s="153"/>
      <c r="AB332" s="153"/>
    </row>
    <row r="333" spans="1:28" customFormat="1">
      <c r="A333" s="177"/>
      <c r="D333" s="261"/>
      <c r="Y333" s="153"/>
      <c r="Z333" s="153"/>
      <c r="AA333" s="153"/>
      <c r="AB333" s="153"/>
    </row>
    <row r="334" spans="1:28" customFormat="1">
      <c r="A334" s="177"/>
      <c r="D334" s="261"/>
      <c r="Y334" s="153"/>
      <c r="Z334" s="153"/>
      <c r="AA334" s="153"/>
      <c r="AB334" s="153"/>
    </row>
    <row r="335" spans="1:28" customFormat="1">
      <c r="A335" s="177"/>
      <c r="D335" s="261"/>
      <c r="Y335" s="153"/>
      <c r="Z335" s="153"/>
      <c r="AA335" s="153"/>
      <c r="AB335" s="153"/>
    </row>
    <row r="336" spans="1:28" customFormat="1">
      <c r="A336" s="177"/>
      <c r="D336" s="261"/>
      <c r="Y336" s="153"/>
      <c r="Z336" s="153"/>
      <c r="AA336" s="153"/>
      <c r="AB336" s="153"/>
    </row>
    <row r="337" spans="1:28" customFormat="1">
      <c r="A337" s="177"/>
      <c r="D337" s="261"/>
      <c r="Y337" s="153"/>
      <c r="Z337" s="153"/>
      <c r="AA337" s="153"/>
      <c r="AB337" s="153"/>
    </row>
    <row r="338" spans="1:28" customFormat="1">
      <c r="A338" s="177"/>
      <c r="D338" s="261"/>
      <c r="Y338" s="153"/>
      <c r="Z338" s="153"/>
      <c r="AA338" s="153"/>
      <c r="AB338" s="153"/>
    </row>
    <row r="339" spans="1:28" customFormat="1">
      <c r="A339" s="177"/>
      <c r="D339" s="261"/>
      <c r="Y339" s="153"/>
      <c r="Z339" s="153"/>
      <c r="AA339" s="153"/>
      <c r="AB339" s="153"/>
    </row>
    <row r="340" spans="1:28" customFormat="1">
      <c r="A340" s="177"/>
      <c r="D340" s="261"/>
      <c r="Y340" s="153"/>
      <c r="Z340" s="153"/>
      <c r="AA340" s="153"/>
      <c r="AB340" s="153"/>
    </row>
    <row r="341" spans="1:28" customFormat="1">
      <c r="A341" s="177"/>
      <c r="D341" s="261"/>
      <c r="Y341" s="153"/>
      <c r="Z341" s="153"/>
      <c r="AA341" s="153"/>
      <c r="AB341" s="153"/>
    </row>
    <row r="342" spans="1:28" customFormat="1">
      <c r="A342" s="177"/>
      <c r="D342" s="261"/>
      <c r="Y342" s="153"/>
      <c r="Z342" s="153"/>
      <c r="AA342" s="153"/>
      <c r="AB342" s="153"/>
    </row>
    <row r="343" spans="1:28" s="4" customFormat="1">
      <c r="A343" s="61"/>
      <c r="B343" s="5"/>
      <c r="C343" s="5"/>
      <c r="D343" s="261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 s="153"/>
      <c r="Z343" s="153"/>
      <c r="AA343" s="153"/>
      <c r="AB343" s="153"/>
    </row>
    <row r="344" spans="1:28" s="4" customFormat="1">
      <c r="A344" s="61"/>
      <c r="B344" s="5"/>
      <c r="C344" s="5"/>
      <c r="D344" s="261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 s="153"/>
      <c r="Z344" s="153"/>
      <c r="AA344" s="153"/>
      <c r="AB344" s="153"/>
    </row>
    <row r="345" spans="1:28" s="4" customFormat="1">
      <c r="A345" s="61"/>
      <c r="B345" s="5"/>
      <c r="C345" s="5"/>
      <c r="D345" s="261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 s="153"/>
      <c r="Z345" s="153"/>
      <c r="AA345" s="153"/>
      <c r="AB345" s="153"/>
    </row>
    <row r="346" spans="1:28">
      <c r="D346" s="261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 s="153"/>
      <c r="Z346" s="153"/>
      <c r="AA346" s="153"/>
      <c r="AB346" s="153"/>
    </row>
    <row r="347" spans="1:28">
      <c r="D347" s="261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 s="153"/>
      <c r="Z347" s="153"/>
      <c r="AA347" s="153"/>
      <c r="AB347" s="153"/>
    </row>
    <row r="348" spans="1:28">
      <c r="D348" s="261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 s="153"/>
      <c r="Z348" s="153"/>
      <c r="AA348" s="153"/>
      <c r="AB348" s="153"/>
    </row>
    <row r="349" spans="1:28">
      <c r="F349" s="1"/>
      <c r="G349" s="1"/>
      <c r="H349" s="1"/>
      <c r="I349" s="1"/>
      <c r="K349" s="1"/>
    </row>
    <row r="350" spans="1:28">
      <c r="F350" s="1"/>
      <c r="G350" s="1"/>
      <c r="H350" s="1"/>
      <c r="I350" s="1"/>
      <c r="J350" s="1"/>
      <c r="K350" s="1"/>
    </row>
    <row r="351" spans="1:28">
      <c r="F351" s="1"/>
      <c r="G351" s="1"/>
      <c r="H351" s="1"/>
      <c r="I351" s="1"/>
      <c r="J351" s="1"/>
      <c r="K351" s="1"/>
    </row>
  </sheetData>
  <mergeCells count="52">
    <mergeCell ref="Z16:Z17"/>
    <mergeCell ref="AA16:AA17"/>
    <mergeCell ref="AB16:AB17"/>
    <mergeCell ref="T16:T17"/>
    <mergeCell ref="U16:U17"/>
    <mergeCell ref="V16:V17"/>
    <mergeCell ref="W16:W17"/>
    <mergeCell ref="X16:X17"/>
    <mergeCell ref="Y16:Y17"/>
    <mergeCell ref="N16:N17"/>
    <mergeCell ref="O16:O17"/>
    <mergeCell ref="P16:P17"/>
    <mergeCell ref="Q16:Q17"/>
    <mergeCell ref="R16:R17"/>
    <mergeCell ref="S16:S17"/>
    <mergeCell ref="H16:H17"/>
    <mergeCell ref="I16:I17"/>
    <mergeCell ref="J16:J17"/>
    <mergeCell ref="K16:K17"/>
    <mergeCell ref="L16:L17"/>
    <mergeCell ref="M16:M17"/>
    <mergeCell ref="M14:P14"/>
    <mergeCell ref="Q14:T14"/>
    <mergeCell ref="U14:X14"/>
    <mergeCell ref="Y14:AB15"/>
    <mergeCell ref="E15:H15"/>
    <mergeCell ref="I15:L15"/>
    <mergeCell ref="M15:P15"/>
    <mergeCell ref="Q15:T15"/>
    <mergeCell ref="U15:X15"/>
    <mergeCell ref="A14:A17"/>
    <mergeCell ref="B14:B17"/>
    <mergeCell ref="C14:C15"/>
    <mergeCell ref="D14:D17"/>
    <mergeCell ref="E14:H14"/>
    <mergeCell ref="I14:L14"/>
    <mergeCell ref="C16:C17"/>
    <mergeCell ref="E16:E17"/>
    <mergeCell ref="F16:F17"/>
    <mergeCell ref="G16:G17"/>
    <mergeCell ref="A7:AB7"/>
    <mergeCell ref="A9:AB9"/>
    <mergeCell ref="A10:AB10"/>
    <mergeCell ref="A11:AB11"/>
    <mergeCell ref="A12:AB12"/>
    <mergeCell ref="A13:AB13"/>
    <mergeCell ref="A1:AB1"/>
    <mergeCell ref="A2:AB2"/>
    <mergeCell ref="A3:AB3"/>
    <mergeCell ref="A4:AB4"/>
    <mergeCell ref="A5:AB5"/>
    <mergeCell ref="A6:AB6"/>
  </mergeCells>
  <printOptions horizontalCentered="1"/>
  <pageMargins left="0.2" right="0.2" top="0.5" bottom="0.5" header="0.3" footer="0.3"/>
  <pageSetup paperSize="256" scale="83" orientation="landscape" horizontalDpi="4294967294" verticalDpi="4294967294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B351"/>
  <sheetViews>
    <sheetView tabSelected="1" zoomScale="112" zoomScaleNormal="112" workbookViewId="0">
      <selection activeCell="Q15" sqref="Q15:T15"/>
    </sheetView>
  </sheetViews>
  <sheetFormatPr defaultRowHeight="15"/>
  <cols>
    <col min="1" max="1" width="4" style="61" bestFit="1" customWidth="1"/>
    <col min="2" max="2" width="30" style="5" bestFit="1" customWidth="1"/>
    <col min="3" max="3" width="4.42578125" style="5" customWidth="1"/>
    <col min="4" max="4" width="4.42578125" style="1" customWidth="1"/>
    <col min="5" max="6" width="5.7109375" style="2" customWidth="1"/>
    <col min="7" max="7" width="5.7109375" style="4" customWidth="1"/>
    <col min="8" max="8" width="4.7109375" style="4" customWidth="1"/>
    <col min="9" max="9" width="3.85546875" style="2" customWidth="1"/>
    <col min="10" max="10" width="6.7109375" style="2" customWidth="1"/>
    <col min="11" max="11" width="6.28515625" style="4" customWidth="1"/>
    <col min="12" max="12" width="4.7109375" style="4" customWidth="1"/>
    <col min="13" max="14" width="5.7109375" style="2" customWidth="1"/>
    <col min="15" max="15" width="5.7109375" style="4" customWidth="1"/>
    <col min="16" max="16" width="4.7109375" style="4" customWidth="1"/>
    <col min="17" max="18" width="5.7109375" style="2" customWidth="1"/>
    <col min="19" max="19" width="5.7109375" style="4" customWidth="1"/>
    <col min="20" max="20" width="4.7109375" style="4" customWidth="1"/>
    <col min="21" max="22" width="5.7109375" style="2" customWidth="1"/>
    <col min="23" max="23" width="5.7109375" style="4" customWidth="1"/>
    <col min="24" max="24" width="4.7109375" style="4" customWidth="1"/>
    <col min="25" max="26" width="5.7109375" style="131" customWidth="1"/>
    <col min="27" max="27" width="5.7109375" style="132" customWidth="1"/>
    <col min="28" max="28" width="4.7109375" style="132" customWidth="1"/>
    <col min="29" max="16384" width="9.140625" style="3"/>
  </cols>
  <sheetData>
    <row r="1" spans="1:28">
      <c r="A1" s="239" t="s">
        <v>305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</row>
    <row r="2" spans="1:28">
      <c r="A2" s="239" t="s">
        <v>306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</row>
    <row r="3" spans="1:28">
      <c r="A3" s="240" t="s">
        <v>307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</row>
    <row r="4" spans="1:28">
      <c r="A4" s="239" t="s">
        <v>308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</row>
    <row r="5" spans="1:28">
      <c r="A5" s="239"/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</row>
    <row r="6" spans="1:28">
      <c r="A6" s="239" t="s">
        <v>309</v>
      </c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</row>
    <row r="7" spans="1:28" ht="18.75">
      <c r="A7" s="241" t="s">
        <v>310</v>
      </c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</row>
    <row r="8" spans="1:28">
      <c r="A8" s="133"/>
      <c r="B8" s="133"/>
      <c r="C8" s="133"/>
      <c r="D8" s="61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4"/>
      <c r="Z8" s="134"/>
      <c r="AA8" s="134"/>
      <c r="AB8" s="134"/>
    </row>
    <row r="9" spans="1:28">
      <c r="A9" s="242" t="s">
        <v>311</v>
      </c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</row>
    <row r="10" spans="1:28">
      <c r="A10" s="243" t="s">
        <v>361</v>
      </c>
      <c r="B10" s="243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</row>
    <row r="11" spans="1:28" ht="9.9499999999999993" customHeight="1">
      <c r="A11" s="244" t="s">
        <v>118</v>
      </c>
      <c r="B11" s="244"/>
      <c r="C11" s="244"/>
      <c r="D11" s="244"/>
      <c r="E11" s="244"/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</row>
    <row r="12" spans="1:28">
      <c r="A12" s="202" t="s">
        <v>318</v>
      </c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</row>
    <row r="13" spans="1:28" ht="9.9499999999999993" customHeight="1" thickBot="1">
      <c r="A13" s="203" t="s">
        <v>117</v>
      </c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</row>
    <row r="14" spans="1:28" ht="15" customHeight="1">
      <c r="A14" s="212" t="s">
        <v>208</v>
      </c>
      <c r="B14" s="218" t="s">
        <v>209</v>
      </c>
      <c r="C14" s="221" t="s">
        <v>125</v>
      </c>
      <c r="D14" s="215" t="s">
        <v>101</v>
      </c>
      <c r="E14" s="223" t="s">
        <v>123</v>
      </c>
      <c r="F14" s="224"/>
      <c r="G14" s="224"/>
      <c r="H14" s="225"/>
      <c r="I14" s="223" t="s">
        <v>119</v>
      </c>
      <c r="J14" s="224"/>
      <c r="K14" s="224"/>
      <c r="L14" s="225"/>
      <c r="M14" s="223" t="s">
        <v>120</v>
      </c>
      <c r="N14" s="224"/>
      <c r="O14" s="224"/>
      <c r="P14" s="225"/>
      <c r="Q14" s="223" t="s">
        <v>121</v>
      </c>
      <c r="R14" s="224"/>
      <c r="S14" s="224"/>
      <c r="T14" s="225"/>
      <c r="U14" s="223" t="s">
        <v>122</v>
      </c>
      <c r="V14" s="224"/>
      <c r="W14" s="224"/>
      <c r="X14" s="225"/>
      <c r="Y14" s="226" t="s">
        <v>99</v>
      </c>
      <c r="Z14" s="227"/>
      <c r="AA14" s="227"/>
      <c r="AB14" s="228"/>
    </row>
    <row r="15" spans="1:28" ht="15" customHeight="1" thickBot="1">
      <c r="A15" s="213"/>
      <c r="B15" s="219"/>
      <c r="C15" s="222"/>
      <c r="D15" s="216"/>
      <c r="E15" s="232" t="s">
        <v>368</v>
      </c>
      <c r="F15" s="233"/>
      <c r="G15" s="233"/>
      <c r="H15" s="234"/>
      <c r="I15" s="232" t="s">
        <v>368</v>
      </c>
      <c r="J15" s="233"/>
      <c r="K15" s="233"/>
      <c r="L15" s="234"/>
      <c r="M15" s="232" t="s">
        <v>368</v>
      </c>
      <c r="N15" s="233"/>
      <c r="O15" s="233"/>
      <c r="P15" s="234"/>
      <c r="Q15" s="232" t="s">
        <v>368</v>
      </c>
      <c r="R15" s="233"/>
      <c r="S15" s="233"/>
      <c r="T15" s="234"/>
      <c r="U15" s="232"/>
      <c r="V15" s="233"/>
      <c r="W15" s="233"/>
      <c r="X15" s="234"/>
      <c r="Y15" s="229"/>
      <c r="Z15" s="230"/>
      <c r="AA15" s="230"/>
      <c r="AB15" s="231"/>
    </row>
    <row r="16" spans="1:28" ht="6.95" customHeight="1" thickTop="1">
      <c r="A16" s="213"/>
      <c r="B16" s="219"/>
      <c r="C16" s="206" t="s">
        <v>124</v>
      </c>
      <c r="D16" s="216"/>
      <c r="E16" s="204" t="s">
        <v>101</v>
      </c>
      <c r="F16" s="208" t="s">
        <v>102</v>
      </c>
      <c r="G16" s="208" t="s">
        <v>100</v>
      </c>
      <c r="H16" s="210" t="s">
        <v>319</v>
      </c>
      <c r="I16" s="204" t="s">
        <v>101</v>
      </c>
      <c r="J16" s="208" t="s">
        <v>102</v>
      </c>
      <c r="K16" s="208" t="s">
        <v>100</v>
      </c>
      <c r="L16" s="210" t="s">
        <v>319</v>
      </c>
      <c r="M16" s="204" t="s">
        <v>101</v>
      </c>
      <c r="N16" s="208" t="s">
        <v>102</v>
      </c>
      <c r="O16" s="208" t="s">
        <v>100</v>
      </c>
      <c r="P16" s="210" t="s">
        <v>319</v>
      </c>
      <c r="Q16" s="204" t="s">
        <v>101</v>
      </c>
      <c r="R16" s="208" t="s">
        <v>102</v>
      </c>
      <c r="S16" s="208" t="s">
        <v>100</v>
      </c>
      <c r="T16" s="210" t="s">
        <v>319</v>
      </c>
      <c r="U16" s="204" t="s">
        <v>101</v>
      </c>
      <c r="V16" s="208" t="s">
        <v>102</v>
      </c>
      <c r="W16" s="208" t="s">
        <v>100</v>
      </c>
      <c r="X16" s="210" t="s">
        <v>319</v>
      </c>
      <c r="Y16" s="204" t="s">
        <v>101</v>
      </c>
      <c r="Z16" s="208" t="s">
        <v>102</v>
      </c>
      <c r="AA16" s="208" t="s">
        <v>100</v>
      </c>
      <c r="AB16" s="210" t="s">
        <v>319</v>
      </c>
    </row>
    <row r="17" spans="1:28" ht="6.95" customHeight="1" thickBot="1">
      <c r="A17" s="214"/>
      <c r="B17" s="220"/>
      <c r="C17" s="207"/>
      <c r="D17" s="217"/>
      <c r="E17" s="205"/>
      <c r="F17" s="209"/>
      <c r="G17" s="209"/>
      <c r="H17" s="211"/>
      <c r="I17" s="205"/>
      <c r="J17" s="209"/>
      <c r="K17" s="209"/>
      <c r="L17" s="211"/>
      <c r="M17" s="205"/>
      <c r="N17" s="209"/>
      <c r="O17" s="209"/>
      <c r="P17" s="211"/>
      <c r="Q17" s="205"/>
      <c r="R17" s="209"/>
      <c r="S17" s="209"/>
      <c r="T17" s="211"/>
      <c r="U17" s="205"/>
      <c r="V17" s="209"/>
      <c r="W17" s="209"/>
      <c r="X17" s="211"/>
      <c r="Y17" s="205"/>
      <c r="Z17" s="209"/>
      <c r="AA17" s="209"/>
      <c r="AB17" s="211"/>
    </row>
    <row r="18" spans="1:28" s="26" customFormat="1" ht="15.6" customHeight="1">
      <c r="A18" s="172">
        <v>1</v>
      </c>
      <c r="B18" s="62" t="s">
        <v>146</v>
      </c>
      <c r="C18" s="54" t="s">
        <v>0</v>
      </c>
      <c r="D18" s="253"/>
      <c r="E18" s="25">
        <v>250</v>
      </c>
      <c r="F18" s="16">
        <v>1</v>
      </c>
      <c r="G18" s="16">
        <v>50</v>
      </c>
      <c r="H18" s="17">
        <v>1200</v>
      </c>
      <c r="I18" s="25"/>
      <c r="J18" s="16"/>
      <c r="K18" s="197"/>
      <c r="L18" s="18"/>
      <c r="M18" s="15"/>
      <c r="N18" s="197"/>
      <c r="O18" s="16"/>
      <c r="P18" s="201"/>
      <c r="Q18" s="25"/>
      <c r="R18" s="16"/>
      <c r="S18" s="16"/>
      <c r="T18" s="18"/>
      <c r="U18" s="15"/>
      <c r="V18" s="16"/>
      <c r="W18" s="16"/>
      <c r="X18" s="42"/>
      <c r="Y18" s="154"/>
      <c r="Z18" s="155">
        <f t="shared" ref="Z18:AA51" si="0">SUM(F18,J18,N18,R18,V18)</f>
        <v>1</v>
      </c>
      <c r="AA18" s="155">
        <f t="shared" si="0"/>
        <v>50</v>
      </c>
      <c r="AB18" s="156"/>
    </row>
    <row r="19" spans="1:28" s="26" customFormat="1" ht="15.6" customHeight="1">
      <c r="A19" s="173">
        <v>2</v>
      </c>
      <c r="B19" s="63" t="s">
        <v>322</v>
      </c>
      <c r="C19" s="55" t="s">
        <v>0</v>
      </c>
      <c r="D19" s="254"/>
      <c r="E19" s="10"/>
      <c r="F19" s="8"/>
      <c r="G19" s="8"/>
      <c r="H19" s="9"/>
      <c r="I19" s="10"/>
      <c r="J19" s="8"/>
      <c r="K19" s="8"/>
      <c r="L19" s="11"/>
      <c r="M19" s="7"/>
      <c r="N19" s="8"/>
      <c r="O19" s="8"/>
      <c r="P19" s="9"/>
      <c r="Q19" s="10"/>
      <c r="R19" s="8"/>
      <c r="S19" s="8"/>
      <c r="T19" s="11"/>
      <c r="U19" s="7"/>
      <c r="V19" s="8"/>
      <c r="W19" s="8"/>
      <c r="X19" s="29"/>
      <c r="Y19" s="157"/>
      <c r="Z19" s="158">
        <f t="shared" si="0"/>
        <v>0</v>
      </c>
      <c r="AA19" s="158">
        <f t="shared" si="0"/>
        <v>0</v>
      </c>
      <c r="AB19" s="159"/>
    </row>
    <row r="20" spans="1:28" s="26" customFormat="1" ht="15.6" customHeight="1">
      <c r="A20" s="173">
        <v>3</v>
      </c>
      <c r="B20" s="63" t="s">
        <v>224</v>
      </c>
      <c r="C20" s="55" t="s">
        <v>98</v>
      </c>
      <c r="D20" s="254"/>
      <c r="E20" s="10"/>
      <c r="F20" s="8"/>
      <c r="G20" s="8"/>
      <c r="H20" s="9"/>
      <c r="I20" s="10"/>
      <c r="J20" s="8"/>
      <c r="K20" s="8"/>
      <c r="L20" s="11"/>
      <c r="M20" s="7"/>
      <c r="N20" s="8"/>
      <c r="O20" s="8"/>
      <c r="P20" s="9"/>
      <c r="Q20" s="181"/>
      <c r="R20" s="182"/>
      <c r="S20" s="182"/>
      <c r="T20" s="200"/>
      <c r="U20" s="7"/>
      <c r="V20" s="8"/>
      <c r="W20" s="8"/>
      <c r="X20" s="29"/>
      <c r="Y20" s="157"/>
      <c r="Z20" s="158">
        <f t="shared" si="0"/>
        <v>0</v>
      </c>
      <c r="AA20" s="158">
        <f t="shared" si="0"/>
        <v>0</v>
      </c>
      <c r="AB20" s="159"/>
    </row>
    <row r="21" spans="1:28" s="26" customFormat="1" ht="15.6" customHeight="1">
      <c r="A21" s="173">
        <v>4</v>
      </c>
      <c r="B21" s="63" t="s">
        <v>147</v>
      </c>
      <c r="C21" s="55" t="s">
        <v>2</v>
      </c>
      <c r="D21" s="254"/>
      <c r="E21" s="10"/>
      <c r="F21" s="8"/>
      <c r="G21" s="8"/>
      <c r="H21" s="9"/>
      <c r="I21" s="10"/>
      <c r="J21" s="8"/>
      <c r="K21" s="8"/>
      <c r="L21" s="11"/>
      <c r="M21" s="7"/>
      <c r="N21" s="8"/>
      <c r="O21" s="8"/>
      <c r="P21" s="9"/>
      <c r="Q21" s="10"/>
      <c r="R21" s="8"/>
      <c r="S21" s="8"/>
      <c r="T21" s="11"/>
      <c r="U21" s="7"/>
      <c r="V21" s="8"/>
      <c r="W21" s="8"/>
      <c r="X21" s="29"/>
      <c r="Y21" s="157"/>
      <c r="Z21" s="158">
        <f t="shared" si="0"/>
        <v>0</v>
      </c>
      <c r="AA21" s="158">
        <f t="shared" si="0"/>
        <v>0</v>
      </c>
      <c r="AB21" s="159"/>
    </row>
    <row r="22" spans="1:28" s="26" customFormat="1" ht="15.6" customHeight="1">
      <c r="A22" s="173">
        <v>5</v>
      </c>
      <c r="B22" s="63" t="s">
        <v>142</v>
      </c>
      <c r="C22" s="55" t="s">
        <v>104</v>
      </c>
      <c r="D22" s="254"/>
      <c r="E22" s="10"/>
      <c r="F22" s="8">
        <v>1</v>
      </c>
      <c r="G22" s="9">
        <v>0</v>
      </c>
      <c r="H22" s="181">
        <v>1</v>
      </c>
      <c r="I22" s="181"/>
      <c r="J22" s="8"/>
      <c r="K22" s="8"/>
      <c r="L22" s="11"/>
      <c r="M22" s="7"/>
      <c r="N22" s="8"/>
      <c r="O22" s="8"/>
      <c r="P22" s="9"/>
      <c r="Q22" s="10"/>
      <c r="R22" s="8"/>
      <c r="S22" s="8"/>
      <c r="T22" s="11"/>
      <c r="U22" s="7"/>
      <c r="V22" s="8"/>
      <c r="W22" s="8"/>
      <c r="X22" s="29"/>
      <c r="Y22" s="157"/>
      <c r="Z22" s="158">
        <f t="shared" si="0"/>
        <v>1</v>
      </c>
      <c r="AA22" s="158">
        <f t="shared" si="0"/>
        <v>0</v>
      </c>
      <c r="AB22" s="159"/>
    </row>
    <row r="23" spans="1:28" s="26" customFormat="1" ht="15.6" customHeight="1">
      <c r="A23" s="173">
        <v>6</v>
      </c>
      <c r="B23" s="63" t="s">
        <v>141</v>
      </c>
      <c r="C23" s="55" t="s">
        <v>98</v>
      </c>
      <c r="D23" s="254"/>
      <c r="E23" s="10"/>
      <c r="F23" s="8"/>
      <c r="G23" s="8"/>
      <c r="H23" s="9"/>
      <c r="I23" s="10"/>
      <c r="J23" s="8"/>
      <c r="K23" s="8"/>
      <c r="L23" s="11"/>
      <c r="M23" s="7"/>
      <c r="N23" s="8"/>
      <c r="O23" s="8"/>
      <c r="P23" s="9"/>
      <c r="Q23" s="10"/>
      <c r="R23" s="8"/>
      <c r="S23" s="8"/>
      <c r="T23" s="11"/>
      <c r="U23" s="7"/>
      <c r="V23" s="8"/>
      <c r="W23" s="8"/>
      <c r="X23" s="29"/>
      <c r="Y23" s="157"/>
      <c r="Z23" s="158">
        <f t="shared" si="0"/>
        <v>0</v>
      </c>
      <c r="AA23" s="158">
        <f t="shared" si="0"/>
        <v>0</v>
      </c>
      <c r="AB23" s="159"/>
    </row>
    <row r="24" spans="1:28" s="26" customFormat="1" ht="15.6" customHeight="1">
      <c r="A24" s="173">
        <v>7</v>
      </c>
      <c r="B24" s="63" t="s">
        <v>3</v>
      </c>
      <c r="C24" s="55" t="s">
        <v>98</v>
      </c>
      <c r="D24" s="254"/>
      <c r="E24" s="10"/>
      <c r="F24" s="8"/>
      <c r="G24" s="8"/>
      <c r="H24" s="9"/>
      <c r="I24" s="10"/>
      <c r="J24" s="8"/>
      <c r="K24" s="8"/>
      <c r="L24" s="11"/>
      <c r="M24" s="7"/>
      <c r="N24" s="8"/>
      <c r="O24" s="8"/>
      <c r="P24" s="9"/>
      <c r="Q24" s="10"/>
      <c r="R24" s="8"/>
      <c r="S24" s="8"/>
      <c r="T24" s="11"/>
      <c r="U24" s="7"/>
      <c r="V24" s="8"/>
      <c r="W24" s="8"/>
      <c r="X24" s="29"/>
      <c r="Y24" s="157"/>
      <c r="Z24" s="158">
        <f t="shared" si="0"/>
        <v>0</v>
      </c>
      <c r="AA24" s="158">
        <f t="shared" si="0"/>
        <v>0</v>
      </c>
      <c r="AB24" s="159"/>
    </row>
    <row r="25" spans="1:28" s="26" customFormat="1" ht="15.6" customHeight="1">
      <c r="A25" s="173">
        <v>8</v>
      </c>
      <c r="B25" s="63" t="s">
        <v>110</v>
      </c>
      <c r="C25" s="55" t="s">
        <v>98</v>
      </c>
      <c r="D25" s="254"/>
      <c r="E25" s="10"/>
      <c r="F25" s="8"/>
      <c r="G25" s="8"/>
      <c r="H25" s="9"/>
      <c r="I25" s="10"/>
      <c r="J25" s="8"/>
      <c r="K25" s="8"/>
      <c r="L25" s="11"/>
      <c r="M25" s="7"/>
      <c r="N25" s="8"/>
      <c r="O25" s="8"/>
      <c r="P25" s="9"/>
      <c r="Q25" s="10"/>
      <c r="R25" s="8"/>
      <c r="S25" s="8"/>
      <c r="T25" s="11"/>
      <c r="U25" s="7"/>
      <c r="V25" s="8"/>
      <c r="W25" s="8"/>
      <c r="X25" s="29"/>
      <c r="Y25" s="157"/>
      <c r="Z25" s="158">
        <f t="shared" si="0"/>
        <v>0</v>
      </c>
      <c r="AA25" s="158">
        <f t="shared" si="0"/>
        <v>0</v>
      </c>
      <c r="AB25" s="159"/>
    </row>
    <row r="26" spans="1:28" s="26" customFormat="1" ht="15.6" customHeight="1">
      <c r="A26" s="173">
        <v>9</v>
      </c>
      <c r="B26" s="63" t="s">
        <v>4</v>
      </c>
      <c r="C26" s="55" t="s">
        <v>98</v>
      </c>
      <c r="D26" s="254"/>
      <c r="E26" s="10"/>
      <c r="F26" s="8"/>
      <c r="G26" s="8"/>
      <c r="H26" s="9"/>
      <c r="I26" s="10"/>
      <c r="J26" s="8"/>
      <c r="K26" s="8"/>
      <c r="L26" s="11"/>
      <c r="M26" s="7"/>
      <c r="N26" s="8"/>
      <c r="O26" s="8"/>
      <c r="P26" s="9"/>
      <c r="Q26" s="10"/>
      <c r="R26" s="8"/>
      <c r="S26" s="8"/>
      <c r="T26" s="11"/>
      <c r="U26" s="7"/>
      <c r="V26" s="8"/>
      <c r="W26" s="8"/>
      <c r="X26" s="29"/>
      <c r="Y26" s="157"/>
      <c r="Z26" s="158">
        <f t="shared" si="0"/>
        <v>0</v>
      </c>
      <c r="AA26" s="158">
        <f t="shared" si="0"/>
        <v>0</v>
      </c>
      <c r="AB26" s="159"/>
    </row>
    <row r="27" spans="1:28" s="26" customFormat="1" ht="15.6" customHeight="1">
      <c r="A27" s="173">
        <v>10</v>
      </c>
      <c r="B27" s="63" t="s">
        <v>5</v>
      </c>
      <c r="C27" s="55" t="s">
        <v>98</v>
      </c>
      <c r="D27" s="254"/>
      <c r="E27" s="10"/>
      <c r="F27" s="8"/>
      <c r="G27" s="8"/>
      <c r="H27" s="9"/>
      <c r="I27" s="10"/>
      <c r="J27" s="8"/>
      <c r="K27" s="8"/>
      <c r="L27" s="11"/>
      <c r="M27" s="7"/>
      <c r="N27" s="8"/>
      <c r="O27" s="8"/>
      <c r="P27" s="9"/>
      <c r="Q27" s="10"/>
      <c r="R27" s="8"/>
      <c r="S27" s="8"/>
      <c r="T27" s="11"/>
      <c r="U27" s="7"/>
      <c r="V27" s="8"/>
      <c r="W27" s="8"/>
      <c r="X27" s="29"/>
      <c r="Y27" s="157"/>
      <c r="Z27" s="158">
        <f t="shared" si="0"/>
        <v>0</v>
      </c>
      <c r="AA27" s="158">
        <f t="shared" si="0"/>
        <v>0</v>
      </c>
      <c r="AB27" s="159"/>
    </row>
    <row r="28" spans="1:28" s="26" customFormat="1" ht="15.6" customHeight="1">
      <c r="A28" s="173">
        <v>11</v>
      </c>
      <c r="B28" s="63" t="s">
        <v>143</v>
      </c>
      <c r="C28" s="55" t="s">
        <v>98</v>
      </c>
      <c r="D28" s="254"/>
      <c r="E28" s="10"/>
      <c r="F28" s="8"/>
      <c r="G28" s="8"/>
      <c r="H28" s="9"/>
      <c r="I28" s="10"/>
      <c r="J28" s="8"/>
      <c r="K28" s="8"/>
      <c r="L28" s="11"/>
      <c r="M28" s="7"/>
      <c r="N28" s="8"/>
      <c r="O28" s="8"/>
      <c r="P28" s="9"/>
      <c r="Q28" s="10"/>
      <c r="R28" s="8"/>
      <c r="S28" s="8"/>
      <c r="T28" s="11"/>
      <c r="U28" s="7"/>
      <c r="V28" s="8"/>
      <c r="W28" s="8"/>
      <c r="X28" s="29"/>
      <c r="Y28" s="157"/>
      <c r="Z28" s="158">
        <f t="shared" si="0"/>
        <v>0</v>
      </c>
      <c r="AA28" s="158">
        <f t="shared" si="0"/>
        <v>0</v>
      </c>
      <c r="AB28" s="159"/>
    </row>
    <row r="29" spans="1:28" s="26" customFormat="1" ht="15.6" customHeight="1">
      <c r="A29" s="173">
        <v>12</v>
      </c>
      <c r="B29" s="63" t="s">
        <v>6</v>
      </c>
      <c r="C29" s="55" t="s">
        <v>98</v>
      </c>
      <c r="D29" s="254"/>
      <c r="E29" s="10"/>
      <c r="F29" s="8"/>
      <c r="G29" s="8"/>
      <c r="H29" s="9"/>
      <c r="I29" s="10"/>
      <c r="J29" s="8"/>
      <c r="K29" s="8"/>
      <c r="L29" s="11"/>
      <c r="M29" s="7"/>
      <c r="N29" s="8"/>
      <c r="O29" s="8"/>
      <c r="P29" s="9"/>
      <c r="Q29" s="10"/>
      <c r="R29" s="8"/>
      <c r="S29" s="8"/>
      <c r="T29" s="11"/>
      <c r="U29" s="7"/>
      <c r="V29" s="8"/>
      <c r="W29" s="8"/>
      <c r="X29" s="29"/>
      <c r="Y29" s="157"/>
      <c r="Z29" s="158">
        <f t="shared" si="0"/>
        <v>0</v>
      </c>
      <c r="AA29" s="158">
        <f t="shared" si="0"/>
        <v>0</v>
      </c>
      <c r="AB29" s="159"/>
    </row>
    <row r="30" spans="1:28" s="26" customFormat="1" ht="15.6" customHeight="1">
      <c r="A30" s="173">
        <v>13</v>
      </c>
      <c r="B30" s="63" t="s">
        <v>7</v>
      </c>
      <c r="C30" s="55" t="s">
        <v>8</v>
      </c>
      <c r="D30" s="254"/>
      <c r="E30" s="10"/>
      <c r="F30" s="8"/>
      <c r="G30" s="8"/>
      <c r="H30" s="9"/>
      <c r="I30" s="10"/>
      <c r="J30" s="8"/>
      <c r="K30" s="8"/>
      <c r="L30" s="11"/>
      <c r="M30" s="7"/>
      <c r="N30" s="8"/>
      <c r="O30" s="8"/>
      <c r="P30" s="9"/>
      <c r="Q30" s="10"/>
      <c r="R30" s="8"/>
      <c r="S30" s="8"/>
      <c r="T30" s="11"/>
      <c r="U30" s="7"/>
      <c r="V30" s="8"/>
      <c r="W30" s="8"/>
      <c r="X30" s="29"/>
      <c r="Y30" s="157"/>
      <c r="Z30" s="158">
        <f t="shared" si="0"/>
        <v>0</v>
      </c>
      <c r="AA30" s="158">
        <f t="shared" si="0"/>
        <v>0</v>
      </c>
      <c r="AB30" s="159"/>
    </row>
    <row r="31" spans="1:28" s="26" customFormat="1" ht="15.6" customHeight="1">
      <c r="A31" s="173">
        <v>14</v>
      </c>
      <c r="B31" s="63" t="s">
        <v>148</v>
      </c>
      <c r="C31" s="55" t="s">
        <v>98</v>
      </c>
      <c r="D31" s="254"/>
      <c r="E31" s="10"/>
      <c r="F31" s="8"/>
      <c r="G31" s="8"/>
      <c r="H31" s="9"/>
      <c r="I31" s="10"/>
      <c r="J31" s="8"/>
      <c r="K31" s="8"/>
      <c r="L31" s="11"/>
      <c r="M31" s="7"/>
      <c r="N31" s="8"/>
      <c r="O31" s="8"/>
      <c r="P31" s="9"/>
      <c r="Q31" s="10"/>
      <c r="R31" s="8"/>
      <c r="S31" s="8"/>
      <c r="T31" s="11"/>
      <c r="U31" s="7"/>
      <c r="V31" s="8"/>
      <c r="W31" s="8"/>
      <c r="X31" s="29"/>
      <c r="Y31" s="157"/>
      <c r="Z31" s="158">
        <f t="shared" si="0"/>
        <v>0</v>
      </c>
      <c r="AA31" s="158">
        <f t="shared" si="0"/>
        <v>0</v>
      </c>
      <c r="AB31" s="159"/>
    </row>
    <row r="32" spans="1:28" s="26" customFormat="1" ht="15.6" customHeight="1">
      <c r="A32" s="173">
        <v>15</v>
      </c>
      <c r="B32" s="63" t="s">
        <v>149</v>
      </c>
      <c r="C32" s="55" t="s">
        <v>98</v>
      </c>
      <c r="D32" s="254"/>
      <c r="E32" s="10"/>
      <c r="F32" s="8"/>
      <c r="G32" s="8"/>
      <c r="H32" s="9"/>
      <c r="I32" s="10"/>
      <c r="J32" s="8"/>
      <c r="K32" s="8"/>
      <c r="L32" s="11"/>
      <c r="M32" s="7"/>
      <c r="N32" s="8"/>
      <c r="O32" s="8"/>
      <c r="P32" s="9"/>
      <c r="Q32" s="10"/>
      <c r="R32" s="8"/>
      <c r="S32" s="8"/>
      <c r="T32" s="11"/>
      <c r="U32" s="7"/>
      <c r="V32" s="8"/>
      <c r="W32" s="8"/>
      <c r="X32" s="29"/>
      <c r="Y32" s="157"/>
      <c r="Z32" s="158">
        <f t="shared" si="0"/>
        <v>0</v>
      </c>
      <c r="AA32" s="158">
        <f t="shared" si="0"/>
        <v>0</v>
      </c>
      <c r="AB32" s="159"/>
    </row>
    <row r="33" spans="1:28" s="26" customFormat="1" ht="15.6" customHeight="1">
      <c r="A33" s="173">
        <v>16</v>
      </c>
      <c r="B33" s="63" t="s">
        <v>315</v>
      </c>
      <c r="C33" s="55" t="s">
        <v>98</v>
      </c>
      <c r="D33" s="254"/>
      <c r="E33" s="10"/>
      <c r="F33" s="8"/>
      <c r="G33" s="8"/>
      <c r="H33" s="9"/>
      <c r="I33" s="10"/>
      <c r="J33" s="8"/>
      <c r="K33" s="8"/>
      <c r="L33" s="11"/>
      <c r="M33" s="7"/>
      <c r="N33" s="8"/>
      <c r="O33" s="8"/>
      <c r="P33" s="9"/>
      <c r="Q33" s="10"/>
      <c r="R33" s="8"/>
      <c r="S33" s="8"/>
      <c r="T33" s="11"/>
      <c r="U33" s="7"/>
      <c r="V33" s="8"/>
      <c r="W33" s="8"/>
      <c r="X33" s="29"/>
      <c r="Y33" s="157"/>
      <c r="Z33" s="158">
        <f t="shared" si="0"/>
        <v>0</v>
      </c>
      <c r="AA33" s="158">
        <f t="shared" si="0"/>
        <v>0</v>
      </c>
      <c r="AB33" s="159"/>
    </row>
    <row r="34" spans="1:28" s="26" customFormat="1" ht="15.6" customHeight="1">
      <c r="A34" s="173">
        <v>17</v>
      </c>
      <c r="B34" s="63" t="s">
        <v>316</v>
      </c>
      <c r="C34" s="55" t="s">
        <v>98</v>
      </c>
      <c r="D34" s="254"/>
      <c r="E34" s="10"/>
      <c r="F34" s="8"/>
      <c r="G34" s="8"/>
      <c r="H34" s="9"/>
      <c r="I34" s="10"/>
      <c r="J34" s="8"/>
      <c r="K34" s="8"/>
      <c r="L34" s="11"/>
      <c r="M34" s="7"/>
      <c r="N34" s="8"/>
      <c r="O34" s="8"/>
      <c r="P34" s="9"/>
      <c r="Q34" s="10"/>
      <c r="R34" s="8"/>
      <c r="S34" s="8"/>
      <c r="T34" s="11"/>
      <c r="U34" s="7"/>
      <c r="V34" s="8"/>
      <c r="W34" s="8"/>
      <c r="X34" s="29"/>
      <c r="Y34" s="157"/>
      <c r="Z34" s="158">
        <f t="shared" si="0"/>
        <v>0</v>
      </c>
      <c r="AA34" s="158">
        <f t="shared" si="0"/>
        <v>0</v>
      </c>
      <c r="AB34" s="159"/>
    </row>
    <row r="35" spans="1:28" s="26" customFormat="1" ht="15.6" customHeight="1">
      <c r="A35" s="173">
        <v>18</v>
      </c>
      <c r="B35" s="63" t="s">
        <v>223</v>
      </c>
      <c r="C35" s="55" t="s">
        <v>8</v>
      </c>
      <c r="D35" s="254"/>
      <c r="E35" s="10"/>
      <c r="F35" s="8"/>
      <c r="G35" s="8"/>
      <c r="H35" s="9"/>
      <c r="I35" s="10"/>
      <c r="J35" s="8"/>
      <c r="K35" s="8"/>
      <c r="L35" s="11"/>
      <c r="M35" s="7"/>
      <c r="N35" s="8"/>
      <c r="O35" s="8"/>
      <c r="P35" s="9"/>
      <c r="Q35" s="10"/>
      <c r="R35" s="8"/>
      <c r="S35" s="8"/>
      <c r="T35" s="11"/>
      <c r="U35" s="7"/>
      <c r="V35" s="8"/>
      <c r="W35" s="8"/>
      <c r="X35" s="29"/>
      <c r="Y35" s="157"/>
      <c r="Z35" s="158">
        <f t="shared" si="0"/>
        <v>0</v>
      </c>
      <c r="AA35" s="158">
        <f t="shared" si="0"/>
        <v>0</v>
      </c>
      <c r="AB35" s="159"/>
    </row>
    <row r="36" spans="1:28" s="26" customFormat="1" ht="15.6" customHeight="1">
      <c r="A36" s="173">
        <v>19</v>
      </c>
      <c r="B36" s="63" t="s">
        <v>150</v>
      </c>
      <c r="C36" s="55" t="s">
        <v>98</v>
      </c>
      <c r="D36" s="254"/>
      <c r="E36" s="10"/>
      <c r="F36" s="8"/>
      <c r="G36" s="8"/>
      <c r="H36" s="9"/>
      <c r="I36" s="10"/>
      <c r="J36" s="8"/>
      <c r="K36" s="8"/>
      <c r="L36" s="11"/>
      <c r="M36" s="7"/>
      <c r="N36" s="8"/>
      <c r="O36" s="8"/>
      <c r="P36" s="9"/>
      <c r="Q36" s="10"/>
      <c r="R36" s="8"/>
      <c r="S36" s="8"/>
      <c r="T36" s="11"/>
      <c r="U36" s="7"/>
      <c r="V36" s="8"/>
      <c r="W36" s="8"/>
      <c r="X36" s="29"/>
      <c r="Y36" s="157"/>
      <c r="Z36" s="158">
        <f t="shared" si="0"/>
        <v>0</v>
      </c>
      <c r="AA36" s="158">
        <f t="shared" si="0"/>
        <v>0</v>
      </c>
      <c r="AB36" s="159"/>
    </row>
    <row r="37" spans="1:28" s="26" customFormat="1" ht="15.6" customHeight="1">
      <c r="A37" s="173">
        <v>20</v>
      </c>
      <c r="B37" s="63" t="s">
        <v>10</v>
      </c>
      <c r="C37" s="55" t="s">
        <v>98</v>
      </c>
      <c r="D37" s="254"/>
      <c r="E37" s="10"/>
      <c r="F37" s="8"/>
      <c r="G37" s="8"/>
      <c r="H37" s="9"/>
      <c r="I37" s="10"/>
      <c r="J37" s="8"/>
      <c r="K37" s="8"/>
      <c r="L37" s="11"/>
      <c r="M37" s="7"/>
      <c r="N37" s="8"/>
      <c r="O37" s="8"/>
      <c r="P37" s="9"/>
      <c r="Q37" s="10"/>
      <c r="R37" s="8"/>
      <c r="S37" s="8"/>
      <c r="T37" s="11"/>
      <c r="U37" s="7"/>
      <c r="V37" s="8"/>
      <c r="W37" s="8"/>
      <c r="X37" s="29"/>
      <c r="Y37" s="157"/>
      <c r="Z37" s="158">
        <f t="shared" si="0"/>
        <v>0</v>
      </c>
      <c r="AA37" s="158">
        <f t="shared" si="0"/>
        <v>0</v>
      </c>
      <c r="AB37" s="159"/>
    </row>
    <row r="38" spans="1:28" s="26" customFormat="1" ht="15.6" customHeight="1">
      <c r="A38" s="173">
        <v>21</v>
      </c>
      <c r="B38" s="63" t="s">
        <v>222</v>
      </c>
      <c r="C38" s="55" t="s">
        <v>98</v>
      </c>
      <c r="D38" s="254"/>
      <c r="E38" s="10"/>
      <c r="F38" s="8"/>
      <c r="G38" s="8"/>
      <c r="H38" s="9"/>
      <c r="I38" s="10"/>
      <c r="J38" s="8"/>
      <c r="K38" s="8"/>
      <c r="L38" s="11"/>
      <c r="M38" s="7"/>
      <c r="N38" s="8"/>
      <c r="O38" s="8"/>
      <c r="P38" s="9"/>
      <c r="Q38" s="10"/>
      <c r="R38" s="8"/>
      <c r="S38" s="8"/>
      <c r="T38" s="11"/>
      <c r="U38" s="7"/>
      <c r="V38" s="8"/>
      <c r="W38" s="8"/>
      <c r="X38" s="29"/>
      <c r="Y38" s="157"/>
      <c r="Z38" s="158">
        <f t="shared" si="0"/>
        <v>0</v>
      </c>
      <c r="AA38" s="158">
        <f t="shared" si="0"/>
        <v>0</v>
      </c>
      <c r="AB38" s="159"/>
    </row>
    <row r="39" spans="1:28" s="26" customFormat="1" ht="15.6" customHeight="1">
      <c r="A39" s="173">
        <v>22</v>
      </c>
      <c r="B39" s="63" t="s">
        <v>12</v>
      </c>
      <c r="C39" s="55" t="s">
        <v>98</v>
      </c>
      <c r="D39" s="254"/>
      <c r="E39" s="10"/>
      <c r="F39" s="8"/>
      <c r="G39" s="8"/>
      <c r="H39" s="9"/>
      <c r="I39" s="10"/>
      <c r="J39" s="8"/>
      <c r="K39" s="8"/>
      <c r="L39" s="11"/>
      <c r="M39" s="7"/>
      <c r="N39" s="8"/>
      <c r="O39" s="8"/>
      <c r="P39" s="9"/>
      <c r="Q39" s="10"/>
      <c r="R39" s="8"/>
      <c r="S39" s="8"/>
      <c r="T39" s="11"/>
      <c r="U39" s="7"/>
      <c r="V39" s="8"/>
      <c r="W39" s="8"/>
      <c r="X39" s="29"/>
      <c r="Y39" s="157"/>
      <c r="Z39" s="158">
        <f t="shared" si="0"/>
        <v>0</v>
      </c>
      <c r="AA39" s="158">
        <f t="shared" si="0"/>
        <v>0</v>
      </c>
      <c r="AB39" s="159"/>
    </row>
    <row r="40" spans="1:28" s="26" customFormat="1" ht="15.6" customHeight="1">
      <c r="A40" s="173">
        <v>23</v>
      </c>
      <c r="B40" s="63" t="s">
        <v>131</v>
      </c>
      <c r="C40" s="55" t="s">
        <v>98</v>
      </c>
      <c r="D40" s="254"/>
      <c r="E40" s="10"/>
      <c r="F40" s="8"/>
      <c r="G40" s="8"/>
      <c r="H40" s="9"/>
      <c r="I40" s="10"/>
      <c r="J40" s="8"/>
      <c r="K40" s="8"/>
      <c r="L40" s="11"/>
      <c r="M40" s="7"/>
      <c r="N40" s="8"/>
      <c r="O40" s="8"/>
      <c r="P40" s="9"/>
      <c r="Q40" s="10"/>
      <c r="R40" s="8"/>
      <c r="S40" s="8"/>
      <c r="T40" s="11"/>
      <c r="U40" s="7"/>
      <c r="V40" s="8"/>
      <c r="W40" s="8"/>
      <c r="X40" s="29"/>
      <c r="Y40" s="157"/>
      <c r="Z40" s="158">
        <f t="shared" si="0"/>
        <v>0</v>
      </c>
      <c r="AA40" s="158">
        <f t="shared" si="0"/>
        <v>0</v>
      </c>
      <c r="AB40" s="159"/>
    </row>
    <row r="41" spans="1:28" s="26" customFormat="1" ht="15.6" customHeight="1">
      <c r="A41" s="173">
        <v>24</v>
      </c>
      <c r="B41" s="63" t="s">
        <v>13</v>
      </c>
      <c r="C41" s="55" t="s">
        <v>362</v>
      </c>
      <c r="D41" s="254"/>
      <c r="E41" s="10">
        <v>1750</v>
      </c>
      <c r="F41" s="182" t="s">
        <v>344</v>
      </c>
      <c r="G41" s="8">
        <v>500</v>
      </c>
      <c r="H41" s="190" t="s">
        <v>363</v>
      </c>
      <c r="I41" s="10"/>
      <c r="J41" s="8"/>
      <c r="K41" s="8"/>
      <c r="L41" s="11"/>
      <c r="M41" s="7"/>
      <c r="N41" s="8"/>
      <c r="O41" s="8"/>
      <c r="P41" s="9"/>
      <c r="Q41" s="10"/>
      <c r="R41" s="8"/>
      <c r="S41" s="8"/>
      <c r="T41" s="11"/>
      <c r="U41" s="7"/>
      <c r="V41" s="8"/>
      <c r="W41" s="8"/>
      <c r="X41" s="29"/>
      <c r="Y41" s="157"/>
      <c r="Z41" s="158">
        <f t="shared" si="0"/>
        <v>0</v>
      </c>
      <c r="AA41" s="158">
        <f t="shared" si="0"/>
        <v>500</v>
      </c>
      <c r="AB41" s="159"/>
    </row>
    <row r="42" spans="1:28" s="26" customFormat="1" ht="15.6" customHeight="1">
      <c r="A42" s="173">
        <v>25</v>
      </c>
      <c r="B42" s="63" t="s">
        <v>15</v>
      </c>
      <c r="C42" s="55" t="s">
        <v>98</v>
      </c>
      <c r="D42" s="254"/>
      <c r="E42" s="10"/>
      <c r="F42" s="8"/>
      <c r="G42" s="8"/>
      <c r="H42" s="9"/>
      <c r="I42" s="10"/>
      <c r="J42" s="8"/>
      <c r="K42" s="8"/>
      <c r="L42" s="11"/>
      <c r="M42" s="7"/>
      <c r="N42" s="8"/>
      <c r="O42" s="8"/>
      <c r="P42" s="9"/>
      <c r="Q42" s="10"/>
      <c r="R42" s="8"/>
      <c r="S42" s="8"/>
      <c r="T42" s="11"/>
      <c r="U42" s="7"/>
      <c r="V42" s="8"/>
      <c r="W42" s="8"/>
      <c r="X42" s="29"/>
      <c r="Y42" s="157"/>
      <c r="Z42" s="158">
        <f t="shared" si="0"/>
        <v>0</v>
      </c>
      <c r="AA42" s="158">
        <f t="shared" si="0"/>
        <v>0</v>
      </c>
      <c r="AB42" s="159"/>
    </row>
    <row r="43" spans="1:28" s="26" customFormat="1" ht="15.6" customHeight="1">
      <c r="A43" s="173">
        <v>26</v>
      </c>
      <c r="B43" s="63" t="s">
        <v>16</v>
      </c>
      <c r="C43" s="55" t="s">
        <v>98</v>
      </c>
      <c r="D43" s="254"/>
      <c r="E43" s="10"/>
      <c r="F43" s="8"/>
      <c r="G43" s="8"/>
      <c r="H43" s="9"/>
      <c r="I43" s="10"/>
      <c r="J43" s="8"/>
      <c r="K43" s="8"/>
      <c r="L43" s="11"/>
      <c r="M43" s="7"/>
      <c r="N43" s="8"/>
      <c r="O43" s="8"/>
      <c r="P43" s="9"/>
      <c r="Q43" s="10"/>
      <c r="R43" s="8"/>
      <c r="S43" s="8"/>
      <c r="T43" s="11"/>
      <c r="U43" s="7"/>
      <c r="V43" s="8"/>
      <c r="W43" s="8"/>
      <c r="X43" s="29"/>
      <c r="Y43" s="157"/>
      <c r="Z43" s="158">
        <f t="shared" si="0"/>
        <v>0</v>
      </c>
      <c r="AA43" s="158">
        <f t="shared" si="0"/>
        <v>0</v>
      </c>
      <c r="AB43" s="159"/>
    </row>
    <row r="44" spans="1:28" s="26" customFormat="1" ht="15.6" customHeight="1">
      <c r="A44" s="173">
        <v>27</v>
      </c>
      <c r="B44" s="63" t="s">
        <v>364</v>
      </c>
      <c r="C44" s="55" t="s">
        <v>98</v>
      </c>
      <c r="D44" s="254"/>
      <c r="E44" s="10">
        <v>87</v>
      </c>
      <c r="F44" s="8">
        <v>0</v>
      </c>
      <c r="G44" s="8">
        <v>23</v>
      </c>
      <c r="H44" s="9">
        <v>64</v>
      </c>
      <c r="I44" s="10"/>
      <c r="J44" s="8"/>
      <c r="K44" s="8"/>
      <c r="L44" s="11"/>
      <c r="M44" s="7"/>
      <c r="N44" s="8"/>
      <c r="O44" s="8"/>
      <c r="P44" s="9"/>
      <c r="Q44" s="10"/>
      <c r="R44" s="8"/>
      <c r="S44" s="8"/>
      <c r="T44" s="11"/>
      <c r="U44" s="7"/>
      <c r="V44" s="8"/>
      <c r="W44" s="8"/>
      <c r="X44" s="29"/>
      <c r="Y44" s="157"/>
      <c r="Z44" s="158">
        <f t="shared" si="0"/>
        <v>0</v>
      </c>
      <c r="AA44" s="158">
        <f t="shared" si="0"/>
        <v>23</v>
      </c>
      <c r="AB44" s="159"/>
    </row>
    <row r="45" spans="1:28" s="26" customFormat="1" ht="15.6" customHeight="1">
      <c r="A45" s="173">
        <v>28</v>
      </c>
      <c r="B45" s="63" t="s">
        <v>17</v>
      </c>
      <c r="C45" s="55" t="s">
        <v>98</v>
      </c>
      <c r="D45" s="254"/>
      <c r="E45" s="10"/>
      <c r="F45" s="8"/>
      <c r="G45" s="8"/>
      <c r="H45" s="9"/>
      <c r="I45" s="10"/>
      <c r="J45" s="8"/>
      <c r="K45" s="8"/>
      <c r="L45" s="11"/>
      <c r="M45" s="7"/>
      <c r="N45" s="8"/>
      <c r="O45" s="8"/>
      <c r="P45" s="9"/>
      <c r="Q45" s="10"/>
      <c r="R45" s="8"/>
      <c r="S45" s="8"/>
      <c r="T45" s="11"/>
      <c r="U45" s="7"/>
      <c r="V45" s="8"/>
      <c r="W45" s="8"/>
      <c r="X45" s="29"/>
      <c r="Y45" s="157"/>
      <c r="Z45" s="158">
        <f t="shared" si="0"/>
        <v>0</v>
      </c>
      <c r="AA45" s="158">
        <f t="shared" si="0"/>
        <v>0</v>
      </c>
      <c r="AB45" s="159"/>
    </row>
    <row r="46" spans="1:28" s="26" customFormat="1" ht="15.6" customHeight="1">
      <c r="A46" s="173">
        <v>29</v>
      </c>
      <c r="B46" s="63" t="s">
        <v>18</v>
      </c>
      <c r="C46" s="55" t="s">
        <v>98</v>
      </c>
      <c r="D46" s="254"/>
      <c r="E46" s="10"/>
      <c r="F46" s="8"/>
      <c r="G46" s="8"/>
      <c r="H46" s="9"/>
      <c r="I46" s="10"/>
      <c r="J46" s="8"/>
      <c r="K46" s="8"/>
      <c r="L46" s="11"/>
      <c r="M46" s="7"/>
      <c r="N46" s="8"/>
      <c r="O46" s="8"/>
      <c r="P46" s="9"/>
      <c r="Q46" s="10"/>
      <c r="R46" s="8"/>
      <c r="S46" s="8"/>
      <c r="T46" s="11"/>
      <c r="U46" s="7"/>
      <c r="V46" s="8"/>
      <c r="W46" s="8"/>
      <c r="X46" s="29"/>
      <c r="Y46" s="157"/>
      <c r="Z46" s="158">
        <f t="shared" si="0"/>
        <v>0</v>
      </c>
      <c r="AA46" s="158">
        <f t="shared" si="0"/>
        <v>0</v>
      </c>
      <c r="AB46" s="159"/>
    </row>
    <row r="47" spans="1:28" s="26" customFormat="1" ht="15.6" customHeight="1">
      <c r="A47" s="173">
        <v>30</v>
      </c>
      <c r="B47" s="63" t="s">
        <v>19</v>
      </c>
      <c r="C47" s="55" t="s">
        <v>98</v>
      </c>
      <c r="D47" s="254"/>
      <c r="E47" s="10"/>
      <c r="F47" s="8"/>
      <c r="G47" s="8"/>
      <c r="H47" s="9"/>
      <c r="I47" s="10"/>
      <c r="J47" s="8"/>
      <c r="K47" s="8"/>
      <c r="L47" s="11"/>
      <c r="M47" s="7"/>
      <c r="N47" s="8"/>
      <c r="O47" s="8"/>
      <c r="P47" s="9"/>
      <c r="Q47" s="10"/>
      <c r="R47" s="8"/>
      <c r="S47" s="8"/>
      <c r="T47" s="11"/>
      <c r="U47" s="7"/>
      <c r="V47" s="8"/>
      <c r="W47" s="8"/>
      <c r="X47" s="29"/>
      <c r="Y47" s="157"/>
      <c r="Z47" s="158">
        <f t="shared" si="0"/>
        <v>0</v>
      </c>
      <c r="AA47" s="158">
        <f t="shared" si="0"/>
        <v>0</v>
      </c>
      <c r="AB47" s="159"/>
    </row>
    <row r="48" spans="1:28" s="26" customFormat="1" ht="15.6" customHeight="1">
      <c r="A48" s="173">
        <v>31</v>
      </c>
      <c r="B48" s="63" t="s">
        <v>20</v>
      </c>
      <c r="C48" s="55" t="s">
        <v>98</v>
      </c>
      <c r="D48" s="254"/>
      <c r="E48" s="10">
        <v>139</v>
      </c>
      <c r="F48" s="8">
        <v>0</v>
      </c>
      <c r="G48" s="8">
        <v>13</v>
      </c>
      <c r="H48" s="9">
        <v>126</v>
      </c>
      <c r="I48" s="10"/>
      <c r="J48" s="8"/>
      <c r="K48" s="8"/>
      <c r="L48" s="11"/>
      <c r="M48" s="7"/>
      <c r="N48" s="8"/>
      <c r="O48" s="8"/>
      <c r="P48" s="9"/>
      <c r="Q48" s="10"/>
      <c r="R48" s="8"/>
      <c r="S48" s="8"/>
      <c r="T48" s="11"/>
      <c r="U48" s="7"/>
      <c r="V48" s="8"/>
      <c r="W48" s="8"/>
      <c r="X48" s="29"/>
      <c r="Y48" s="157"/>
      <c r="Z48" s="158">
        <f t="shared" si="0"/>
        <v>0</v>
      </c>
      <c r="AA48" s="158">
        <f t="shared" si="0"/>
        <v>13</v>
      </c>
      <c r="AB48" s="159"/>
    </row>
    <row r="49" spans="1:28" s="26" customFormat="1" ht="15.6" customHeight="1">
      <c r="A49" s="173">
        <v>32</v>
      </c>
      <c r="B49" s="63" t="s">
        <v>21</v>
      </c>
      <c r="C49" s="55" t="s">
        <v>98</v>
      </c>
      <c r="D49" s="254"/>
      <c r="E49" s="10"/>
      <c r="F49" s="8"/>
      <c r="G49" s="8"/>
      <c r="H49" s="9"/>
      <c r="I49" s="10"/>
      <c r="J49" s="8"/>
      <c r="K49" s="8"/>
      <c r="L49" s="11"/>
      <c r="M49" s="7"/>
      <c r="N49" s="8"/>
      <c r="O49" s="8"/>
      <c r="P49" s="9"/>
      <c r="Q49" s="10"/>
      <c r="R49" s="8"/>
      <c r="S49" s="8"/>
      <c r="T49" s="11"/>
      <c r="U49" s="7"/>
      <c r="V49" s="8"/>
      <c r="W49" s="8"/>
      <c r="X49" s="29"/>
      <c r="Y49" s="157"/>
      <c r="Z49" s="158">
        <f t="shared" si="0"/>
        <v>0</v>
      </c>
      <c r="AA49" s="158">
        <f t="shared" si="0"/>
        <v>0</v>
      </c>
      <c r="AB49" s="159"/>
    </row>
    <row r="50" spans="1:28" s="26" customFormat="1" ht="15.6" customHeight="1">
      <c r="A50" s="173">
        <v>33</v>
      </c>
      <c r="B50" s="63" t="s">
        <v>132</v>
      </c>
      <c r="C50" s="55" t="s">
        <v>98</v>
      </c>
      <c r="D50" s="254"/>
      <c r="E50" s="10">
        <v>41</v>
      </c>
      <c r="F50" s="8">
        <v>0</v>
      </c>
      <c r="G50" s="8">
        <v>3</v>
      </c>
      <c r="H50" s="9">
        <v>38</v>
      </c>
      <c r="I50" s="10"/>
      <c r="J50" s="8"/>
      <c r="K50" s="8"/>
      <c r="L50" s="11"/>
      <c r="M50" s="7"/>
      <c r="N50" s="8"/>
      <c r="O50" s="8"/>
      <c r="P50" s="9"/>
      <c r="Q50" s="10"/>
      <c r="R50" s="8"/>
      <c r="S50" s="8"/>
      <c r="T50" s="11"/>
      <c r="U50" s="7"/>
      <c r="V50" s="8"/>
      <c r="W50" s="8"/>
      <c r="X50" s="29"/>
      <c r="Y50" s="157"/>
      <c r="Z50" s="158">
        <f t="shared" si="0"/>
        <v>0</v>
      </c>
      <c r="AA50" s="158">
        <f t="shared" si="0"/>
        <v>3</v>
      </c>
      <c r="AB50" s="159"/>
    </row>
    <row r="51" spans="1:28" s="26" customFormat="1" ht="15.6" customHeight="1">
      <c r="A51" s="173">
        <v>34</v>
      </c>
      <c r="B51" s="63" t="s">
        <v>133</v>
      </c>
      <c r="C51" s="55" t="s">
        <v>98</v>
      </c>
      <c r="D51" s="254"/>
      <c r="E51" s="10"/>
      <c r="F51" s="8"/>
      <c r="G51" s="8"/>
      <c r="H51" s="9"/>
      <c r="I51" s="10"/>
      <c r="J51" s="8"/>
      <c r="K51" s="8"/>
      <c r="L51" s="11"/>
      <c r="M51" s="7"/>
      <c r="N51" s="8"/>
      <c r="O51" s="8"/>
      <c r="P51" s="9"/>
      <c r="Q51" s="10"/>
      <c r="R51" s="8"/>
      <c r="S51" s="8"/>
      <c r="T51" s="11"/>
      <c r="U51" s="7"/>
      <c r="V51" s="8"/>
      <c r="W51" s="8"/>
      <c r="X51" s="29"/>
      <c r="Y51" s="157"/>
      <c r="Z51" s="158">
        <f t="shared" si="0"/>
        <v>0</v>
      </c>
      <c r="AA51" s="158">
        <f t="shared" si="0"/>
        <v>0</v>
      </c>
      <c r="AB51" s="159"/>
    </row>
    <row r="52" spans="1:28" s="26" customFormat="1" ht="15.6" customHeight="1">
      <c r="A52" s="173">
        <v>35</v>
      </c>
      <c r="B52" s="63" t="s">
        <v>134</v>
      </c>
      <c r="C52" s="55" t="s">
        <v>98</v>
      </c>
      <c r="D52" s="254"/>
      <c r="E52" s="10">
        <v>53</v>
      </c>
      <c r="F52" s="8">
        <v>0</v>
      </c>
      <c r="G52" s="8">
        <v>0</v>
      </c>
      <c r="H52" s="9">
        <v>53</v>
      </c>
      <c r="I52" s="10"/>
      <c r="J52" s="8"/>
      <c r="K52" s="8"/>
      <c r="L52" s="11"/>
      <c r="M52" s="7"/>
      <c r="N52" s="8"/>
      <c r="O52" s="8"/>
      <c r="P52" s="9"/>
      <c r="Q52" s="10"/>
      <c r="R52" s="8"/>
      <c r="S52" s="8"/>
      <c r="T52" s="11"/>
      <c r="U52" s="7"/>
      <c r="V52" s="8"/>
      <c r="W52" s="8"/>
      <c r="X52" s="29"/>
      <c r="Y52" s="157"/>
      <c r="Z52" s="158">
        <f t="shared" ref="Z52:AA80" si="1">SUM(F52,J52,N52,R52,V52)</f>
        <v>0</v>
      </c>
      <c r="AA52" s="158">
        <f t="shared" si="1"/>
        <v>0</v>
      </c>
      <c r="AB52" s="159"/>
    </row>
    <row r="53" spans="1:28" s="26" customFormat="1" ht="15.6" customHeight="1">
      <c r="A53" s="173">
        <v>36</v>
      </c>
      <c r="B53" s="63" t="s">
        <v>135</v>
      </c>
      <c r="C53" s="55" t="s">
        <v>98</v>
      </c>
      <c r="D53" s="254"/>
      <c r="E53" s="10"/>
      <c r="F53" s="8"/>
      <c r="G53" s="8"/>
      <c r="H53" s="9"/>
      <c r="I53" s="10"/>
      <c r="J53" s="8"/>
      <c r="K53" s="8"/>
      <c r="L53" s="11"/>
      <c r="M53" s="7"/>
      <c r="N53" s="8"/>
      <c r="O53" s="8"/>
      <c r="P53" s="9"/>
      <c r="Q53" s="10"/>
      <c r="R53" s="8"/>
      <c r="S53" s="8"/>
      <c r="T53" s="11"/>
      <c r="U53" s="7"/>
      <c r="V53" s="8"/>
      <c r="W53" s="8"/>
      <c r="X53" s="29"/>
      <c r="Y53" s="157"/>
      <c r="Z53" s="158">
        <f t="shared" si="1"/>
        <v>0</v>
      </c>
      <c r="AA53" s="158">
        <f t="shared" si="1"/>
        <v>0</v>
      </c>
      <c r="AB53" s="159"/>
    </row>
    <row r="54" spans="1:28" s="26" customFormat="1" ht="15.6" customHeight="1">
      <c r="A54" s="173">
        <v>37</v>
      </c>
      <c r="B54" s="63" t="s">
        <v>136</v>
      </c>
      <c r="C54" s="55" t="s">
        <v>98</v>
      </c>
      <c r="D54" s="254"/>
      <c r="E54" s="10">
        <v>134</v>
      </c>
      <c r="F54" s="8">
        <v>0</v>
      </c>
      <c r="G54" s="8">
        <v>42</v>
      </c>
      <c r="H54" s="9">
        <v>92</v>
      </c>
      <c r="I54" s="10"/>
      <c r="J54" s="8"/>
      <c r="K54" s="8"/>
      <c r="L54" s="11"/>
      <c r="M54" s="7"/>
      <c r="N54" s="8"/>
      <c r="O54" s="8"/>
      <c r="P54" s="9"/>
      <c r="Q54" s="10"/>
      <c r="R54" s="8"/>
      <c r="S54" s="8"/>
      <c r="T54" s="11"/>
      <c r="U54" s="7"/>
      <c r="V54" s="8"/>
      <c r="W54" s="8"/>
      <c r="X54" s="29"/>
      <c r="Y54" s="157"/>
      <c r="Z54" s="158">
        <f t="shared" si="1"/>
        <v>0</v>
      </c>
      <c r="AA54" s="158">
        <f t="shared" si="1"/>
        <v>42</v>
      </c>
      <c r="AB54" s="159"/>
    </row>
    <row r="55" spans="1:28" s="26" customFormat="1" ht="15.6" customHeight="1">
      <c r="A55" s="173">
        <v>38</v>
      </c>
      <c r="B55" s="63" t="s">
        <v>137</v>
      </c>
      <c r="C55" s="55" t="s">
        <v>98</v>
      </c>
      <c r="D55" s="254"/>
      <c r="E55" s="10"/>
      <c r="F55" s="8"/>
      <c r="G55" s="8"/>
      <c r="H55" s="9"/>
      <c r="I55" s="10"/>
      <c r="J55" s="8"/>
      <c r="K55" s="8"/>
      <c r="L55" s="11"/>
      <c r="M55" s="7"/>
      <c r="N55" s="8"/>
      <c r="O55" s="8"/>
      <c r="P55" s="9"/>
      <c r="Q55" s="10"/>
      <c r="R55" s="8"/>
      <c r="S55" s="8"/>
      <c r="T55" s="11"/>
      <c r="U55" s="7"/>
      <c r="V55" s="8"/>
      <c r="W55" s="8"/>
      <c r="X55" s="29"/>
      <c r="Y55" s="157"/>
      <c r="Z55" s="158">
        <f t="shared" si="1"/>
        <v>0</v>
      </c>
      <c r="AA55" s="158">
        <f t="shared" si="1"/>
        <v>0</v>
      </c>
      <c r="AB55" s="159"/>
    </row>
    <row r="56" spans="1:28" s="26" customFormat="1" ht="15.6" customHeight="1">
      <c r="A56" s="173">
        <v>39</v>
      </c>
      <c r="B56" s="63" t="s">
        <v>138</v>
      </c>
      <c r="C56" s="55" t="s">
        <v>98</v>
      </c>
      <c r="D56" s="254"/>
      <c r="E56" s="10"/>
      <c r="F56" s="8"/>
      <c r="G56" s="8"/>
      <c r="H56" s="9"/>
      <c r="I56" s="10"/>
      <c r="J56" s="8"/>
      <c r="K56" s="8"/>
      <c r="L56" s="11"/>
      <c r="M56" s="7"/>
      <c r="N56" s="8"/>
      <c r="O56" s="8"/>
      <c r="P56" s="9"/>
      <c r="Q56" s="10"/>
      <c r="R56" s="8"/>
      <c r="S56" s="8"/>
      <c r="T56" s="11"/>
      <c r="U56" s="7"/>
      <c r="V56" s="8"/>
      <c r="W56" s="8"/>
      <c r="X56" s="29"/>
      <c r="Y56" s="157"/>
      <c r="Z56" s="158">
        <f t="shared" si="1"/>
        <v>0</v>
      </c>
      <c r="AA56" s="158">
        <f t="shared" si="1"/>
        <v>0</v>
      </c>
      <c r="AB56" s="159"/>
    </row>
    <row r="57" spans="1:28" s="26" customFormat="1" ht="15.6" customHeight="1">
      <c r="A57" s="173">
        <v>40</v>
      </c>
      <c r="B57" s="63" t="s">
        <v>126</v>
      </c>
      <c r="C57" s="55" t="s">
        <v>98</v>
      </c>
      <c r="D57" s="254"/>
      <c r="E57" s="10"/>
      <c r="F57" s="8"/>
      <c r="G57" s="8"/>
      <c r="H57" s="9"/>
      <c r="I57" s="10"/>
      <c r="J57" s="8"/>
      <c r="K57" s="8"/>
      <c r="L57" s="11"/>
      <c r="M57" s="7"/>
      <c r="N57" s="8"/>
      <c r="O57" s="8"/>
      <c r="P57" s="9"/>
      <c r="Q57" s="10"/>
      <c r="R57" s="8"/>
      <c r="S57" s="8"/>
      <c r="T57" s="11"/>
      <c r="U57" s="7"/>
      <c r="V57" s="8"/>
      <c r="W57" s="8"/>
      <c r="X57" s="29"/>
      <c r="Y57" s="157"/>
      <c r="Z57" s="158">
        <f t="shared" si="1"/>
        <v>0</v>
      </c>
      <c r="AA57" s="158">
        <f t="shared" si="1"/>
        <v>0</v>
      </c>
      <c r="AB57" s="159"/>
    </row>
    <row r="58" spans="1:28" s="26" customFormat="1" ht="15.6" customHeight="1">
      <c r="A58" s="173">
        <v>41</v>
      </c>
      <c r="B58" s="63" t="s">
        <v>22</v>
      </c>
      <c r="C58" s="55" t="s">
        <v>2</v>
      </c>
      <c r="D58" s="254"/>
      <c r="E58" s="10"/>
      <c r="F58" s="8"/>
      <c r="G58" s="8"/>
      <c r="H58" s="9"/>
      <c r="I58" s="10"/>
      <c r="J58" s="8"/>
      <c r="K58" s="8"/>
      <c r="L58" s="11"/>
      <c r="M58" s="7"/>
      <c r="N58" s="8"/>
      <c r="O58" s="8"/>
      <c r="P58" s="9"/>
      <c r="Q58" s="10"/>
      <c r="R58" s="8"/>
      <c r="S58" s="8"/>
      <c r="T58" s="11"/>
      <c r="U58" s="7"/>
      <c r="V58" s="8"/>
      <c r="W58" s="8"/>
      <c r="X58" s="29"/>
      <c r="Y58" s="157"/>
      <c r="Z58" s="158">
        <f t="shared" si="1"/>
        <v>0</v>
      </c>
      <c r="AA58" s="158">
        <f t="shared" si="1"/>
        <v>0</v>
      </c>
      <c r="AB58" s="159"/>
    </row>
    <row r="59" spans="1:28" s="26" customFormat="1" ht="15.6" customHeight="1">
      <c r="A59" s="173">
        <v>42</v>
      </c>
      <c r="B59" s="63" t="s">
        <v>23</v>
      </c>
      <c r="C59" s="55" t="s">
        <v>2</v>
      </c>
      <c r="D59" s="254"/>
      <c r="E59" s="10"/>
      <c r="F59" s="8"/>
      <c r="G59" s="8"/>
      <c r="H59" s="9"/>
      <c r="I59" s="10"/>
      <c r="J59" s="8"/>
      <c r="K59" s="8"/>
      <c r="L59" s="11"/>
      <c r="M59" s="7"/>
      <c r="N59" s="8"/>
      <c r="O59" s="8"/>
      <c r="P59" s="9"/>
      <c r="Q59" s="10"/>
      <c r="R59" s="8"/>
      <c r="S59" s="8"/>
      <c r="T59" s="11"/>
      <c r="U59" s="7"/>
      <c r="V59" s="8"/>
      <c r="W59" s="8"/>
      <c r="X59" s="29"/>
      <c r="Y59" s="157"/>
      <c r="Z59" s="158"/>
      <c r="AA59" s="158">
        <f t="shared" si="1"/>
        <v>0</v>
      </c>
      <c r="AB59" s="159"/>
    </row>
    <row r="60" spans="1:28" s="26" customFormat="1" ht="15.6" customHeight="1">
      <c r="A60" s="173">
        <v>43</v>
      </c>
      <c r="B60" s="63" t="s">
        <v>24</v>
      </c>
      <c r="C60" s="55" t="s">
        <v>2</v>
      </c>
      <c r="D60" s="254"/>
      <c r="E60" s="10"/>
      <c r="F60" s="8"/>
      <c r="G60" s="8"/>
      <c r="H60" s="9"/>
      <c r="I60" s="10"/>
      <c r="J60" s="8"/>
      <c r="K60" s="8"/>
      <c r="L60" s="11"/>
      <c r="M60" s="7"/>
      <c r="N60" s="8"/>
      <c r="O60" s="8"/>
      <c r="P60" s="9"/>
      <c r="Q60" s="10"/>
      <c r="R60" s="8"/>
      <c r="S60" s="8"/>
      <c r="T60" s="11"/>
      <c r="U60" s="7"/>
      <c r="V60" s="8"/>
      <c r="W60" s="8"/>
      <c r="X60" s="29"/>
      <c r="Y60" s="157"/>
      <c r="Z60" s="158"/>
      <c r="AA60" s="158">
        <f t="shared" si="1"/>
        <v>0</v>
      </c>
      <c r="AB60" s="159"/>
    </row>
    <row r="61" spans="1:28" s="26" customFormat="1" ht="15.6" customHeight="1">
      <c r="A61" s="173">
        <v>44</v>
      </c>
      <c r="B61" s="63" t="s">
        <v>25</v>
      </c>
      <c r="C61" s="55" t="s">
        <v>98</v>
      </c>
      <c r="D61" s="254"/>
      <c r="E61" s="181">
        <v>51</v>
      </c>
      <c r="F61" s="8">
        <v>50</v>
      </c>
      <c r="G61" s="8">
        <v>46</v>
      </c>
      <c r="H61" s="9">
        <v>55</v>
      </c>
      <c r="I61" s="10"/>
      <c r="J61" s="8"/>
      <c r="K61" s="8"/>
      <c r="L61" s="11"/>
      <c r="M61" s="7"/>
      <c r="N61" s="8"/>
      <c r="O61" s="8"/>
      <c r="P61" s="9"/>
      <c r="Q61" s="10"/>
      <c r="R61" s="8"/>
      <c r="S61" s="8"/>
      <c r="T61" s="11"/>
      <c r="U61" s="7"/>
      <c r="V61" s="8"/>
      <c r="W61" s="8"/>
      <c r="X61" s="29"/>
      <c r="Y61" s="157"/>
      <c r="Z61" s="158"/>
      <c r="AA61" s="158">
        <f t="shared" si="1"/>
        <v>46</v>
      </c>
      <c r="AB61" s="159"/>
    </row>
    <row r="62" spans="1:28" s="26" customFormat="1" ht="15.6" customHeight="1">
      <c r="A62" s="173">
        <v>45</v>
      </c>
      <c r="B62" s="63" t="s">
        <v>26</v>
      </c>
      <c r="C62" s="55" t="s">
        <v>27</v>
      </c>
      <c r="D62" s="254"/>
      <c r="E62" s="10"/>
      <c r="F62" s="8"/>
      <c r="G62" s="8"/>
      <c r="H62" s="9"/>
      <c r="I62" s="10"/>
      <c r="J62" s="8"/>
      <c r="K62" s="8"/>
      <c r="L62" s="11"/>
      <c r="M62" s="7"/>
      <c r="N62" s="8"/>
      <c r="O62" s="8"/>
      <c r="P62" s="9"/>
      <c r="Q62" s="10"/>
      <c r="R62" s="8"/>
      <c r="S62" s="8"/>
      <c r="T62" s="11"/>
      <c r="U62" s="7"/>
      <c r="V62" s="8"/>
      <c r="W62" s="8"/>
      <c r="X62" s="29"/>
      <c r="Y62" s="157"/>
      <c r="Z62" s="158"/>
      <c r="AA62" s="158">
        <f t="shared" si="1"/>
        <v>0</v>
      </c>
      <c r="AB62" s="159"/>
    </row>
    <row r="63" spans="1:28" s="26" customFormat="1" ht="15.6" customHeight="1">
      <c r="A63" s="173">
        <v>46</v>
      </c>
      <c r="B63" s="63" t="s">
        <v>28</v>
      </c>
      <c r="C63" s="55" t="s">
        <v>2</v>
      </c>
      <c r="D63" s="254"/>
      <c r="E63" s="10"/>
      <c r="F63" s="8"/>
      <c r="G63" s="8"/>
      <c r="H63" s="9"/>
      <c r="I63" s="10"/>
      <c r="J63" s="8"/>
      <c r="K63" s="8"/>
      <c r="L63" s="11"/>
      <c r="M63" s="7"/>
      <c r="N63" s="8"/>
      <c r="O63" s="8"/>
      <c r="P63" s="9"/>
      <c r="Q63" s="10"/>
      <c r="R63" s="8"/>
      <c r="S63" s="8"/>
      <c r="T63" s="11"/>
      <c r="U63" s="7"/>
      <c r="V63" s="8"/>
      <c r="W63" s="8"/>
      <c r="X63" s="29"/>
      <c r="Y63" s="157"/>
      <c r="Z63" s="158"/>
      <c r="AA63" s="158">
        <f t="shared" si="1"/>
        <v>0</v>
      </c>
      <c r="AB63" s="159"/>
    </row>
    <row r="64" spans="1:28" s="26" customFormat="1" ht="15.6" customHeight="1">
      <c r="A64" s="173">
        <v>47</v>
      </c>
      <c r="B64" s="63" t="s">
        <v>111</v>
      </c>
      <c r="C64" s="55" t="s">
        <v>11</v>
      </c>
      <c r="D64" s="254"/>
      <c r="E64" s="10">
        <v>74</v>
      </c>
      <c r="F64" s="8">
        <v>0</v>
      </c>
      <c r="G64" s="8">
        <v>0</v>
      </c>
      <c r="H64" s="9">
        <v>74</v>
      </c>
      <c r="I64" s="10"/>
      <c r="J64" s="8"/>
      <c r="K64" s="8"/>
      <c r="L64" s="11"/>
      <c r="M64" s="7"/>
      <c r="N64" s="8"/>
      <c r="O64" s="8"/>
      <c r="P64" s="9"/>
      <c r="Q64" s="10"/>
      <c r="R64" s="8"/>
      <c r="S64" s="8"/>
      <c r="T64" s="11"/>
      <c r="U64" s="7"/>
      <c r="V64" s="8"/>
      <c r="W64" s="8"/>
      <c r="X64" s="29"/>
      <c r="Y64" s="157"/>
      <c r="Z64" s="158"/>
      <c r="AA64" s="158">
        <f t="shared" si="1"/>
        <v>0</v>
      </c>
      <c r="AB64" s="159"/>
    </row>
    <row r="65" spans="1:28" s="26" customFormat="1" ht="15.6" customHeight="1">
      <c r="A65" s="173">
        <v>48</v>
      </c>
      <c r="B65" s="63" t="s">
        <v>221</v>
      </c>
      <c r="C65" s="55" t="s">
        <v>30</v>
      </c>
      <c r="D65" s="254"/>
      <c r="E65" s="10">
        <v>89</v>
      </c>
      <c r="F65" s="8">
        <v>0</v>
      </c>
      <c r="G65" s="8">
        <v>20</v>
      </c>
      <c r="H65" s="9">
        <v>69</v>
      </c>
      <c r="I65" s="10"/>
      <c r="J65" s="8"/>
      <c r="K65" s="8"/>
      <c r="L65" s="11"/>
      <c r="M65" s="7"/>
      <c r="N65" s="8"/>
      <c r="O65" s="8"/>
      <c r="P65" s="9"/>
      <c r="Q65" s="10"/>
      <c r="R65" s="8"/>
      <c r="S65" s="8"/>
      <c r="T65" s="11"/>
      <c r="U65" s="7"/>
      <c r="V65" s="8"/>
      <c r="W65" s="8"/>
      <c r="X65" s="29"/>
      <c r="Y65" s="157"/>
      <c r="Z65" s="158"/>
      <c r="AA65" s="158">
        <f t="shared" si="1"/>
        <v>20</v>
      </c>
      <c r="AB65" s="159"/>
    </row>
    <row r="66" spans="1:28" s="26" customFormat="1" ht="15.6" customHeight="1">
      <c r="A66" s="173">
        <v>49</v>
      </c>
      <c r="B66" s="63" t="s">
        <v>220</v>
      </c>
      <c r="C66" s="55" t="s">
        <v>30</v>
      </c>
      <c r="D66" s="254"/>
      <c r="E66" s="10"/>
      <c r="F66" s="8"/>
      <c r="G66" s="8"/>
      <c r="H66" s="9"/>
      <c r="I66" s="10"/>
      <c r="J66" s="8"/>
      <c r="K66" s="8"/>
      <c r="L66" s="11"/>
      <c r="M66" s="7"/>
      <c r="N66" s="8"/>
      <c r="O66" s="8"/>
      <c r="P66" s="9"/>
      <c r="Q66" s="10"/>
      <c r="R66" s="8"/>
      <c r="S66" s="8"/>
      <c r="T66" s="11"/>
      <c r="U66" s="7"/>
      <c r="V66" s="8"/>
      <c r="W66" s="8"/>
      <c r="X66" s="29"/>
      <c r="Y66" s="157"/>
      <c r="Z66" s="158"/>
      <c r="AA66" s="158">
        <f t="shared" si="1"/>
        <v>0</v>
      </c>
      <c r="AB66" s="159"/>
    </row>
    <row r="67" spans="1:28" s="26" customFormat="1" ht="15.6" customHeight="1">
      <c r="A67" s="173">
        <v>50</v>
      </c>
      <c r="B67" s="63" t="s">
        <v>219</v>
      </c>
      <c r="C67" s="55" t="s">
        <v>30</v>
      </c>
      <c r="D67" s="254"/>
      <c r="E67" s="10">
        <v>121</v>
      </c>
      <c r="F67" s="8">
        <v>0</v>
      </c>
      <c r="G67" s="8">
        <v>19</v>
      </c>
      <c r="H67" s="9">
        <v>102</v>
      </c>
      <c r="I67" s="10"/>
      <c r="J67" s="8"/>
      <c r="K67" s="8"/>
      <c r="L67" s="11"/>
      <c r="M67" s="7"/>
      <c r="N67" s="8"/>
      <c r="O67" s="8"/>
      <c r="P67" s="9"/>
      <c r="Q67" s="10"/>
      <c r="R67" s="8"/>
      <c r="S67" s="8"/>
      <c r="T67" s="11"/>
      <c r="U67" s="7"/>
      <c r="V67" s="8"/>
      <c r="W67" s="8"/>
      <c r="X67" s="29"/>
      <c r="Y67" s="157"/>
      <c r="Z67" s="158"/>
      <c r="AA67" s="158">
        <f t="shared" si="1"/>
        <v>19</v>
      </c>
      <c r="AB67" s="159"/>
    </row>
    <row r="68" spans="1:28" s="26" customFormat="1" ht="15.6" customHeight="1">
      <c r="A68" s="173">
        <v>51</v>
      </c>
      <c r="B68" s="63" t="s">
        <v>33</v>
      </c>
      <c r="C68" s="55" t="s">
        <v>11</v>
      </c>
      <c r="D68" s="254"/>
      <c r="E68" s="10"/>
      <c r="F68" s="8"/>
      <c r="G68" s="8"/>
      <c r="H68" s="9"/>
      <c r="I68" s="10"/>
      <c r="J68" s="8"/>
      <c r="K68" s="8"/>
      <c r="L68" s="11"/>
      <c r="M68" s="7"/>
      <c r="N68" s="8"/>
      <c r="O68" s="8"/>
      <c r="P68" s="9"/>
      <c r="Q68" s="10"/>
      <c r="R68" s="8"/>
      <c r="S68" s="8"/>
      <c r="T68" s="11"/>
      <c r="U68" s="7"/>
      <c r="V68" s="8"/>
      <c r="W68" s="8"/>
      <c r="X68" s="29"/>
      <c r="Y68" s="157"/>
      <c r="Z68" s="158"/>
      <c r="AA68" s="158">
        <f t="shared" si="1"/>
        <v>0</v>
      </c>
      <c r="AB68" s="159"/>
    </row>
    <row r="69" spans="1:28" s="26" customFormat="1" ht="15.6" customHeight="1">
      <c r="A69" s="173">
        <v>52</v>
      </c>
      <c r="B69" s="63" t="s">
        <v>34</v>
      </c>
      <c r="C69" s="55" t="s">
        <v>11</v>
      </c>
      <c r="D69" s="254"/>
      <c r="E69" s="10">
        <v>0</v>
      </c>
      <c r="F69" s="8"/>
      <c r="G69" s="8">
        <v>50</v>
      </c>
      <c r="H69" s="9">
        <v>50</v>
      </c>
      <c r="I69" s="10"/>
      <c r="J69" s="8"/>
      <c r="K69" s="8"/>
      <c r="L69" s="11"/>
      <c r="M69" s="7"/>
      <c r="N69" s="8"/>
      <c r="O69" s="8"/>
      <c r="P69" s="9"/>
      <c r="Q69" s="10"/>
      <c r="R69" s="8"/>
      <c r="S69" s="8"/>
      <c r="T69" s="11"/>
      <c r="U69" s="7"/>
      <c r="V69" s="8"/>
      <c r="W69" s="8"/>
      <c r="X69" s="29"/>
      <c r="Y69" s="157"/>
      <c r="Z69" s="158"/>
      <c r="AA69" s="158">
        <f t="shared" si="1"/>
        <v>50</v>
      </c>
      <c r="AB69" s="159"/>
    </row>
    <row r="70" spans="1:28" s="26" customFormat="1" ht="15.6" customHeight="1">
      <c r="A70" s="173">
        <v>53</v>
      </c>
      <c r="B70" s="63" t="s">
        <v>35</v>
      </c>
      <c r="C70" s="55" t="s">
        <v>11</v>
      </c>
      <c r="D70" s="254"/>
      <c r="E70" s="10">
        <v>1</v>
      </c>
      <c r="F70" s="8">
        <v>0</v>
      </c>
      <c r="G70" s="8">
        <v>0</v>
      </c>
      <c r="H70" s="9">
        <v>1</v>
      </c>
      <c r="I70" s="10"/>
      <c r="J70" s="8"/>
      <c r="K70" s="8"/>
      <c r="L70" s="11"/>
      <c r="M70" s="7"/>
      <c r="N70" s="8"/>
      <c r="O70" s="8"/>
      <c r="P70" s="9"/>
      <c r="Q70" s="10"/>
      <c r="R70" s="8"/>
      <c r="S70" s="8"/>
      <c r="T70" s="11"/>
      <c r="U70" s="7"/>
      <c r="V70" s="8"/>
      <c r="W70" s="8"/>
      <c r="X70" s="29"/>
      <c r="Y70" s="157"/>
      <c r="Z70" s="158"/>
      <c r="AA70" s="158">
        <f t="shared" si="1"/>
        <v>0</v>
      </c>
      <c r="AB70" s="159"/>
    </row>
    <row r="71" spans="1:28" s="26" customFormat="1" ht="15.6" customHeight="1">
      <c r="A71" s="173">
        <v>54</v>
      </c>
      <c r="B71" s="63" t="s">
        <v>152</v>
      </c>
      <c r="C71" s="55" t="s">
        <v>98</v>
      </c>
      <c r="D71" s="254"/>
      <c r="E71" s="10"/>
      <c r="F71" s="8"/>
      <c r="G71" s="8"/>
      <c r="H71" s="9"/>
      <c r="I71" s="10"/>
      <c r="J71" s="8"/>
      <c r="K71" s="8"/>
      <c r="L71" s="11"/>
      <c r="M71" s="7"/>
      <c r="N71" s="8"/>
      <c r="O71" s="8"/>
      <c r="P71" s="9"/>
      <c r="Q71" s="10"/>
      <c r="R71" s="8"/>
      <c r="S71" s="8"/>
      <c r="T71" s="11"/>
      <c r="U71" s="7"/>
      <c r="V71" s="8"/>
      <c r="W71" s="8"/>
      <c r="X71" s="29"/>
      <c r="Y71" s="157"/>
      <c r="Z71" s="158"/>
      <c r="AA71" s="158">
        <f t="shared" si="1"/>
        <v>0</v>
      </c>
      <c r="AB71" s="159"/>
    </row>
    <row r="72" spans="1:28" s="26" customFormat="1" ht="15.6" customHeight="1">
      <c r="A72" s="173">
        <v>55</v>
      </c>
      <c r="B72" s="63" t="s">
        <v>153</v>
      </c>
      <c r="C72" s="55" t="s">
        <v>98</v>
      </c>
      <c r="D72" s="254"/>
      <c r="E72" s="10"/>
      <c r="F72" s="8"/>
      <c r="G72" s="8"/>
      <c r="H72" s="9"/>
      <c r="I72" s="10"/>
      <c r="J72" s="8"/>
      <c r="K72" s="8"/>
      <c r="L72" s="11"/>
      <c r="M72" s="7"/>
      <c r="N72" s="8"/>
      <c r="O72" s="8"/>
      <c r="P72" s="9"/>
      <c r="Q72" s="10"/>
      <c r="R72" s="8"/>
      <c r="S72" s="8"/>
      <c r="T72" s="11"/>
      <c r="U72" s="7"/>
      <c r="V72" s="8"/>
      <c r="W72" s="8"/>
      <c r="X72" s="29"/>
      <c r="Y72" s="157"/>
      <c r="Z72" s="158"/>
      <c r="AA72" s="158">
        <f t="shared" si="1"/>
        <v>0</v>
      </c>
      <c r="AB72" s="159"/>
    </row>
    <row r="73" spans="1:28" s="26" customFormat="1" ht="15.6" customHeight="1">
      <c r="A73" s="173">
        <v>56</v>
      </c>
      <c r="B73" s="63" t="s">
        <v>154</v>
      </c>
      <c r="C73" s="55" t="s">
        <v>98</v>
      </c>
      <c r="D73" s="254"/>
      <c r="E73" s="10"/>
      <c r="F73" s="8"/>
      <c r="G73" s="8"/>
      <c r="H73" s="9"/>
      <c r="I73" s="10"/>
      <c r="J73" s="8"/>
      <c r="K73" s="8"/>
      <c r="L73" s="11"/>
      <c r="M73" s="7"/>
      <c r="N73" s="8"/>
      <c r="O73" s="8"/>
      <c r="P73" s="9"/>
      <c r="Q73" s="10"/>
      <c r="R73" s="8"/>
      <c r="S73" s="8"/>
      <c r="T73" s="11"/>
      <c r="U73" s="7"/>
      <c r="V73" s="8"/>
      <c r="W73" s="8"/>
      <c r="X73" s="29"/>
      <c r="Y73" s="157"/>
      <c r="Z73" s="158"/>
      <c r="AA73" s="158">
        <f t="shared" si="1"/>
        <v>0</v>
      </c>
      <c r="AB73" s="159"/>
    </row>
    <row r="74" spans="1:28" s="26" customFormat="1" ht="15.6" customHeight="1">
      <c r="A74" s="173">
        <v>57</v>
      </c>
      <c r="B74" s="63" t="s">
        <v>155</v>
      </c>
      <c r="C74" s="55" t="s">
        <v>8</v>
      </c>
      <c r="D74" s="254"/>
      <c r="E74" s="10"/>
      <c r="F74" s="8"/>
      <c r="G74" s="8"/>
      <c r="H74" s="9"/>
      <c r="I74" s="10"/>
      <c r="J74" s="8"/>
      <c r="K74" s="8"/>
      <c r="L74" s="11"/>
      <c r="M74" s="7"/>
      <c r="N74" s="8"/>
      <c r="O74" s="8"/>
      <c r="P74" s="9"/>
      <c r="Q74" s="10"/>
      <c r="R74" s="8"/>
      <c r="S74" s="8"/>
      <c r="T74" s="11"/>
      <c r="U74" s="7"/>
      <c r="V74" s="8"/>
      <c r="W74" s="8"/>
      <c r="X74" s="29"/>
      <c r="Y74" s="157"/>
      <c r="Z74" s="158"/>
      <c r="AA74" s="158">
        <f t="shared" si="1"/>
        <v>0</v>
      </c>
      <c r="AB74" s="159"/>
    </row>
    <row r="75" spans="1:28" s="26" customFormat="1" ht="15.6" customHeight="1">
      <c r="A75" s="173">
        <v>58</v>
      </c>
      <c r="B75" s="63" t="s">
        <v>218</v>
      </c>
      <c r="C75" s="55" t="s">
        <v>98</v>
      </c>
      <c r="D75" s="254"/>
      <c r="E75" s="10"/>
      <c r="F75" s="8"/>
      <c r="G75" s="8"/>
      <c r="H75" s="9"/>
      <c r="I75" s="10"/>
      <c r="J75" s="8"/>
      <c r="K75" s="8"/>
      <c r="L75" s="11"/>
      <c r="M75" s="7"/>
      <c r="N75" s="8"/>
      <c r="O75" s="8"/>
      <c r="P75" s="9"/>
      <c r="Q75" s="10"/>
      <c r="R75" s="8"/>
      <c r="S75" s="8"/>
      <c r="T75" s="11"/>
      <c r="U75" s="7"/>
      <c r="V75" s="8"/>
      <c r="W75" s="8"/>
      <c r="X75" s="29"/>
      <c r="Y75" s="157"/>
      <c r="Z75" s="158"/>
      <c r="AA75" s="158">
        <f t="shared" si="1"/>
        <v>0</v>
      </c>
      <c r="AB75" s="159"/>
    </row>
    <row r="76" spans="1:28" s="26" customFormat="1" ht="15.6" customHeight="1">
      <c r="A76" s="173">
        <v>59</v>
      </c>
      <c r="B76" s="63" t="s">
        <v>139</v>
      </c>
      <c r="C76" s="55" t="s">
        <v>98</v>
      </c>
      <c r="D76" s="254"/>
      <c r="E76" s="10"/>
      <c r="F76" s="8"/>
      <c r="G76" s="8"/>
      <c r="H76" s="9"/>
      <c r="I76" s="10"/>
      <c r="J76" s="8"/>
      <c r="K76" s="8"/>
      <c r="L76" s="11"/>
      <c r="M76" s="7"/>
      <c r="N76" s="8"/>
      <c r="O76" s="8"/>
      <c r="P76" s="9"/>
      <c r="Q76" s="10"/>
      <c r="R76" s="8"/>
      <c r="S76" s="8"/>
      <c r="T76" s="11"/>
      <c r="U76" s="7"/>
      <c r="V76" s="8"/>
      <c r="W76" s="8"/>
      <c r="X76" s="29"/>
      <c r="Y76" s="157"/>
      <c r="Z76" s="158"/>
      <c r="AA76" s="158">
        <f t="shared" si="1"/>
        <v>0</v>
      </c>
      <c r="AB76" s="159"/>
    </row>
    <row r="77" spans="1:28" s="26" customFormat="1" ht="15.6" customHeight="1">
      <c r="A77" s="173">
        <v>60</v>
      </c>
      <c r="B77" s="63" t="s">
        <v>156</v>
      </c>
      <c r="C77" s="55" t="s">
        <v>98</v>
      </c>
      <c r="D77" s="254"/>
      <c r="E77" s="10"/>
      <c r="F77" s="8"/>
      <c r="G77" s="8"/>
      <c r="H77" s="9"/>
      <c r="I77" s="10"/>
      <c r="J77" s="8"/>
      <c r="K77" s="8"/>
      <c r="L77" s="11"/>
      <c r="M77" s="7"/>
      <c r="N77" s="8"/>
      <c r="O77" s="8"/>
      <c r="P77" s="9"/>
      <c r="Q77" s="10"/>
      <c r="R77" s="8"/>
      <c r="S77" s="8"/>
      <c r="T77" s="11"/>
      <c r="U77" s="7"/>
      <c r="V77" s="8"/>
      <c r="W77" s="8"/>
      <c r="X77" s="29"/>
      <c r="Y77" s="157"/>
      <c r="Z77" s="158"/>
      <c r="AA77" s="158">
        <f t="shared" si="1"/>
        <v>0</v>
      </c>
      <c r="AB77" s="159"/>
    </row>
    <row r="78" spans="1:28" s="26" customFormat="1" ht="15.6" customHeight="1">
      <c r="A78" s="173">
        <v>61</v>
      </c>
      <c r="B78" s="63" t="s">
        <v>217</v>
      </c>
      <c r="C78" s="55" t="s">
        <v>98</v>
      </c>
      <c r="D78" s="254"/>
      <c r="E78" s="10"/>
      <c r="F78" s="8"/>
      <c r="G78" s="8"/>
      <c r="H78" s="9"/>
      <c r="I78" s="10"/>
      <c r="J78" s="8"/>
      <c r="K78" s="8"/>
      <c r="L78" s="11"/>
      <c r="M78" s="7"/>
      <c r="N78" s="8"/>
      <c r="O78" s="8"/>
      <c r="P78" s="9"/>
      <c r="Q78" s="10"/>
      <c r="R78" s="8"/>
      <c r="S78" s="8"/>
      <c r="T78" s="11"/>
      <c r="U78" s="7"/>
      <c r="V78" s="8"/>
      <c r="W78" s="8"/>
      <c r="X78" s="29"/>
      <c r="Y78" s="157"/>
      <c r="Z78" s="158"/>
      <c r="AA78" s="158">
        <f t="shared" si="1"/>
        <v>0</v>
      </c>
      <c r="AB78" s="159"/>
    </row>
    <row r="79" spans="1:28" s="26" customFormat="1" ht="15.6" customHeight="1">
      <c r="A79" s="173">
        <v>62</v>
      </c>
      <c r="B79" s="63" t="s">
        <v>157</v>
      </c>
      <c r="C79" s="55" t="s">
        <v>98</v>
      </c>
      <c r="D79" s="254"/>
      <c r="E79" s="10"/>
      <c r="F79" s="8"/>
      <c r="G79" s="8"/>
      <c r="H79" s="9"/>
      <c r="I79" s="10"/>
      <c r="J79" s="8"/>
      <c r="K79" s="8"/>
      <c r="L79" s="11"/>
      <c r="M79" s="7"/>
      <c r="N79" s="8"/>
      <c r="O79" s="8"/>
      <c r="P79" s="9"/>
      <c r="Q79" s="10"/>
      <c r="R79" s="8"/>
      <c r="S79" s="8"/>
      <c r="T79" s="11"/>
      <c r="U79" s="7"/>
      <c r="V79" s="8"/>
      <c r="W79" s="8"/>
      <c r="X79" s="29"/>
      <c r="Y79" s="157"/>
      <c r="Z79" s="158"/>
      <c r="AA79" s="158">
        <f t="shared" si="1"/>
        <v>0</v>
      </c>
      <c r="AB79" s="159"/>
    </row>
    <row r="80" spans="1:28" s="26" customFormat="1" ht="15.6" customHeight="1">
      <c r="A80" s="173">
        <v>63</v>
      </c>
      <c r="B80" s="63" t="s">
        <v>158</v>
      </c>
      <c r="C80" s="55" t="s">
        <v>98</v>
      </c>
      <c r="D80" s="254"/>
      <c r="E80" s="10"/>
      <c r="F80" s="8"/>
      <c r="G80" s="8"/>
      <c r="H80" s="9"/>
      <c r="I80" s="10"/>
      <c r="J80" s="8"/>
      <c r="K80" s="8"/>
      <c r="L80" s="11"/>
      <c r="M80" s="7"/>
      <c r="N80" s="8"/>
      <c r="O80" s="8"/>
      <c r="P80" s="9"/>
      <c r="Q80" s="10"/>
      <c r="R80" s="8"/>
      <c r="S80" s="8"/>
      <c r="T80" s="11"/>
      <c r="U80" s="7"/>
      <c r="V80" s="8"/>
      <c r="W80" s="8"/>
      <c r="X80" s="29"/>
      <c r="Y80" s="157"/>
      <c r="Z80" s="158"/>
      <c r="AA80" s="158">
        <f t="shared" si="1"/>
        <v>0</v>
      </c>
      <c r="AB80" s="159"/>
    </row>
    <row r="81" spans="1:28" s="26" customFormat="1" ht="15.6" customHeight="1">
      <c r="A81" s="173">
        <v>64</v>
      </c>
      <c r="B81" s="63" t="s">
        <v>36</v>
      </c>
      <c r="C81" s="55" t="s">
        <v>362</v>
      </c>
      <c r="D81" s="254"/>
      <c r="E81" s="254">
        <v>800</v>
      </c>
      <c r="F81" s="181" t="s">
        <v>365</v>
      </c>
      <c r="G81" s="8">
        <v>700</v>
      </c>
      <c r="H81" s="182" t="s">
        <v>366</v>
      </c>
      <c r="I81" s="10"/>
      <c r="J81" s="8"/>
      <c r="K81" s="182"/>
      <c r="L81" s="200"/>
      <c r="M81" s="189"/>
      <c r="N81" s="182"/>
      <c r="O81" s="182"/>
      <c r="P81" s="190"/>
      <c r="Q81" s="181"/>
      <c r="R81" s="8"/>
      <c r="S81" s="8"/>
      <c r="T81" s="200"/>
      <c r="U81" s="7"/>
      <c r="V81" s="8"/>
      <c r="W81" s="8"/>
      <c r="X81" s="29"/>
      <c r="Y81" s="157"/>
      <c r="Z81" s="158"/>
      <c r="AA81" s="158"/>
      <c r="AB81" s="159"/>
    </row>
    <row r="82" spans="1:28" s="26" customFormat="1" ht="15.6" customHeight="1">
      <c r="A82" s="173">
        <v>65</v>
      </c>
      <c r="B82" s="63" t="s">
        <v>37</v>
      </c>
      <c r="C82" s="55" t="s">
        <v>38</v>
      </c>
      <c r="D82" s="254"/>
      <c r="E82" s="10"/>
      <c r="F82" s="8"/>
      <c r="G82" s="8"/>
      <c r="H82" s="9"/>
      <c r="I82" s="10"/>
      <c r="J82" s="8"/>
      <c r="K82" s="8"/>
      <c r="L82" s="11"/>
      <c r="M82" s="7"/>
      <c r="N82" s="8"/>
      <c r="O82" s="8"/>
      <c r="P82" s="9"/>
      <c r="Q82" s="10"/>
      <c r="R82" s="8"/>
      <c r="S82" s="8"/>
      <c r="T82" s="11"/>
      <c r="U82" s="7"/>
      <c r="V82" s="8"/>
      <c r="W82" s="8"/>
      <c r="X82" s="29"/>
      <c r="Y82" s="157"/>
      <c r="Z82" s="158"/>
      <c r="AA82" s="158"/>
      <c r="AB82" s="159"/>
    </row>
    <row r="83" spans="1:28" s="26" customFormat="1" ht="15.6" customHeight="1">
      <c r="A83" s="173">
        <v>66</v>
      </c>
      <c r="B83" s="63" t="s">
        <v>203</v>
      </c>
      <c r="C83" s="55" t="s">
        <v>98</v>
      </c>
      <c r="D83" s="254"/>
      <c r="E83" s="10"/>
      <c r="F83" s="8"/>
      <c r="G83" s="8"/>
      <c r="H83" s="9"/>
      <c r="I83" s="10"/>
      <c r="J83" s="8"/>
      <c r="K83" s="8"/>
      <c r="L83" s="11"/>
      <c r="M83" s="7"/>
      <c r="N83" s="8"/>
      <c r="O83" s="8"/>
      <c r="P83" s="9"/>
      <c r="Q83" s="10"/>
      <c r="R83" s="8"/>
      <c r="S83" s="8"/>
      <c r="T83" s="11"/>
      <c r="U83" s="7"/>
      <c r="V83" s="8"/>
      <c r="W83" s="8"/>
      <c r="X83" s="29"/>
      <c r="Y83" s="157"/>
      <c r="Z83" s="158"/>
      <c r="AA83" s="158"/>
      <c r="AB83" s="159"/>
    </row>
    <row r="84" spans="1:28" s="26" customFormat="1" ht="15.6" customHeight="1">
      <c r="A84" s="173">
        <v>67</v>
      </c>
      <c r="B84" s="63" t="s">
        <v>204</v>
      </c>
      <c r="C84" s="55" t="s">
        <v>98</v>
      </c>
      <c r="D84" s="254"/>
      <c r="E84" s="10"/>
      <c r="F84" s="8"/>
      <c r="G84" s="8"/>
      <c r="H84" s="9"/>
      <c r="I84" s="10"/>
      <c r="J84" s="8"/>
      <c r="K84" s="8"/>
      <c r="L84" s="11"/>
      <c r="M84" s="7"/>
      <c r="N84" s="8"/>
      <c r="O84" s="8"/>
      <c r="P84" s="9"/>
      <c r="Q84" s="10"/>
      <c r="R84" s="8"/>
      <c r="S84" s="8"/>
      <c r="T84" s="11"/>
      <c r="U84" s="7"/>
      <c r="V84" s="8"/>
      <c r="W84" s="8"/>
      <c r="X84" s="29"/>
      <c r="Y84" s="157"/>
      <c r="Z84" s="158"/>
      <c r="AA84" s="158"/>
      <c r="AB84" s="159"/>
    </row>
    <row r="85" spans="1:28" s="26" customFormat="1" ht="15.6" customHeight="1">
      <c r="A85" s="173">
        <v>68</v>
      </c>
      <c r="B85" s="63" t="s">
        <v>39</v>
      </c>
      <c r="C85" s="55" t="s">
        <v>98</v>
      </c>
      <c r="D85" s="254"/>
      <c r="E85" s="10"/>
      <c r="F85" s="8"/>
      <c r="G85" s="8"/>
      <c r="H85" s="9"/>
      <c r="I85" s="10"/>
      <c r="J85" s="8"/>
      <c r="K85" s="8"/>
      <c r="L85" s="11"/>
      <c r="M85" s="7"/>
      <c r="N85" s="8"/>
      <c r="O85" s="8"/>
      <c r="P85" s="9"/>
      <c r="Q85" s="10"/>
      <c r="R85" s="8"/>
      <c r="S85" s="8"/>
      <c r="T85" s="11"/>
      <c r="U85" s="7"/>
      <c r="V85" s="8"/>
      <c r="W85" s="8"/>
      <c r="X85" s="29"/>
      <c r="Y85" s="157"/>
      <c r="Z85" s="158"/>
      <c r="AA85" s="158"/>
      <c r="AB85" s="159"/>
    </row>
    <row r="86" spans="1:28" s="26" customFormat="1" ht="15.6" customHeight="1">
      <c r="A86" s="173">
        <v>69</v>
      </c>
      <c r="B86" s="63" t="s">
        <v>351</v>
      </c>
      <c r="C86" s="55" t="s">
        <v>98</v>
      </c>
      <c r="D86" s="254"/>
      <c r="E86" s="10"/>
      <c r="F86" s="8"/>
      <c r="G86" s="8"/>
      <c r="H86" s="9"/>
      <c r="I86" s="10"/>
      <c r="J86" s="8"/>
      <c r="K86" s="8"/>
      <c r="L86" s="11"/>
      <c r="M86" s="7"/>
      <c r="N86" s="8"/>
      <c r="O86" s="8"/>
      <c r="P86" s="9"/>
      <c r="Q86" s="10"/>
      <c r="R86" s="8"/>
      <c r="S86" s="8"/>
      <c r="T86" s="11"/>
      <c r="U86" s="7"/>
      <c r="V86" s="8"/>
      <c r="W86" s="8"/>
      <c r="X86" s="29"/>
      <c r="Y86" s="157"/>
      <c r="Z86" s="158"/>
      <c r="AA86" s="158"/>
      <c r="AB86" s="159"/>
    </row>
    <row r="87" spans="1:28" s="26" customFormat="1" ht="15.6" customHeight="1">
      <c r="A87" s="173">
        <v>70</v>
      </c>
      <c r="B87" s="63" t="s">
        <v>216</v>
      </c>
      <c r="C87" s="55" t="s">
        <v>98</v>
      </c>
      <c r="D87" s="254"/>
      <c r="E87" s="10"/>
      <c r="F87" s="8"/>
      <c r="G87" s="8"/>
      <c r="H87" s="9"/>
      <c r="I87" s="10"/>
      <c r="J87" s="8"/>
      <c r="K87" s="8"/>
      <c r="L87" s="11"/>
      <c r="M87" s="7"/>
      <c r="N87" s="8"/>
      <c r="O87" s="8"/>
      <c r="P87" s="9"/>
      <c r="Q87" s="10"/>
      <c r="R87" s="8"/>
      <c r="S87" s="8"/>
      <c r="T87" s="11"/>
      <c r="U87" s="7"/>
      <c r="V87" s="8"/>
      <c r="W87" s="8"/>
      <c r="X87" s="29"/>
      <c r="Y87" s="157"/>
      <c r="Z87" s="158"/>
      <c r="AA87" s="158"/>
      <c r="AB87" s="159"/>
    </row>
    <row r="88" spans="1:28" s="26" customFormat="1" ht="15.6" customHeight="1">
      <c r="A88" s="173">
        <v>71</v>
      </c>
      <c r="B88" s="63" t="s">
        <v>215</v>
      </c>
      <c r="C88" s="55" t="s">
        <v>98</v>
      </c>
      <c r="D88" s="254"/>
      <c r="E88" s="10"/>
      <c r="F88" s="8"/>
      <c r="G88" s="8"/>
      <c r="H88" s="9"/>
      <c r="I88" s="10"/>
      <c r="J88" s="8"/>
      <c r="K88" s="8"/>
      <c r="L88" s="11"/>
      <c r="M88" s="7"/>
      <c r="N88" s="8"/>
      <c r="O88" s="8"/>
      <c r="P88" s="9"/>
      <c r="Q88" s="10"/>
      <c r="R88" s="8"/>
      <c r="S88" s="8"/>
      <c r="T88" s="11"/>
      <c r="U88" s="7"/>
      <c r="V88" s="8"/>
      <c r="W88" s="8"/>
      <c r="X88" s="29"/>
      <c r="Y88" s="157"/>
      <c r="Z88" s="158"/>
      <c r="AA88" s="158"/>
      <c r="AB88" s="159"/>
    </row>
    <row r="89" spans="1:28" s="26" customFormat="1" ht="15.6" customHeight="1">
      <c r="A89" s="173">
        <v>72</v>
      </c>
      <c r="B89" s="63" t="s">
        <v>41</v>
      </c>
      <c r="C89" s="55" t="s">
        <v>214</v>
      </c>
      <c r="D89" s="254"/>
      <c r="E89" s="10"/>
      <c r="F89" s="8"/>
      <c r="G89" s="8"/>
      <c r="H89" s="9"/>
      <c r="I89" s="10"/>
      <c r="J89" s="8"/>
      <c r="K89" s="8"/>
      <c r="L89" s="11"/>
      <c r="M89" s="7"/>
      <c r="N89" s="8"/>
      <c r="O89" s="8"/>
      <c r="P89" s="9"/>
      <c r="Q89" s="10"/>
      <c r="R89" s="8"/>
      <c r="S89" s="8"/>
      <c r="T89" s="11"/>
      <c r="U89" s="7"/>
      <c r="V89" s="8"/>
      <c r="W89" s="8"/>
      <c r="X89" s="29"/>
      <c r="Y89" s="157"/>
      <c r="Z89" s="158"/>
      <c r="AA89" s="158"/>
      <c r="AB89" s="159"/>
    </row>
    <row r="90" spans="1:28" s="26" customFormat="1" ht="15.6" customHeight="1">
      <c r="A90" s="173">
        <v>73</v>
      </c>
      <c r="B90" s="63" t="s">
        <v>144</v>
      </c>
      <c r="C90" s="55" t="s">
        <v>98</v>
      </c>
      <c r="D90" s="254"/>
      <c r="E90" s="10"/>
      <c r="F90" s="8"/>
      <c r="G90" s="8"/>
      <c r="H90" s="9"/>
      <c r="I90" s="10"/>
      <c r="J90" s="8"/>
      <c r="K90" s="8"/>
      <c r="L90" s="11"/>
      <c r="M90" s="7"/>
      <c r="N90" s="8"/>
      <c r="O90" s="8"/>
      <c r="P90" s="9"/>
      <c r="Q90" s="10"/>
      <c r="R90" s="8"/>
      <c r="S90" s="8"/>
      <c r="T90" s="11"/>
      <c r="U90" s="7"/>
      <c r="V90" s="8"/>
      <c r="W90" s="8"/>
      <c r="X90" s="29"/>
      <c r="Y90" s="157"/>
      <c r="Z90" s="158"/>
      <c r="AA90" s="158"/>
      <c r="AB90" s="159"/>
    </row>
    <row r="91" spans="1:28" s="26" customFormat="1" ht="15.6" customHeight="1">
      <c r="A91" s="173">
        <v>74</v>
      </c>
      <c r="B91" s="63" t="s">
        <v>43</v>
      </c>
      <c r="C91" s="55" t="s">
        <v>98</v>
      </c>
      <c r="D91" s="254"/>
      <c r="E91" s="10"/>
      <c r="F91" s="8"/>
      <c r="G91" s="8"/>
      <c r="H91" s="9"/>
      <c r="I91" s="10"/>
      <c r="J91" s="8"/>
      <c r="K91" s="8"/>
      <c r="L91" s="11"/>
      <c r="M91" s="7"/>
      <c r="N91" s="8"/>
      <c r="O91" s="8"/>
      <c r="P91" s="9"/>
      <c r="Q91" s="10"/>
      <c r="R91" s="8"/>
      <c r="S91" s="8"/>
      <c r="T91" s="11"/>
      <c r="U91" s="7"/>
      <c r="V91" s="8"/>
      <c r="W91" s="8"/>
      <c r="X91" s="29"/>
      <c r="Y91" s="157"/>
      <c r="Z91" s="158"/>
      <c r="AA91" s="158"/>
      <c r="AB91" s="159"/>
    </row>
    <row r="92" spans="1:28" s="26" customFormat="1" ht="15.6" customHeight="1">
      <c r="A92" s="173">
        <v>75</v>
      </c>
      <c r="B92" s="63" t="s">
        <v>42</v>
      </c>
      <c r="C92" s="55" t="s">
        <v>98</v>
      </c>
      <c r="D92" s="254"/>
      <c r="E92" s="254">
        <v>8</v>
      </c>
      <c r="F92" s="10">
        <v>0</v>
      </c>
      <c r="G92" s="8">
        <v>4</v>
      </c>
      <c r="H92" s="8">
        <v>4</v>
      </c>
      <c r="I92" s="10"/>
      <c r="J92" s="8"/>
      <c r="K92" s="8"/>
      <c r="L92" s="11"/>
      <c r="M92" s="7"/>
      <c r="N92" s="8"/>
      <c r="O92" s="8"/>
      <c r="P92" s="9"/>
      <c r="Q92" s="10"/>
      <c r="R92" s="8"/>
      <c r="S92" s="8"/>
      <c r="T92" s="11"/>
      <c r="U92" s="7"/>
      <c r="V92" s="8"/>
      <c r="W92" s="8"/>
      <c r="X92" s="29"/>
      <c r="Y92" s="157"/>
      <c r="Z92" s="158"/>
      <c r="AA92" s="158"/>
      <c r="AB92" s="159"/>
    </row>
    <row r="93" spans="1:28" s="26" customFormat="1" ht="15.6" customHeight="1">
      <c r="A93" s="173">
        <v>76</v>
      </c>
      <c r="B93" s="63" t="s">
        <v>159</v>
      </c>
      <c r="C93" s="55" t="s">
        <v>98</v>
      </c>
      <c r="D93" s="254"/>
      <c r="E93" s="10">
        <v>5</v>
      </c>
      <c r="F93" s="8">
        <v>0</v>
      </c>
      <c r="G93" s="8">
        <v>0</v>
      </c>
      <c r="H93" s="9">
        <v>5</v>
      </c>
      <c r="I93" s="10"/>
      <c r="J93" s="8"/>
      <c r="K93" s="8"/>
      <c r="L93" s="11"/>
      <c r="M93" s="7"/>
      <c r="N93" s="8"/>
      <c r="O93" s="8"/>
      <c r="P93" s="9"/>
      <c r="Q93" s="10"/>
      <c r="R93" s="8"/>
      <c r="S93" s="8"/>
      <c r="T93" s="11"/>
      <c r="U93" s="7"/>
      <c r="V93" s="8"/>
      <c r="W93" s="8"/>
      <c r="X93" s="29"/>
      <c r="Y93" s="157"/>
      <c r="Z93" s="158"/>
      <c r="AA93" s="158"/>
      <c r="AB93" s="159"/>
    </row>
    <row r="94" spans="1:28" s="26" customFormat="1" ht="15.6" customHeight="1">
      <c r="A94" s="173">
        <v>77</v>
      </c>
      <c r="B94" s="63" t="s">
        <v>160</v>
      </c>
      <c r="C94" s="55" t="s">
        <v>98</v>
      </c>
      <c r="D94" s="254"/>
      <c r="E94" s="10"/>
      <c r="F94" s="8"/>
      <c r="G94" s="8"/>
      <c r="H94" s="9"/>
      <c r="I94" s="10"/>
      <c r="J94" s="8"/>
      <c r="K94" s="8"/>
      <c r="L94" s="11"/>
      <c r="M94" s="7"/>
      <c r="N94" s="8"/>
      <c r="O94" s="8"/>
      <c r="P94" s="9"/>
      <c r="Q94" s="10"/>
      <c r="R94" s="8"/>
      <c r="S94" s="8"/>
      <c r="T94" s="11"/>
      <c r="U94" s="7"/>
      <c r="V94" s="8"/>
      <c r="W94" s="8"/>
      <c r="X94" s="29"/>
      <c r="Y94" s="157"/>
      <c r="Z94" s="158"/>
      <c r="AA94" s="158"/>
      <c r="AB94" s="159"/>
    </row>
    <row r="95" spans="1:28" s="26" customFormat="1" ht="15.6" customHeight="1">
      <c r="A95" s="173">
        <v>78</v>
      </c>
      <c r="B95" s="63" t="s">
        <v>161</v>
      </c>
      <c r="C95" s="55" t="s">
        <v>98</v>
      </c>
      <c r="D95" s="254"/>
      <c r="E95" s="10"/>
      <c r="F95" s="8"/>
      <c r="G95" s="8"/>
      <c r="H95" s="9"/>
      <c r="I95" s="10"/>
      <c r="J95" s="8"/>
      <c r="K95" s="8"/>
      <c r="L95" s="11"/>
      <c r="M95" s="7"/>
      <c r="N95" s="8"/>
      <c r="O95" s="8"/>
      <c r="P95" s="9"/>
      <c r="Q95" s="10"/>
      <c r="R95" s="8"/>
      <c r="S95" s="8"/>
      <c r="T95" s="11"/>
      <c r="U95" s="7"/>
      <c r="V95" s="8"/>
      <c r="W95" s="8"/>
      <c r="X95" s="29"/>
      <c r="Y95" s="157"/>
      <c r="Z95" s="158"/>
      <c r="AA95" s="158"/>
      <c r="AB95" s="159"/>
    </row>
    <row r="96" spans="1:28" s="26" customFormat="1" ht="15.6" customHeight="1">
      <c r="A96" s="173">
        <v>79</v>
      </c>
      <c r="B96" s="63" t="s">
        <v>162</v>
      </c>
      <c r="C96" s="55" t="s">
        <v>98</v>
      </c>
      <c r="D96" s="254"/>
      <c r="E96" s="10"/>
      <c r="F96" s="8"/>
      <c r="G96" s="8"/>
      <c r="H96" s="9"/>
      <c r="I96" s="10"/>
      <c r="J96" s="8"/>
      <c r="K96" s="8"/>
      <c r="L96" s="11"/>
      <c r="M96" s="7"/>
      <c r="N96" s="8"/>
      <c r="O96" s="8"/>
      <c r="P96" s="9"/>
      <c r="Q96" s="10"/>
      <c r="R96" s="8"/>
      <c r="S96" s="8"/>
      <c r="T96" s="11"/>
      <c r="U96" s="7"/>
      <c r="V96" s="8"/>
      <c r="W96" s="8"/>
      <c r="X96" s="29"/>
      <c r="Y96" s="157"/>
      <c r="Z96" s="158"/>
      <c r="AA96" s="158"/>
      <c r="AB96" s="159"/>
    </row>
    <row r="97" spans="1:28" s="26" customFormat="1" ht="15.6" customHeight="1">
      <c r="A97" s="173">
        <v>80</v>
      </c>
      <c r="B97" s="63" t="s">
        <v>129</v>
      </c>
      <c r="C97" s="55" t="s">
        <v>98</v>
      </c>
      <c r="D97" s="254"/>
      <c r="E97" s="10"/>
      <c r="F97" s="8"/>
      <c r="G97" s="8"/>
      <c r="H97" s="9"/>
      <c r="I97" s="10"/>
      <c r="J97" s="8"/>
      <c r="K97" s="8"/>
      <c r="L97" s="11"/>
      <c r="M97" s="7"/>
      <c r="N97" s="8"/>
      <c r="O97" s="8"/>
      <c r="P97" s="9"/>
      <c r="Q97" s="10"/>
      <c r="R97" s="8"/>
      <c r="S97" s="8"/>
      <c r="T97" s="11"/>
      <c r="U97" s="7"/>
      <c r="V97" s="8"/>
      <c r="W97" s="8"/>
      <c r="X97" s="29"/>
      <c r="Y97" s="157"/>
      <c r="Z97" s="158"/>
      <c r="AA97" s="158"/>
      <c r="AB97" s="159"/>
    </row>
    <row r="98" spans="1:28" s="26" customFormat="1" ht="15.6" customHeight="1">
      <c r="A98" s="173">
        <v>81</v>
      </c>
      <c r="B98" s="63" t="s">
        <v>128</v>
      </c>
      <c r="C98" s="55" t="s">
        <v>98</v>
      </c>
      <c r="D98" s="254"/>
      <c r="E98" s="10"/>
      <c r="F98" s="8"/>
      <c r="G98" s="8"/>
      <c r="H98" s="9"/>
      <c r="I98" s="10"/>
      <c r="J98" s="8"/>
      <c r="K98" s="8"/>
      <c r="L98" s="11"/>
      <c r="M98" s="7"/>
      <c r="N98" s="8"/>
      <c r="O98" s="8"/>
      <c r="P98" s="9"/>
      <c r="Q98" s="10"/>
      <c r="R98" s="8"/>
      <c r="S98" s="8"/>
      <c r="T98" s="11"/>
      <c r="U98" s="7"/>
      <c r="V98" s="8"/>
      <c r="W98" s="8"/>
      <c r="X98" s="29"/>
      <c r="Y98" s="157"/>
      <c r="Z98" s="158"/>
      <c r="AA98" s="158"/>
      <c r="AB98" s="159"/>
    </row>
    <row r="99" spans="1:28" s="26" customFormat="1" ht="15.6" customHeight="1">
      <c r="A99" s="173">
        <v>82</v>
      </c>
      <c r="B99" s="63" t="s">
        <v>44</v>
      </c>
      <c r="C99" s="55" t="s">
        <v>367</v>
      </c>
      <c r="D99" s="254"/>
      <c r="E99" s="254">
        <v>230</v>
      </c>
      <c r="F99" s="10">
        <v>0</v>
      </c>
      <c r="G99" s="8">
        <v>30</v>
      </c>
      <c r="H99" s="8">
        <v>200</v>
      </c>
      <c r="I99" s="181"/>
      <c r="J99" s="8"/>
      <c r="K99" s="182"/>
      <c r="L99" s="11"/>
      <c r="M99" s="7"/>
      <c r="N99" s="182"/>
      <c r="O99" s="182"/>
      <c r="P99" s="9"/>
      <c r="Q99" s="10"/>
      <c r="R99" s="8"/>
      <c r="S99" s="182"/>
      <c r="T99" s="11"/>
      <c r="U99" s="7"/>
      <c r="V99" s="8"/>
      <c r="W99" s="8"/>
      <c r="X99" s="29"/>
      <c r="Y99" s="157"/>
      <c r="Z99" s="158"/>
      <c r="AA99" s="158"/>
      <c r="AB99" s="159"/>
    </row>
    <row r="100" spans="1:28" s="26" customFormat="1" ht="15.6" customHeight="1">
      <c r="A100" s="173">
        <v>83</v>
      </c>
      <c r="B100" s="63" t="s">
        <v>45</v>
      </c>
      <c r="C100" s="55" t="s">
        <v>46</v>
      </c>
      <c r="D100" s="254"/>
      <c r="E100" s="10"/>
      <c r="F100" s="8"/>
      <c r="G100" s="8"/>
      <c r="H100" s="9"/>
      <c r="I100" s="10"/>
      <c r="J100" s="8"/>
      <c r="K100" s="8"/>
      <c r="L100" s="11"/>
      <c r="M100" s="7"/>
      <c r="N100" s="8"/>
      <c r="O100" s="8"/>
      <c r="P100" s="9"/>
      <c r="Q100" s="10"/>
      <c r="R100" s="8"/>
      <c r="S100" s="8"/>
      <c r="T100" s="11"/>
      <c r="U100" s="7"/>
      <c r="V100" s="8"/>
      <c r="W100" s="8"/>
      <c r="X100" s="29"/>
      <c r="Y100" s="157"/>
      <c r="Z100" s="158"/>
      <c r="AA100" s="158"/>
      <c r="AB100" s="159"/>
    </row>
    <row r="101" spans="1:28" s="26" customFormat="1" ht="15.6" customHeight="1">
      <c r="A101" s="173">
        <v>84</v>
      </c>
      <c r="B101" s="63" t="s">
        <v>47</v>
      </c>
      <c r="C101" s="55" t="s">
        <v>98</v>
      </c>
      <c r="D101" s="254"/>
      <c r="E101" s="10">
        <v>2</v>
      </c>
      <c r="F101" s="8">
        <v>0</v>
      </c>
      <c r="G101" s="8">
        <v>0</v>
      </c>
      <c r="H101" s="9">
        <v>2</v>
      </c>
      <c r="I101" s="10"/>
      <c r="J101" s="8"/>
      <c r="K101" s="8"/>
      <c r="L101" s="11"/>
      <c r="M101" s="7"/>
      <c r="N101" s="8"/>
      <c r="O101" s="8"/>
      <c r="P101" s="9"/>
      <c r="Q101" s="10"/>
      <c r="R101" s="8"/>
      <c r="S101" s="8"/>
      <c r="T101" s="11"/>
      <c r="U101" s="7"/>
      <c r="V101" s="8"/>
      <c r="W101" s="8"/>
      <c r="X101" s="29"/>
      <c r="Y101" s="157"/>
      <c r="Z101" s="158"/>
      <c r="AA101" s="158"/>
      <c r="AB101" s="159"/>
    </row>
    <row r="102" spans="1:28" s="26" customFormat="1" ht="15.6" customHeight="1">
      <c r="A102" s="173">
        <v>85</v>
      </c>
      <c r="B102" s="63" t="s">
        <v>48</v>
      </c>
      <c r="C102" s="55" t="s">
        <v>98</v>
      </c>
      <c r="D102" s="254"/>
      <c r="E102" s="10"/>
      <c r="F102" s="8"/>
      <c r="G102" s="8"/>
      <c r="H102" s="9"/>
      <c r="I102" s="10"/>
      <c r="J102" s="8"/>
      <c r="K102" s="8"/>
      <c r="L102" s="11"/>
      <c r="M102" s="7"/>
      <c r="N102" s="8"/>
      <c r="O102" s="8"/>
      <c r="P102" s="9"/>
      <c r="Q102" s="10"/>
      <c r="R102" s="8"/>
      <c r="S102" s="8"/>
      <c r="T102" s="11"/>
      <c r="U102" s="7"/>
      <c r="V102" s="8"/>
      <c r="W102" s="8"/>
      <c r="X102" s="29"/>
      <c r="Y102" s="157"/>
      <c r="Z102" s="158"/>
      <c r="AA102" s="158"/>
      <c r="AB102" s="159"/>
    </row>
    <row r="103" spans="1:28" s="26" customFormat="1" ht="15.6" customHeight="1">
      <c r="A103" s="173">
        <v>86</v>
      </c>
      <c r="B103" s="63" t="s">
        <v>49</v>
      </c>
      <c r="C103" s="55" t="s">
        <v>163</v>
      </c>
      <c r="D103" s="254"/>
      <c r="E103" s="10"/>
      <c r="F103" s="8"/>
      <c r="G103" s="8"/>
      <c r="H103" s="9"/>
      <c r="I103" s="10"/>
      <c r="J103" s="8"/>
      <c r="K103" s="8"/>
      <c r="L103" s="11"/>
      <c r="M103" s="7"/>
      <c r="N103" s="8"/>
      <c r="O103" s="8"/>
      <c r="P103" s="9"/>
      <c r="Q103" s="10"/>
      <c r="R103" s="8"/>
      <c r="S103" s="8"/>
      <c r="T103" s="11"/>
      <c r="U103" s="7"/>
      <c r="V103" s="8"/>
      <c r="W103" s="8"/>
      <c r="X103" s="29"/>
      <c r="Y103" s="157"/>
      <c r="Z103" s="158"/>
      <c r="AA103" s="158"/>
      <c r="AB103" s="159"/>
    </row>
    <row r="104" spans="1:28" s="26" customFormat="1" ht="15.6" customHeight="1">
      <c r="A104" s="173">
        <v>87</v>
      </c>
      <c r="B104" s="63" t="s">
        <v>50</v>
      </c>
      <c r="C104" s="55" t="s">
        <v>163</v>
      </c>
      <c r="D104" s="254"/>
      <c r="E104" s="10"/>
      <c r="F104" s="8"/>
      <c r="G104" s="8"/>
      <c r="H104" s="9"/>
      <c r="I104" s="10"/>
      <c r="J104" s="8"/>
      <c r="K104" s="8"/>
      <c r="L104" s="11"/>
      <c r="M104" s="7"/>
      <c r="N104" s="8"/>
      <c r="O104" s="8"/>
      <c r="P104" s="9"/>
      <c r="Q104" s="10"/>
      <c r="R104" s="8"/>
      <c r="S104" s="8"/>
      <c r="T104" s="11"/>
      <c r="U104" s="7"/>
      <c r="V104" s="8"/>
      <c r="W104" s="8"/>
      <c r="X104" s="29"/>
      <c r="Y104" s="157"/>
      <c r="Z104" s="158"/>
      <c r="AA104" s="158"/>
      <c r="AB104" s="159"/>
    </row>
    <row r="105" spans="1:28" s="26" customFormat="1" ht="15.6" customHeight="1">
      <c r="A105" s="173">
        <v>88</v>
      </c>
      <c r="B105" s="63" t="s">
        <v>51</v>
      </c>
      <c r="C105" s="55" t="s">
        <v>98</v>
      </c>
      <c r="D105" s="254"/>
      <c r="E105" s="10"/>
      <c r="F105" s="8"/>
      <c r="G105" s="8"/>
      <c r="H105" s="9"/>
      <c r="I105" s="10"/>
      <c r="J105" s="8"/>
      <c r="K105" s="8"/>
      <c r="L105" s="11"/>
      <c r="M105" s="7"/>
      <c r="N105" s="8"/>
      <c r="O105" s="8"/>
      <c r="P105" s="9"/>
      <c r="Q105" s="10"/>
      <c r="R105" s="8"/>
      <c r="S105" s="8"/>
      <c r="T105" s="11"/>
      <c r="U105" s="7"/>
      <c r="V105" s="8"/>
      <c r="W105" s="8"/>
      <c r="X105" s="29"/>
      <c r="Y105" s="157"/>
      <c r="Z105" s="158"/>
      <c r="AA105" s="158"/>
      <c r="AB105" s="159"/>
    </row>
    <row r="106" spans="1:28" s="26" customFormat="1" ht="15.6" customHeight="1">
      <c r="A106" s="173">
        <v>89</v>
      </c>
      <c r="B106" s="63" t="s">
        <v>140</v>
      </c>
      <c r="C106" s="55" t="s">
        <v>2</v>
      </c>
      <c r="D106" s="254"/>
      <c r="E106" s="10"/>
      <c r="F106" s="8"/>
      <c r="G106" s="8"/>
      <c r="H106" s="9"/>
      <c r="I106" s="10"/>
      <c r="J106" s="8"/>
      <c r="K106" s="8"/>
      <c r="L106" s="11"/>
      <c r="M106" s="7"/>
      <c r="N106" s="8"/>
      <c r="O106" s="8"/>
      <c r="P106" s="9"/>
      <c r="Q106" s="10"/>
      <c r="R106" s="8"/>
      <c r="S106" s="8"/>
      <c r="T106" s="11"/>
      <c r="U106" s="7"/>
      <c r="V106" s="8"/>
      <c r="W106" s="8"/>
      <c r="X106" s="29"/>
      <c r="Y106" s="157"/>
      <c r="Z106" s="158"/>
      <c r="AA106" s="158"/>
      <c r="AB106" s="159"/>
    </row>
    <row r="107" spans="1:28" s="26" customFormat="1" ht="15.6" customHeight="1">
      <c r="A107" s="173">
        <v>90</v>
      </c>
      <c r="B107" s="63" t="s">
        <v>52</v>
      </c>
      <c r="C107" s="55" t="s">
        <v>98</v>
      </c>
      <c r="D107" s="254"/>
      <c r="E107" s="10"/>
      <c r="F107" s="8"/>
      <c r="G107" s="8"/>
      <c r="H107" s="9"/>
      <c r="I107" s="10"/>
      <c r="J107" s="8"/>
      <c r="K107" s="8"/>
      <c r="L107" s="11"/>
      <c r="M107" s="7"/>
      <c r="N107" s="8"/>
      <c r="O107" s="8"/>
      <c r="P107" s="9"/>
      <c r="Q107" s="10"/>
      <c r="R107" s="8"/>
      <c r="S107" s="8"/>
      <c r="T107" s="11"/>
      <c r="U107" s="7"/>
      <c r="V107" s="8"/>
      <c r="W107" s="8"/>
      <c r="X107" s="29"/>
      <c r="Y107" s="157"/>
      <c r="Z107" s="158"/>
      <c r="AA107" s="158"/>
      <c r="AB107" s="159"/>
    </row>
    <row r="108" spans="1:28" s="26" customFormat="1" ht="15.6" customHeight="1">
      <c r="A108" s="173">
        <v>91</v>
      </c>
      <c r="B108" s="63" t="s">
        <v>53</v>
      </c>
      <c r="C108" s="55" t="s">
        <v>98</v>
      </c>
      <c r="D108" s="254"/>
      <c r="E108" s="10"/>
      <c r="F108" s="8"/>
      <c r="G108" s="8"/>
      <c r="H108" s="9"/>
      <c r="I108" s="10"/>
      <c r="J108" s="8"/>
      <c r="K108" s="8"/>
      <c r="L108" s="11"/>
      <c r="M108" s="7"/>
      <c r="N108" s="8"/>
      <c r="O108" s="8"/>
      <c r="P108" s="9"/>
      <c r="Q108" s="10"/>
      <c r="R108" s="8"/>
      <c r="S108" s="8"/>
      <c r="T108" s="11"/>
      <c r="U108" s="7"/>
      <c r="V108" s="8"/>
      <c r="W108" s="8"/>
      <c r="X108" s="29"/>
      <c r="Y108" s="157"/>
      <c r="Z108" s="158"/>
      <c r="AA108" s="158"/>
      <c r="AB108" s="159"/>
    </row>
    <row r="109" spans="1:28" s="26" customFormat="1" ht="15.6" customHeight="1">
      <c r="A109" s="173">
        <v>92</v>
      </c>
      <c r="B109" s="63" t="s">
        <v>54</v>
      </c>
      <c r="C109" s="55" t="s">
        <v>104</v>
      </c>
      <c r="D109" s="254"/>
      <c r="E109" s="10"/>
      <c r="F109" s="8"/>
      <c r="G109" s="8"/>
      <c r="H109" s="9"/>
      <c r="I109" s="10"/>
      <c r="J109" s="8"/>
      <c r="K109" s="8"/>
      <c r="L109" s="11"/>
      <c r="M109" s="7"/>
      <c r="N109" s="8"/>
      <c r="O109" s="8"/>
      <c r="P109" s="9"/>
      <c r="Q109" s="10"/>
      <c r="R109" s="8"/>
      <c r="S109" s="8"/>
      <c r="T109" s="11"/>
      <c r="U109" s="7"/>
      <c r="V109" s="8"/>
      <c r="W109" s="8"/>
      <c r="X109" s="29"/>
      <c r="Y109" s="157"/>
      <c r="Z109" s="158"/>
      <c r="AA109" s="158"/>
      <c r="AB109" s="159"/>
    </row>
    <row r="110" spans="1:28" s="26" customFormat="1" ht="15.6" customHeight="1">
      <c r="A110" s="173">
        <v>93</v>
      </c>
      <c r="B110" s="63" t="s">
        <v>112</v>
      </c>
      <c r="C110" s="55" t="s">
        <v>104</v>
      </c>
      <c r="D110" s="254"/>
      <c r="E110" s="10"/>
      <c r="F110" s="8"/>
      <c r="G110" s="8"/>
      <c r="H110" s="9"/>
      <c r="I110" s="10"/>
      <c r="J110" s="8"/>
      <c r="K110" s="8"/>
      <c r="L110" s="11"/>
      <c r="M110" s="7"/>
      <c r="N110" s="8"/>
      <c r="O110" s="8"/>
      <c r="P110" s="9"/>
      <c r="Q110" s="10"/>
      <c r="R110" s="8"/>
      <c r="S110" s="8"/>
      <c r="T110" s="11"/>
      <c r="U110" s="7"/>
      <c r="V110" s="8"/>
      <c r="W110" s="8"/>
      <c r="X110" s="29"/>
      <c r="Y110" s="157"/>
      <c r="Z110" s="158"/>
      <c r="AA110" s="158"/>
      <c r="AB110" s="159"/>
    </row>
    <row r="111" spans="1:28" s="26" customFormat="1" ht="15.6" customHeight="1">
      <c r="A111" s="173">
        <v>94</v>
      </c>
      <c r="B111" s="63" t="s">
        <v>116</v>
      </c>
      <c r="C111" s="55" t="s">
        <v>104</v>
      </c>
      <c r="D111" s="254"/>
      <c r="E111" s="10"/>
      <c r="F111" s="8"/>
      <c r="G111" s="8"/>
      <c r="H111" s="9"/>
      <c r="I111" s="10"/>
      <c r="J111" s="8"/>
      <c r="K111" s="8"/>
      <c r="L111" s="11"/>
      <c r="M111" s="7"/>
      <c r="N111" s="8"/>
      <c r="O111" s="8"/>
      <c r="P111" s="9"/>
      <c r="Q111" s="10"/>
      <c r="R111" s="8"/>
      <c r="S111" s="8"/>
      <c r="T111" s="11"/>
      <c r="U111" s="7"/>
      <c r="V111" s="8"/>
      <c r="W111" s="8"/>
      <c r="X111" s="29"/>
      <c r="Y111" s="157"/>
      <c r="Z111" s="158"/>
      <c r="AA111" s="158"/>
      <c r="AB111" s="159"/>
    </row>
    <row r="112" spans="1:28" s="26" customFormat="1" ht="15.6" customHeight="1">
      <c r="A112" s="173">
        <v>95</v>
      </c>
      <c r="B112" s="63" t="s">
        <v>213</v>
      </c>
      <c r="C112" s="55" t="s">
        <v>8</v>
      </c>
      <c r="D112" s="254"/>
      <c r="E112" s="10">
        <v>13</v>
      </c>
      <c r="F112" s="8">
        <v>0</v>
      </c>
      <c r="G112" s="8">
        <v>9</v>
      </c>
      <c r="H112" s="9">
        <v>4</v>
      </c>
      <c r="I112" s="10"/>
      <c r="J112" s="8"/>
      <c r="K112" s="8"/>
      <c r="L112" s="11"/>
      <c r="M112" s="7"/>
      <c r="N112" s="8"/>
      <c r="O112" s="8"/>
      <c r="P112" s="9"/>
      <c r="Q112" s="10"/>
      <c r="R112" s="8"/>
      <c r="S112" s="8"/>
      <c r="T112" s="11"/>
      <c r="U112" s="7"/>
      <c r="V112" s="8"/>
      <c r="W112" s="8"/>
      <c r="X112" s="29"/>
      <c r="Y112" s="157"/>
      <c r="Z112" s="158"/>
      <c r="AA112" s="158"/>
      <c r="AB112" s="159"/>
    </row>
    <row r="113" spans="1:28" s="26" customFormat="1" ht="15.6" customHeight="1">
      <c r="A113" s="173">
        <v>96</v>
      </c>
      <c r="B113" s="63" t="s">
        <v>212</v>
      </c>
      <c r="C113" s="55" t="s">
        <v>8</v>
      </c>
      <c r="D113" s="254"/>
      <c r="E113" s="10">
        <v>53</v>
      </c>
      <c r="F113" s="8">
        <v>50</v>
      </c>
      <c r="G113" s="8">
        <v>36</v>
      </c>
      <c r="H113" s="9">
        <v>69</v>
      </c>
      <c r="I113" s="10"/>
      <c r="J113" s="8"/>
      <c r="K113" s="8"/>
      <c r="L113" s="11"/>
      <c r="M113" s="7"/>
      <c r="N113" s="8"/>
      <c r="O113" s="8"/>
      <c r="P113" s="9"/>
      <c r="Q113" s="10"/>
      <c r="R113" s="8"/>
      <c r="S113" s="8"/>
      <c r="T113" s="11"/>
      <c r="U113" s="7"/>
      <c r="V113" s="8"/>
      <c r="W113" s="8"/>
      <c r="X113" s="29"/>
      <c r="Y113" s="157"/>
      <c r="Z113" s="158"/>
      <c r="AA113" s="158"/>
      <c r="AB113" s="159"/>
    </row>
    <row r="114" spans="1:28" s="26" customFormat="1" ht="15.6" customHeight="1">
      <c r="A114" s="173">
        <v>97</v>
      </c>
      <c r="B114" s="63" t="s">
        <v>55</v>
      </c>
      <c r="C114" s="55" t="s">
        <v>104</v>
      </c>
      <c r="D114" s="254"/>
      <c r="E114" s="10"/>
      <c r="F114" s="8"/>
      <c r="G114" s="8"/>
      <c r="H114" s="9"/>
      <c r="I114" s="10"/>
      <c r="J114" s="8"/>
      <c r="K114" s="8"/>
      <c r="L114" s="11"/>
      <c r="M114" s="7"/>
      <c r="N114" s="8"/>
      <c r="O114" s="8"/>
      <c r="P114" s="9"/>
      <c r="Q114" s="10"/>
      <c r="R114" s="8"/>
      <c r="S114" s="8"/>
      <c r="T114" s="11"/>
      <c r="U114" s="7"/>
      <c r="V114" s="8"/>
      <c r="W114" s="8"/>
      <c r="X114" s="29"/>
      <c r="Y114" s="157"/>
      <c r="Z114" s="158"/>
      <c r="AA114" s="158"/>
      <c r="AB114" s="159"/>
    </row>
    <row r="115" spans="1:28" s="26" customFormat="1" ht="15.6" customHeight="1">
      <c r="A115" s="173">
        <v>98</v>
      </c>
      <c r="B115" s="63" t="s">
        <v>127</v>
      </c>
      <c r="C115" s="55" t="s">
        <v>104</v>
      </c>
      <c r="D115" s="254"/>
      <c r="E115" s="10"/>
      <c r="F115" s="8"/>
      <c r="G115" s="8"/>
      <c r="H115" s="9"/>
      <c r="I115" s="10"/>
      <c r="J115" s="8"/>
      <c r="K115" s="8"/>
      <c r="L115" s="11"/>
      <c r="M115" s="7"/>
      <c r="N115" s="8"/>
      <c r="O115" s="8"/>
      <c r="P115" s="9"/>
      <c r="Q115" s="10"/>
      <c r="R115" s="8"/>
      <c r="S115" s="8"/>
      <c r="T115" s="11"/>
      <c r="U115" s="7"/>
      <c r="V115" s="8"/>
      <c r="W115" s="8"/>
      <c r="X115" s="29"/>
      <c r="Y115" s="157"/>
      <c r="Z115" s="158"/>
      <c r="AA115" s="158"/>
      <c r="AB115" s="159"/>
    </row>
    <row r="116" spans="1:28" s="26" customFormat="1" ht="15.6" customHeight="1">
      <c r="A116" s="173">
        <v>99</v>
      </c>
      <c r="B116" s="63" t="s">
        <v>56</v>
      </c>
      <c r="C116" s="55" t="s">
        <v>104</v>
      </c>
      <c r="D116" s="254"/>
      <c r="E116" s="10"/>
      <c r="F116" s="8"/>
      <c r="G116" s="8"/>
      <c r="H116" s="9"/>
      <c r="I116" s="10"/>
      <c r="J116" s="8"/>
      <c r="K116" s="8"/>
      <c r="L116" s="11"/>
      <c r="M116" s="7"/>
      <c r="N116" s="8"/>
      <c r="O116" s="8"/>
      <c r="P116" s="9"/>
      <c r="Q116" s="10"/>
      <c r="R116" s="8"/>
      <c r="S116" s="8"/>
      <c r="T116" s="11"/>
      <c r="U116" s="7"/>
      <c r="V116" s="8"/>
      <c r="W116" s="8"/>
      <c r="X116" s="29"/>
      <c r="Y116" s="157"/>
      <c r="Z116" s="158"/>
      <c r="AA116" s="158"/>
      <c r="AB116" s="159"/>
    </row>
    <row r="117" spans="1:28" s="26" customFormat="1" ht="15.6" customHeight="1">
      <c r="A117" s="173"/>
      <c r="B117" s="63" t="s">
        <v>317</v>
      </c>
      <c r="C117" s="55" t="s">
        <v>0</v>
      </c>
      <c r="D117" s="254"/>
      <c r="E117" s="10">
        <v>2</v>
      </c>
      <c r="F117" s="8">
        <v>0</v>
      </c>
      <c r="G117" s="8">
        <v>2</v>
      </c>
      <c r="H117" s="9"/>
      <c r="I117" s="10"/>
      <c r="J117" s="8"/>
      <c r="K117" s="182"/>
      <c r="L117" s="200"/>
      <c r="M117" s="7"/>
      <c r="N117" s="8"/>
      <c r="O117" s="8"/>
      <c r="P117" s="9"/>
      <c r="Q117" s="10"/>
      <c r="R117" s="8"/>
      <c r="S117" s="182"/>
      <c r="T117" s="200"/>
      <c r="U117" s="7"/>
      <c r="V117" s="8"/>
      <c r="W117" s="8"/>
      <c r="X117" s="29"/>
      <c r="Y117" s="157"/>
      <c r="Z117" s="158"/>
      <c r="AA117" s="158"/>
      <c r="AB117" s="159"/>
    </row>
    <row r="118" spans="1:28" s="26" customFormat="1" ht="15.6" customHeight="1">
      <c r="A118" s="173">
        <v>101</v>
      </c>
      <c r="B118" s="63" t="s">
        <v>58</v>
      </c>
      <c r="C118" s="55" t="s">
        <v>98</v>
      </c>
      <c r="D118" s="254"/>
      <c r="E118" s="10"/>
      <c r="F118" s="8"/>
      <c r="G118" s="8"/>
      <c r="H118" s="9"/>
      <c r="I118" s="10"/>
      <c r="J118" s="8"/>
      <c r="K118" s="8"/>
      <c r="L118" s="11"/>
      <c r="M118" s="7"/>
      <c r="N118" s="8"/>
      <c r="O118" s="8"/>
      <c r="P118" s="9"/>
      <c r="Q118" s="10"/>
      <c r="R118" s="8"/>
      <c r="S118" s="8"/>
      <c r="T118" s="11"/>
      <c r="U118" s="7"/>
      <c r="V118" s="8"/>
      <c r="W118" s="8"/>
      <c r="X118" s="29"/>
      <c r="Y118" s="157"/>
      <c r="Z118" s="158"/>
      <c r="AA118" s="158"/>
      <c r="AB118" s="159"/>
    </row>
    <row r="119" spans="1:28" s="26" customFormat="1" ht="15.6" customHeight="1">
      <c r="A119" s="173">
        <v>102</v>
      </c>
      <c r="B119" s="63" t="s">
        <v>59</v>
      </c>
      <c r="C119" s="55" t="s">
        <v>98</v>
      </c>
      <c r="D119" s="254"/>
      <c r="E119" s="10"/>
      <c r="F119" s="8"/>
      <c r="G119" s="8"/>
      <c r="H119" s="9"/>
      <c r="I119" s="10"/>
      <c r="J119" s="8"/>
      <c r="K119" s="8"/>
      <c r="L119" s="11"/>
      <c r="M119" s="7"/>
      <c r="N119" s="8"/>
      <c r="O119" s="8"/>
      <c r="P119" s="9"/>
      <c r="Q119" s="10"/>
      <c r="R119" s="8"/>
      <c r="S119" s="8"/>
      <c r="T119" s="11"/>
      <c r="U119" s="7"/>
      <c r="V119" s="8"/>
      <c r="W119" s="8"/>
      <c r="X119" s="29"/>
      <c r="Y119" s="157"/>
      <c r="Z119" s="158"/>
      <c r="AA119" s="158"/>
      <c r="AB119" s="159"/>
    </row>
    <row r="120" spans="1:28" s="26" customFormat="1" ht="15.6" customHeight="1">
      <c r="A120" s="173">
        <v>103</v>
      </c>
      <c r="B120" s="63" t="s">
        <v>60</v>
      </c>
      <c r="C120" s="55" t="s">
        <v>98</v>
      </c>
      <c r="D120" s="254"/>
      <c r="E120" s="10"/>
      <c r="F120" s="8"/>
      <c r="G120" s="8"/>
      <c r="H120" s="9"/>
      <c r="I120" s="10"/>
      <c r="J120" s="8"/>
      <c r="K120" s="8"/>
      <c r="L120" s="11"/>
      <c r="M120" s="7"/>
      <c r="N120" s="8"/>
      <c r="O120" s="8"/>
      <c r="P120" s="9"/>
      <c r="Q120" s="10"/>
      <c r="R120" s="8"/>
      <c r="S120" s="8"/>
      <c r="T120" s="11"/>
      <c r="U120" s="7"/>
      <c r="V120" s="8"/>
      <c r="W120" s="8"/>
      <c r="X120" s="29"/>
      <c r="Y120" s="157"/>
      <c r="Z120" s="158"/>
      <c r="AA120" s="158"/>
      <c r="AB120" s="159"/>
    </row>
    <row r="121" spans="1:28" s="26" customFormat="1" ht="15.6" customHeight="1">
      <c r="A121" s="173">
        <v>104</v>
      </c>
      <c r="B121" s="63" t="s">
        <v>211</v>
      </c>
      <c r="C121" s="55" t="s">
        <v>98</v>
      </c>
      <c r="D121" s="254"/>
      <c r="E121" s="10"/>
      <c r="F121" s="8"/>
      <c r="G121" s="8"/>
      <c r="H121" s="9"/>
      <c r="I121" s="10"/>
      <c r="J121" s="8"/>
      <c r="K121" s="8"/>
      <c r="L121" s="11"/>
      <c r="M121" s="7"/>
      <c r="N121" s="8"/>
      <c r="O121" s="8"/>
      <c r="P121" s="9"/>
      <c r="Q121" s="10"/>
      <c r="R121" s="8"/>
      <c r="S121" s="8"/>
      <c r="T121" s="11"/>
      <c r="U121" s="7"/>
      <c r="V121" s="8"/>
      <c r="W121" s="8"/>
      <c r="X121" s="29"/>
      <c r="Y121" s="157"/>
      <c r="Z121" s="158"/>
      <c r="AA121" s="158"/>
      <c r="AB121" s="159"/>
    </row>
    <row r="122" spans="1:28" s="26" customFormat="1" ht="15.6" customHeight="1">
      <c r="A122" s="173">
        <v>105</v>
      </c>
      <c r="B122" s="63" t="s">
        <v>61</v>
      </c>
      <c r="C122" s="55" t="s">
        <v>98</v>
      </c>
      <c r="D122" s="254"/>
      <c r="E122" s="10"/>
      <c r="F122" s="8"/>
      <c r="G122" s="8"/>
      <c r="H122" s="9"/>
      <c r="I122" s="10"/>
      <c r="J122" s="8"/>
      <c r="K122" s="8"/>
      <c r="L122" s="11"/>
      <c r="M122" s="7"/>
      <c r="N122" s="8"/>
      <c r="O122" s="8"/>
      <c r="P122" s="9"/>
      <c r="Q122" s="10"/>
      <c r="R122" s="8"/>
      <c r="S122" s="8"/>
      <c r="T122" s="11"/>
      <c r="U122" s="7"/>
      <c r="V122" s="8"/>
      <c r="W122" s="8"/>
      <c r="X122" s="29"/>
      <c r="Y122" s="157"/>
      <c r="Z122" s="158"/>
      <c r="AA122" s="158"/>
      <c r="AB122" s="159"/>
    </row>
    <row r="123" spans="1:28" s="26" customFormat="1" ht="15.6" customHeight="1">
      <c r="A123" s="173">
        <v>106</v>
      </c>
      <c r="B123" s="63" t="s">
        <v>62</v>
      </c>
      <c r="C123" s="55" t="s">
        <v>98</v>
      </c>
      <c r="D123" s="254"/>
      <c r="E123" s="10">
        <v>148</v>
      </c>
      <c r="F123" s="8">
        <v>0</v>
      </c>
      <c r="G123" s="8">
        <v>20</v>
      </c>
      <c r="H123" s="9">
        <v>128</v>
      </c>
      <c r="I123" s="10"/>
      <c r="J123" s="8"/>
      <c r="K123" s="8"/>
      <c r="L123" s="11"/>
      <c r="M123" s="7"/>
      <c r="N123" s="8"/>
      <c r="O123" s="8"/>
      <c r="P123" s="9"/>
      <c r="Q123" s="10"/>
      <c r="R123" s="8"/>
      <c r="S123" s="8"/>
      <c r="T123" s="11"/>
      <c r="U123" s="7"/>
      <c r="V123" s="8"/>
      <c r="W123" s="8"/>
      <c r="X123" s="29"/>
      <c r="Y123" s="157"/>
      <c r="Z123" s="158"/>
      <c r="AA123" s="158"/>
      <c r="AB123" s="159"/>
    </row>
    <row r="124" spans="1:28" s="26" customFormat="1" ht="15.6" customHeight="1">
      <c r="A124" s="173">
        <v>107</v>
      </c>
      <c r="B124" s="63" t="s">
        <v>63</v>
      </c>
      <c r="C124" s="55" t="s">
        <v>98</v>
      </c>
      <c r="D124" s="254"/>
      <c r="E124" s="10">
        <v>60</v>
      </c>
      <c r="F124" s="8">
        <v>0</v>
      </c>
      <c r="G124" s="8">
        <v>0</v>
      </c>
      <c r="H124" s="9">
        <v>60</v>
      </c>
      <c r="I124" s="10"/>
      <c r="J124" s="8"/>
      <c r="K124" s="8"/>
      <c r="L124" s="11"/>
      <c r="M124" s="7"/>
      <c r="N124" s="8"/>
      <c r="O124" s="8"/>
      <c r="P124" s="9"/>
      <c r="Q124" s="10"/>
      <c r="R124" s="8"/>
      <c r="S124" s="8"/>
      <c r="T124" s="11"/>
      <c r="U124" s="7"/>
      <c r="V124" s="8"/>
      <c r="W124" s="8"/>
      <c r="X124" s="29"/>
      <c r="Y124" s="157"/>
      <c r="Z124" s="158"/>
      <c r="AA124" s="158"/>
      <c r="AB124" s="159"/>
    </row>
    <row r="125" spans="1:28" s="26" customFormat="1" ht="15.6" customHeight="1">
      <c r="A125" s="173">
        <v>108</v>
      </c>
      <c r="B125" s="63" t="s">
        <v>145</v>
      </c>
      <c r="C125" s="55" t="s">
        <v>98</v>
      </c>
      <c r="D125" s="254"/>
      <c r="E125" s="10">
        <v>36</v>
      </c>
      <c r="F125" s="8">
        <v>100</v>
      </c>
      <c r="G125" s="8">
        <v>46</v>
      </c>
      <c r="H125" s="9">
        <v>90</v>
      </c>
      <c r="I125" s="10"/>
      <c r="J125" s="8"/>
      <c r="K125" s="8"/>
      <c r="L125" s="11"/>
      <c r="M125" s="7"/>
      <c r="N125" s="8"/>
      <c r="O125" s="8"/>
      <c r="P125" s="9"/>
      <c r="Q125" s="10"/>
      <c r="R125" s="8"/>
      <c r="S125" s="8"/>
      <c r="T125" s="11"/>
      <c r="U125" s="7"/>
      <c r="V125" s="8"/>
      <c r="W125" s="8"/>
      <c r="X125" s="29"/>
      <c r="Y125" s="157"/>
      <c r="Z125" s="158"/>
      <c r="AA125" s="158"/>
      <c r="AB125" s="159"/>
    </row>
    <row r="126" spans="1:28" s="26" customFormat="1" ht="15.6" customHeight="1">
      <c r="A126" s="173">
        <v>109</v>
      </c>
      <c r="B126" s="63" t="s">
        <v>164</v>
      </c>
      <c r="C126" s="55" t="s">
        <v>98</v>
      </c>
      <c r="D126" s="254"/>
      <c r="E126" s="10"/>
      <c r="F126" s="8"/>
      <c r="G126" s="8"/>
      <c r="H126" s="9"/>
      <c r="I126" s="10"/>
      <c r="J126" s="8"/>
      <c r="K126" s="8"/>
      <c r="L126" s="11"/>
      <c r="M126" s="7"/>
      <c r="N126" s="8"/>
      <c r="O126" s="8"/>
      <c r="P126" s="9"/>
      <c r="Q126" s="10"/>
      <c r="R126" s="8"/>
      <c r="S126" s="8"/>
      <c r="T126" s="11"/>
      <c r="U126" s="7"/>
      <c r="V126" s="8"/>
      <c r="W126" s="8"/>
      <c r="X126" s="29"/>
      <c r="Y126" s="157"/>
      <c r="Z126" s="158"/>
      <c r="AA126" s="158"/>
      <c r="AB126" s="159"/>
    </row>
    <row r="127" spans="1:28" s="26" customFormat="1" ht="15.6" customHeight="1">
      <c r="A127" s="173">
        <v>110</v>
      </c>
      <c r="B127" s="63" t="s">
        <v>165</v>
      </c>
      <c r="C127" s="55" t="s">
        <v>98</v>
      </c>
      <c r="D127" s="254"/>
      <c r="E127" s="10"/>
      <c r="F127" s="8"/>
      <c r="G127" s="8"/>
      <c r="H127" s="9"/>
      <c r="I127" s="10"/>
      <c r="J127" s="8"/>
      <c r="K127" s="8"/>
      <c r="L127" s="11"/>
      <c r="M127" s="7"/>
      <c r="N127" s="8"/>
      <c r="O127" s="8"/>
      <c r="P127" s="9"/>
      <c r="Q127" s="10"/>
      <c r="R127" s="8"/>
      <c r="S127" s="8"/>
      <c r="T127" s="11"/>
      <c r="U127" s="7"/>
      <c r="V127" s="8"/>
      <c r="W127" s="8"/>
      <c r="X127" s="29"/>
      <c r="Y127" s="157"/>
      <c r="Z127" s="158">
        <f t="shared" ref="Z127:AA134" si="2">SUM(F127,J127,N127,R127,V127)</f>
        <v>0</v>
      </c>
      <c r="AA127" s="158">
        <f t="shared" si="2"/>
        <v>0</v>
      </c>
      <c r="AB127" s="159"/>
    </row>
    <row r="128" spans="1:28" s="26" customFormat="1" ht="15.6" customHeight="1">
      <c r="A128" s="173">
        <v>111</v>
      </c>
      <c r="B128" s="63" t="s">
        <v>166</v>
      </c>
      <c r="C128" s="55" t="s">
        <v>98</v>
      </c>
      <c r="D128" s="254"/>
      <c r="E128" s="10"/>
      <c r="F128" s="8"/>
      <c r="G128" s="8"/>
      <c r="H128" s="9"/>
      <c r="I128" s="10"/>
      <c r="J128" s="8"/>
      <c r="K128" s="8"/>
      <c r="L128" s="11"/>
      <c r="M128" s="7"/>
      <c r="N128" s="8"/>
      <c r="O128" s="8"/>
      <c r="P128" s="9"/>
      <c r="Q128" s="10"/>
      <c r="R128" s="8"/>
      <c r="S128" s="8"/>
      <c r="T128" s="11"/>
      <c r="U128" s="7"/>
      <c r="V128" s="8"/>
      <c r="W128" s="8"/>
      <c r="X128" s="29"/>
      <c r="Y128" s="157"/>
      <c r="Z128" s="158">
        <f t="shared" si="2"/>
        <v>0</v>
      </c>
      <c r="AA128" s="158">
        <f t="shared" si="2"/>
        <v>0</v>
      </c>
      <c r="AB128" s="159"/>
    </row>
    <row r="129" spans="1:28" s="26" customFormat="1" ht="15.6" customHeight="1">
      <c r="A129" s="173">
        <v>112</v>
      </c>
      <c r="B129" s="63" t="s">
        <v>167</v>
      </c>
      <c r="C129" s="55" t="s">
        <v>98</v>
      </c>
      <c r="D129" s="254"/>
      <c r="E129" s="10"/>
      <c r="F129" s="8"/>
      <c r="G129" s="8"/>
      <c r="H129" s="9"/>
      <c r="I129" s="10"/>
      <c r="J129" s="8"/>
      <c r="K129" s="8"/>
      <c r="L129" s="11"/>
      <c r="M129" s="7"/>
      <c r="N129" s="8"/>
      <c r="O129" s="8"/>
      <c r="P129" s="9"/>
      <c r="Q129" s="10"/>
      <c r="R129" s="8"/>
      <c r="S129" s="8"/>
      <c r="T129" s="11"/>
      <c r="U129" s="7"/>
      <c r="V129" s="8"/>
      <c r="W129" s="8"/>
      <c r="X129" s="29"/>
      <c r="Y129" s="157"/>
      <c r="Z129" s="158">
        <f t="shared" si="2"/>
        <v>0</v>
      </c>
      <c r="AA129" s="158">
        <f t="shared" si="2"/>
        <v>0</v>
      </c>
      <c r="AB129" s="159"/>
    </row>
    <row r="130" spans="1:28" s="26" customFormat="1" ht="15.6" customHeight="1">
      <c r="A130" s="173">
        <v>113</v>
      </c>
      <c r="B130" s="63" t="s">
        <v>168</v>
      </c>
      <c r="C130" s="55" t="s">
        <v>98</v>
      </c>
      <c r="D130" s="254"/>
      <c r="E130" s="10"/>
      <c r="F130" s="8"/>
      <c r="G130" s="8"/>
      <c r="H130" s="9"/>
      <c r="I130" s="10"/>
      <c r="J130" s="8"/>
      <c r="K130" s="8"/>
      <c r="L130" s="11"/>
      <c r="M130" s="7"/>
      <c r="N130" s="8"/>
      <c r="O130" s="8"/>
      <c r="P130" s="9"/>
      <c r="Q130" s="10"/>
      <c r="R130" s="8"/>
      <c r="S130" s="8"/>
      <c r="T130" s="11"/>
      <c r="U130" s="7"/>
      <c r="V130" s="8"/>
      <c r="W130" s="8"/>
      <c r="X130" s="29"/>
      <c r="Y130" s="157"/>
      <c r="Z130" s="158">
        <f t="shared" si="2"/>
        <v>0</v>
      </c>
      <c r="AA130" s="158">
        <f t="shared" si="2"/>
        <v>0</v>
      </c>
      <c r="AB130" s="159"/>
    </row>
    <row r="131" spans="1:28" s="26" customFormat="1" ht="15.6" customHeight="1">
      <c r="A131" s="173">
        <v>114</v>
      </c>
      <c r="B131" s="63" t="s">
        <v>169</v>
      </c>
      <c r="C131" s="55" t="s">
        <v>98</v>
      </c>
      <c r="D131" s="254"/>
      <c r="E131" s="10"/>
      <c r="F131" s="8"/>
      <c r="G131" s="8"/>
      <c r="H131" s="9"/>
      <c r="I131" s="10"/>
      <c r="J131" s="8"/>
      <c r="K131" s="8"/>
      <c r="L131" s="11"/>
      <c r="M131" s="7"/>
      <c r="N131" s="8"/>
      <c r="O131" s="8"/>
      <c r="P131" s="9"/>
      <c r="Q131" s="10"/>
      <c r="R131" s="8"/>
      <c r="S131" s="8"/>
      <c r="T131" s="11"/>
      <c r="U131" s="7"/>
      <c r="V131" s="8"/>
      <c r="W131" s="8"/>
      <c r="X131" s="29"/>
      <c r="Y131" s="157"/>
      <c r="Z131" s="158">
        <f t="shared" si="2"/>
        <v>0</v>
      </c>
      <c r="AA131" s="158">
        <f t="shared" si="2"/>
        <v>0</v>
      </c>
      <c r="AB131" s="159"/>
    </row>
    <row r="132" spans="1:28" s="26" customFormat="1" ht="15.6" customHeight="1">
      <c r="A132" s="173">
        <v>115</v>
      </c>
      <c r="B132" s="63" t="s">
        <v>170</v>
      </c>
      <c r="C132" s="55" t="s">
        <v>98</v>
      </c>
      <c r="D132" s="254"/>
      <c r="E132" s="10"/>
      <c r="F132" s="8"/>
      <c r="G132" s="8"/>
      <c r="H132" s="9"/>
      <c r="I132" s="10"/>
      <c r="J132" s="8"/>
      <c r="K132" s="8"/>
      <c r="L132" s="11"/>
      <c r="M132" s="7"/>
      <c r="N132" s="8"/>
      <c r="O132" s="8"/>
      <c r="P132" s="9"/>
      <c r="Q132" s="10"/>
      <c r="R132" s="8"/>
      <c r="S132" s="8"/>
      <c r="T132" s="11"/>
      <c r="U132" s="7"/>
      <c r="V132" s="8"/>
      <c r="W132" s="8"/>
      <c r="X132" s="29"/>
      <c r="Y132" s="157"/>
      <c r="Z132" s="158">
        <f t="shared" si="2"/>
        <v>0</v>
      </c>
      <c r="AA132" s="158">
        <f t="shared" si="2"/>
        <v>0</v>
      </c>
      <c r="AB132" s="159"/>
    </row>
    <row r="133" spans="1:28" ht="15.6" customHeight="1">
      <c r="A133" s="173">
        <v>116</v>
      </c>
      <c r="B133" s="63" t="s">
        <v>171</v>
      </c>
      <c r="C133" s="55" t="s">
        <v>98</v>
      </c>
      <c r="D133" s="255"/>
      <c r="E133" s="32"/>
      <c r="F133" s="52"/>
      <c r="G133" s="52"/>
      <c r="H133" s="31"/>
      <c r="I133" s="32"/>
      <c r="J133" s="52"/>
      <c r="K133" s="52"/>
      <c r="L133" s="33"/>
      <c r="M133" s="30"/>
      <c r="N133" s="52"/>
      <c r="O133" s="52"/>
      <c r="P133" s="31"/>
      <c r="Q133" s="32"/>
      <c r="R133" s="52"/>
      <c r="S133" s="52"/>
      <c r="T133" s="33"/>
      <c r="U133" s="30"/>
      <c r="V133" s="52"/>
      <c r="W133" s="52"/>
      <c r="X133" s="31"/>
      <c r="Y133" s="160"/>
      <c r="Z133" s="161">
        <f t="shared" si="2"/>
        <v>0</v>
      </c>
      <c r="AA133" s="161">
        <f t="shared" si="2"/>
        <v>0</v>
      </c>
      <c r="AB133" s="162"/>
    </row>
    <row r="134" spans="1:28" ht="15.6" customHeight="1">
      <c r="A134" s="173">
        <v>117</v>
      </c>
      <c r="B134" s="63" t="s">
        <v>172</v>
      </c>
      <c r="C134" s="55" t="s">
        <v>98</v>
      </c>
      <c r="D134" s="254"/>
      <c r="E134" s="10"/>
      <c r="F134" s="8"/>
      <c r="G134" s="8"/>
      <c r="H134" s="9"/>
      <c r="I134" s="10"/>
      <c r="J134" s="8"/>
      <c r="K134" s="8"/>
      <c r="L134" s="11"/>
      <c r="M134" s="7"/>
      <c r="N134" s="8"/>
      <c r="O134" s="8"/>
      <c r="P134" s="9"/>
      <c r="Q134" s="10"/>
      <c r="R134" s="8"/>
      <c r="S134" s="8"/>
      <c r="T134" s="11"/>
      <c r="U134" s="7"/>
      <c r="V134" s="8"/>
      <c r="W134" s="8"/>
      <c r="X134" s="29"/>
      <c r="Y134" s="157"/>
      <c r="Z134" s="158">
        <f t="shared" si="2"/>
        <v>0</v>
      </c>
      <c r="AA134" s="158">
        <f t="shared" si="2"/>
        <v>0</v>
      </c>
      <c r="AB134" s="159"/>
    </row>
    <row r="135" spans="1:28" ht="15.6" customHeight="1">
      <c r="A135" s="173">
        <v>118</v>
      </c>
      <c r="B135" s="63" t="s">
        <v>64</v>
      </c>
      <c r="C135" s="55" t="s">
        <v>98</v>
      </c>
      <c r="D135" s="254"/>
      <c r="E135" s="10"/>
      <c r="F135" s="8"/>
      <c r="G135" s="8"/>
      <c r="H135" s="9"/>
      <c r="I135" s="10"/>
      <c r="J135" s="8"/>
      <c r="K135" s="8"/>
      <c r="L135" s="11"/>
      <c r="M135" s="7"/>
      <c r="N135" s="8"/>
      <c r="O135" s="8"/>
      <c r="P135" s="9"/>
      <c r="Q135" s="10"/>
      <c r="R135" s="8"/>
      <c r="S135" s="8"/>
      <c r="T135" s="11"/>
      <c r="U135" s="7"/>
      <c r="V135" s="8"/>
      <c r="W135" s="8"/>
      <c r="X135" s="29"/>
      <c r="Y135" s="157"/>
      <c r="Z135" s="158"/>
      <c r="AA135" s="158"/>
      <c r="AB135" s="159"/>
    </row>
    <row r="136" spans="1:28" ht="15.6" customHeight="1">
      <c r="A136" s="173">
        <v>119</v>
      </c>
      <c r="B136" s="63" t="s">
        <v>65</v>
      </c>
      <c r="C136" s="55" t="s">
        <v>98</v>
      </c>
      <c r="D136" s="254"/>
      <c r="E136" s="10"/>
      <c r="F136" s="8"/>
      <c r="G136" s="8"/>
      <c r="H136" s="9"/>
      <c r="I136" s="10"/>
      <c r="J136" s="8"/>
      <c r="K136" s="8"/>
      <c r="L136" s="11"/>
      <c r="M136" s="7"/>
      <c r="N136" s="8"/>
      <c r="O136" s="8"/>
      <c r="P136" s="9"/>
      <c r="Q136" s="10"/>
      <c r="R136" s="8"/>
      <c r="S136" s="8"/>
      <c r="T136" s="11"/>
      <c r="U136" s="7"/>
      <c r="V136" s="8"/>
      <c r="W136" s="8"/>
      <c r="X136" s="29"/>
      <c r="Y136" s="157"/>
      <c r="Z136" s="158"/>
      <c r="AA136" s="158"/>
      <c r="AB136" s="159"/>
    </row>
    <row r="137" spans="1:28" ht="15.6" customHeight="1">
      <c r="A137" s="173">
        <v>120</v>
      </c>
      <c r="B137" s="63" t="s">
        <v>130</v>
      </c>
      <c r="C137" s="55" t="s">
        <v>27</v>
      </c>
      <c r="D137" s="254"/>
      <c r="E137" s="10"/>
      <c r="F137" s="8"/>
      <c r="G137" s="8"/>
      <c r="H137" s="9"/>
      <c r="I137" s="10"/>
      <c r="J137" s="8"/>
      <c r="K137" s="8"/>
      <c r="L137" s="11"/>
      <c r="M137" s="7"/>
      <c r="N137" s="8"/>
      <c r="O137" s="8"/>
      <c r="P137" s="9"/>
      <c r="Q137" s="10"/>
      <c r="R137" s="8"/>
      <c r="S137" s="8"/>
      <c r="T137" s="11"/>
      <c r="U137" s="7"/>
      <c r="V137" s="8"/>
      <c r="W137" s="8"/>
      <c r="X137" s="29"/>
      <c r="Y137" s="157"/>
      <c r="Z137" s="158"/>
      <c r="AA137" s="158"/>
      <c r="AB137" s="159"/>
    </row>
    <row r="138" spans="1:28" ht="15.6" customHeight="1">
      <c r="A138" s="173">
        <v>121</v>
      </c>
      <c r="B138" s="63" t="s">
        <v>66</v>
      </c>
      <c r="C138" s="55" t="s">
        <v>98</v>
      </c>
      <c r="D138" s="254"/>
      <c r="E138" s="10"/>
      <c r="F138" s="8"/>
      <c r="G138" s="8"/>
      <c r="H138" s="9"/>
      <c r="I138" s="10"/>
      <c r="J138" s="8"/>
      <c r="K138" s="8"/>
      <c r="L138" s="11"/>
      <c r="M138" s="7"/>
      <c r="N138" s="8"/>
      <c r="O138" s="8"/>
      <c r="P138" s="9"/>
      <c r="Q138" s="10"/>
      <c r="R138" s="8"/>
      <c r="S138" s="8"/>
      <c r="T138" s="11"/>
      <c r="U138" s="7"/>
      <c r="V138" s="8"/>
      <c r="W138" s="8"/>
      <c r="X138" s="29"/>
      <c r="Y138" s="157"/>
      <c r="Z138" s="158"/>
      <c r="AA138" s="158"/>
      <c r="AB138" s="159"/>
    </row>
    <row r="139" spans="1:28" ht="15.6" customHeight="1">
      <c r="A139" s="173">
        <v>122</v>
      </c>
      <c r="B139" s="64" t="s">
        <v>210</v>
      </c>
      <c r="C139" s="56" t="s">
        <v>0</v>
      </c>
      <c r="D139" s="255"/>
      <c r="E139" s="32"/>
      <c r="F139" s="52"/>
      <c r="G139" s="52"/>
      <c r="H139" s="31"/>
      <c r="I139" s="32"/>
      <c r="J139" s="52"/>
      <c r="K139" s="52"/>
      <c r="L139" s="33"/>
      <c r="M139" s="30"/>
      <c r="N139" s="52"/>
      <c r="O139" s="52"/>
      <c r="P139" s="31"/>
      <c r="Q139" s="32"/>
      <c r="R139" s="52"/>
      <c r="S139" s="52"/>
      <c r="T139" s="33"/>
      <c r="U139" s="30"/>
      <c r="V139" s="52"/>
      <c r="W139" s="52"/>
      <c r="X139" s="31"/>
      <c r="Y139" s="160"/>
      <c r="Z139" s="161"/>
      <c r="AA139" s="161"/>
      <c r="AB139" s="162"/>
    </row>
    <row r="140" spans="1:28" ht="15.6" customHeight="1">
      <c r="A140" s="174"/>
      <c r="B140" s="65" t="s">
        <v>173</v>
      </c>
      <c r="C140" s="73"/>
      <c r="D140" s="256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163"/>
      <c r="Z140" s="163"/>
      <c r="AA140" s="163"/>
      <c r="AB140" s="164"/>
    </row>
    <row r="141" spans="1:28" ht="15.6" customHeight="1">
      <c r="A141" s="175">
        <v>123</v>
      </c>
      <c r="B141" s="66" t="s">
        <v>174</v>
      </c>
      <c r="C141" s="57" t="s">
        <v>98</v>
      </c>
      <c r="D141" s="257"/>
      <c r="E141" s="36"/>
      <c r="F141" s="16"/>
      <c r="G141" s="16"/>
      <c r="H141" s="35"/>
      <c r="I141" s="36"/>
      <c r="J141" s="16"/>
      <c r="K141" s="16"/>
      <c r="L141" s="37"/>
      <c r="M141" s="34"/>
      <c r="N141" s="16"/>
      <c r="O141" s="16"/>
      <c r="P141" s="35"/>
      <c r="Q141" s="36"/>
      <c r="R141" s="16"/>
      <c r="S141" s="16"/>
      <c r="T141" s="37"/>
      <c r="U141" s="34"/>
      <c r="V141" s="16"/>
      <c r="W141" s="16"/>
      <c r="X141" s="35"/>
      <c r="Y141" s="165"/>
      <c r="Z141" s="155"/>
      <c r="AA141" s="155"/>
      <c r="AB141" s="156"/>
    </row>
    <row r="142" spans="1:28" ht="15.6" customHeight="1">
      <c r="A142" s="173">
        <v>124</v>
      </c>
      <c r="B142" s="64" t="s">
        <v>175</v>
      </c>
      <c r="C142" s="56" t="s">
        <v>98</v>
      </c>
      <c r="D142" s="255"/>
      <c r="E142" s="40">
        <v>25</v>
      </c>
      <c r="F142" s="8">
        <v>0</v>
      </c>
      <c r="G142" s="8">
        <v>3</v>
      </c>
      <c r="H142" s="39">
        <v>22</v>
      </c>
      <c r="I142" s="40"/>
      <c r="J142" s="8"/>
      <c r="K142" s="8"/>
      <c r="L142" s="41"/>
      <c r="M142" s="38"/>
      <c r="N142" s="8"/>
      <c r="O142" s="8"/>
      <c r="P142" s="39"/>
      <c r="Q142" s="40"/>
      <c r="R142" s="8"/>
      <c r="S142" s="8"/>
      <c r="T142" s="41"/>
      <c r="U142" s="38"/>
      <c r="V142" s="8"/>
      <c r="W142" s="8"/>
      <c r="X142" s="39"/>
      <c r="Y142" s="157"/>
      <c r="Z142" s="158"/>
      <c r="AA142" s="158"/>
      <c r="AB142" s="159"/>
    </row>
    <row r="143" spans="1:28" ht="15.6" customHeight="1">
      <c r="A143" s="173">
        <v>125</v>
      </c>
      <c r="B143" s="64" t="s">
        <v>14</v>
      </c>
      <c r="C143" s="56" t="s">
        <v>98</v>
      </c>
      <c r="D143" s="255"/>
      <c r="E143" s="40"/>
      <c r="F143" s="8"/>
      <c r="G143" s="8"/>
      <c r="H143" s="39"/>
      <c r="I143" s="40"/>
      <c r="J143" s="8"/>
      <c r="K143" s="8"/>
      <c r="L143" s="41"/>
      <c r="M143" s="38"/>
      <c r="N143" s="8"/>
      <c r="O143" s="8"/>
      <c r="P143" s="39"/>
      <c r="Q143" s="40"/>
      <c r="R143" s="8"/>
      <c r="S143" s="8"/>
      <c r="T143" s="41"/>
      <c r="U143" s="38"/>
      <c r="V143" s="8"/>
      <c r="W143" s="8"/>
      <c r="X143" s="39"/>
      <c r="Y143" s="157"/>
      <c r="Z143" s="158"/>
      <c r="AA143" s="158"/>
      <c r="AB143" s="159"/>
    </row>
    <row r="144" spans="1:28" ht="15.6" customHeight="1">
      <c r="A144" s="175">
        <v>126</v>
      </c>
      <c r="B144" s="64" t="s">
        <v>176</v>
      </c>
      <c r="C144" s="56" t="s">
        <v>98</v>
      </c>
      <c r="D144" s="255"/>
      <c r="E144" s="40"/>
      <c r="F144" s="8"/>
      <c r="G144" s="8"/>
      <c r="H144" s="39"/>
      <c r="I144" s="40"/>
      <c r="J144" s="8"/>
      <c r="K144" s="8"/>
      <c r="L144" s="41"/>
      <c r="M144" s="38"/>
      <c r="N144" s="8"/>
      <c r="O144" s="8"/>
      <c r="P144" s="39"/>
      <c r="Q144" s="40"/>
      <c r="R144" s="8"/>
      <c r="S144" s="8"/>
      <c r="T144" s="41"/>
      <c r="U144" s="38"/>
      <c r="V144" s="8"/>
      <c r="W144" s="8"/>
      <c r="X144" s="39"/>
      <c r="Y144" s="157"/>
      <c r="Z144" s="158"/>
      <c r="AA144" s="158"/>
      <c r="AB144" s="159"/>
    </row>
    <row r="145" spans="1:28" ht="15.6" customHeight="1">
      <c r="A145" s="173">
        <v>127</v>
      </c>
      <c r="B145" s="64" t="s">
        <v>177</v>
      </c>
      <c r="C145" s="56" t="s">
        <v>98</v>
      </c>
      <c r="D145" s="255"/>
      <c r="E145" s="40"/>
      <c r="F145" s="8"/>
      <c r="G145" s="8"/>
      <c r="H145" s="39"/>
      <c r="I145" s="40"/>
      <c r="J145" s="8"/>
      <c r="K145" s="8"/>
      <c r="L145" s="41"/>
      <c r="M145" s="38"/>
      <c r="N145" s="8"/>
      <c r="O145" s="8"/>
      <c r="P145" s="39"/>
      <c r="Q145" s="40"/>
      <c r="R145" s="8"/>
      <c r="S145" s="8"/>
      <c r="T145" s="41"/>
      <c r="U145" s="38"/>
      <c r="V145" s="8"/>
      <c r="W145" s="8"/>
      <c r="X145" s="39"/>
      <c r="Y145" s="157"/>
      <c r="Z145" s="158"/>
      <c r="AA145" s="158"/>
      <c r="AB145" s="159"/>
    </row>
    <row r="146" spans="1:28" ht="15.6" customHeight="1">
      <c r="A146" s="173">
        <v>128</v>
      </c>
      <c r="B146" s="64" t="s">
        <v>178</v>
      </c>
      <c r="C146" s="56" t="s">
        <v>98</v>
      </c>
      <c r="D146" s="255"/>
      <c r="E146" s="40">
        <v>33</v>
      </c>
      <c r="F146" s="8">
        <v>0</v>
      </c>
      <c r="G146" s="8">
        <v>3</v>
      </c>
      <c r="H146" s="39">
        <v>30</v>
      </c>
      <c r="I146" s="40"/>
      <c r="J146" s="8"/>
      <c r="K146" s="8"/>
      <c r="L146" s="41"/>
      <c r="M146" s="38"/>
      <c r="N146" s="8"/>
      <c r="O146" s="8"/>
      <c r="P146" s="39"/>
      <c r="Q146" s="40"/>
      <c r="R146" s="8"/>
      <c r="S146" s="8"/>
      <c r="T146" s="41"/>
      <c r="U146" s="38"/>
      <c r="V146" s="8"/>
      <c r="W146" s="8"/>
      <c r="X146" s="39"/>
      <c r="Y146" s="157"/>
      <c r="Z146" s="158"/>
      <c r="AA146" s="158"/>
      <c r="AB146" s="159"/>
    </row>
    <row r="147" spans="1:28" ht="15.6" customHeight="1">
      <c r="A147" s="175">
        <v>129</v>
      </c>
      <c r="B147" s="64" t="s">
        <v>179</v>
      </c>
      <c r="C147" s="56" t="s">
        <v>98</v>
      </c>
      <c r="D147" s="255"/>
      <c r="E147" s="40">
        <v>52</v>
      </c>
      <c r="F147" s="8">
        <v>0</v>
      </c>
      <c r="G147" s="8">
        <v>3</v>
      </c>
      <c r="H147" s="39">
        <v>49</v>
      </c>
      <c r="I147" s="40"/>
      <c r="J147" s="8"/>
      <c r="K147" s="8"/>
      <c r="L147" s="41"/>
      <c r="M147" s="38"/>
      <c r="N147" s="8"/>
      <c r="O147" s="8"/>
      <c r="P147" s="39"/>
      <c r="Q147" s="40"/>
      <c r="R147" s="8"/>
      <c r="S147" s="8"/>
      <c r="T147" s="41"/>
      <c r="U147" s="38"/>
      <c r="V147" s="8"/>
      <c r="W147" s="8"/>
      <c r="X147" s="39"/>
      <c r="Y147" s="157"/>
      <c r="Z147" s="158"/>
      <c r="AA147" s="158"/>
      <c r="AB147" s="159"/>
    </row>
    <row r="148" spans="1:28" ht="15.6" customHeight="1">
      <c r="A148" s="173">
        <v>130</v>
      </c>
      <c r="B148" s="64" t="s">
        <v>180</v>
      </c>
      <c r="C148" s="56" t="s">
        <v>98</v>
      </c>
      <c r="D148" s="255"/>
      <c r="E148" s="40">
        <v>25</v>
      </c>
      <c r="F148" s="8">
        <v>0</v>
      </c>
      <c r="G148" s="8">
        <v>1</v>
      </c>
      <c r="H148" s="39">
        <v>24</v>
      </c>
      <c r="I148" s="40"/>
      <c r="J148" s="8"/>
      <c r="K148" s="8"/>
      <c r="L148" s="41"/>
      <c r="M148" s="38"/>
      <c r="N148" s="8"/>
      <c r="O148" s="8"/>
      <c r="P148" s="39"/>
      <c r="Q148" s="40"/>
      <c r="R148" s="8"/>
      <c r="S148" s="8"/>
      <c r="T148" s="41"/>
      <c r="U148" s="38"/>
      <c r="V148" s="8"/>
      <c r="W148" s="8"/>
      <c r="X148" s="39"/>
      <c r="Y148" s="157"/>
      <c r="Z148" s="158"/>
      <c r="AA148" s="158"/>
      <c r="AB148" s="159"/>
    </row>
    <row r="149" spans="1:28" ht="15.6" customHeight="1">
      <c r="A149" s="173">
        <v>131</v>
      </c>
      <c r="B149" s="64" t="s">
        <v>181</v>
      </c>
      <c r="C149" s="56" t="s">
        <v>98</v>
      </c>
      <c r="D149" s="255"/>
      <c r="E149" s="40"/>
      <c r="F149" s="8"/>
      <c r="G149" s="8"/>
      <c r="H149" s="39"/>
      <c r="I149" s="40"/>
      <c r="J149" s="8"/>
      <c r="K149" s="8"/>
      <c r="L149" s="41"/>
      <c r="M149" s="38"/>
      <c r="N149" s="8"/>
      <c r="O149" s="8"/>
      <c r="P149" s="39"/>
      <c r="Q149" s="40"/>
      <c r="R149" s="8"/>
      <c r="S149" s="8"/>
      <c r="T149" s="41"/>
      <c r="U149" s="38"/>
      <c r="V149" s="8"/>
      <c r="W149" s="8"/>
      <c r="X149" s="39"/>
      <c r="Y149" s="157"/>
      <c r="Z149" s="158"/>
      <c r="AA149" s="158"/>
      <c r="AB149" s="159"/>
    </row>
    <row r="150" spans="1:28" ht="15.6" customHeight="1">
      <c r="A150" s="175">
        <v>132</v>
      </c>
      <c r="B150" s="64" t="s">
        <v>182</v>
      </c>
      <c r="C150" s="56" t="s">
        <v>98</v>
      </c>
      <c r="D150" s="255"/>
      <c r="E150" s="40"/>
      <c r="F150" s="8"/>
      <c r="G150" s="8"/>
      <c r="H150" s="39"/>
      <c r="I150" s="40"/>
      <c r="J150" s="8"/>
      <c r="K150" s="8"/>
      <c r="L150" s="41"/>
      <c r="M150" s="38"/>
      <c r="N150" s="8"/>
      <c r="O150" s="8"/>
      <c r="P150" s="39"/>
      <c r="Q150" s="40"/>
      <c r="R150" s="8"/>
      <c r="S150" s="8"/>
      <c r="T150" s="41"/>
      <c r="U150" s="38"/>
      <c r="V150" s="8"/>
      <c r="W150" s="8"/>
      <c r="X150" s="39"/>
      <c r="Y150" s="157"/>
      <c r="Z150" s="158"/>
      <c r="AA150" s="158"/>
      <c r="AB150" s="159"/>
    </row>
    <row r="151" spans="1:28" ht="15.6" customHeight="1">
      <c r="A151" s="173">
        <v>133</v>
      </c>
      <c r="B151" s="64" t="s">
        <v>183</v>
      </c>
      <c r="C151" s="56" t="s">
        <v>98</v>
      </c>
      <c r="D151" s="255"/>
      <c r="E151" s="40"/>
      <c r="F151" s="8"/>
      <c r="G151" s="8"/>
      <c r="H151" s="39"/>
      <c r="I151" s="40"/>
      <c r="J151" s="8"/>
      <c r="K151" s="8"/>
      <c r="L151" s="41"/>
      <c r="M151" s="38"/>
      <c r="N151" s="8"/>
      <c r="O151" s="8"/>
      <c r="P151" s="39"/>
      <c r="Q151" s="40"/>
      <c r="R151" s="8"/>
      <c r="S151" s="8"/>
      <c r="T151" s="41"/>
      <c r="U151" s="38"/>
      <c r="V151" s="8"/>
      <c r="W151" s="8"/>
      <c r="X151" s="39"/>
      <c r="Y151" s="157"/>
      <c r="Z151" s="158"/>
      <c r="AA151" s="158"/>
      <c r="AB151" s="159"/>
    </row>
    <row r="152" spans="1:28" ht="15.6" customHeight="1">
      <c r="A152" s="173">
        <v>134</v>
      </c>
      <c r="B152" s="64" t="s">
        <v>184</v>
      </c>
      <c r="C152" s="56" t="s">
        <v>98</v>
      </c>
      <c r="D152" s="255"/>
      <c r="E152" s="40"/>
      <c r="F152" s="8"/>
      <c r="G152" s="8"/>
      <c r="H152" s="39"/>
      <c r="I152" s="40"/>
      <c r="J152" s="8"/>
      <c r="K152" s="8"/>
      <c r="L152" s="41"/>
      <c r="M152" s="38"/>
      <c r="N152" s="8"/>
      <c r="O152" s="8"/>
      <c r="P152" s="39"/>
      <c r="Q152" s="40"/>
      <c r="R152" s="8"/>
      <c r="S152" s="8"/>
      <c r="T152" s="41"/>
      <c r="U152" s="38"/>
      <c r="V152" s="8"/>
      <c r="W152" s="8"/>
      <c r="X152" s="39"/>
      <c r="Y152" s="157"/>
      <c r="Z152" s="158"/>
      <c r="AA152" s="158"/>
      <c r="AB152" s="159"/>
    </row>
    <row r="153" spans="1:28" ht="15.6" customHeight="1">
      <c r="A153" s="175">
        <v>135</v>
      </c>
      <c r="B153" s="64" t="s">
        <v>185</v>
      </c>
      <c r="C153" s="56" t="s">
        <v>98</v>
      </c>
      <c r="D153" s="255"/>
      <c r="E153" s="40"/>
      <c r="F153" s="8"/>
      <c r="G153" s="8"/>
      <c r="H153" s="39"/>
      <c r="I153" s="40"/>
      <c r="J153" s="8"/>
      <c r="K153" s="8"/>
      <c r="L153" s="41"/>
      <c r="M153" s="38"/>
      <c r="N153" s="8"/>
      <c r="O153" s="8"/>
      <c r="P153" s="39"/>
      <c r="Q153" s="40"/>
      <c r="R153" s="8"/>
      <c r="S153" s="8"/>
      <c r="T153" s="41"/>
      <c r="U153" s="38"/>
      <c r="V153" s="8"/>
      <c r="W153" s="8"/>
      <c r="X153" s="39"/>
      <c r="Y153" s="157"/>
      <c r="Z153" s="158"/>
      <c r="AA153" s="158"/>
      <c r="AB153" s="159"/>
    </row>
    <row r="154" spans="1:28" ht="15.6" customHeight="1">
      <c r="A154" s="173">
        <v>136</v>
      </c>
      <c r="B154" s="64" t="s">
        <v>186</v>
      </c>
      <c r="C154" s="56" t="s">
        <v>98</v>
      </c>
      <c r="D154" s="255"/>
      <c r="E154" s="40"/>
      <c r="F154" s="8"/>
      <c r="G154" s="8"/>
      <c r="H154" s="39"/>
      <c r="I154" s="40"/>
      <c r="J154" s="8"/>
      <c r="K154" s="8"/>
      <c r="L154" s="41"/>
      <c r="M154" s="38"/>
      <c r="N154" s="8"/>
      <c r="O154" s="8"/>
      <c r="P154" s="39"/>
      <c r="Q154" s="40"/>
      <c r="R154" s="8"/>
      <c r="S154" s="8"/>
      <c r="T154" s="41"/>
      <c r="U154" s="38"/>
      <c r="V154" s="8"/>
      <c r="W154" s="8"/>
      <c r="X154" s="39"/>
      <c r="Y154" s="157"/>
      <c r="Z154" s="158"/>
      <c r="AA154" s="158"/>
      <c r="AB154" s="159"/>
    </row>
    <row r="155" spans="1:28" ht="15.6" customHeight="1">
      <c r="A155" s="173">
        <v>137</v>
      </c>
      <c r="B155" s="64" t="s">
        <v>187</v>
      </c>
      <c r="C155" s="56" t="s">
        <v>98</v>
      </c>
      <c r="D155" s="255"/>
      <c r="E155" s="40">
        <v>34</v>
      </c>
      <c r="F155" s="8">
        <v>0</v>
      </c>
      <c r="G155" s="8">
        <v>0</v>
      </c>
      <c r="H155" s="39">
        <v>34</v>
      </c>
      <c r="I155" s="40"/>
      <c r="J155" s="8"/>
      <c r="K155" s="8"/>
      <c r="L155" s="41"/>
      <c r="M155" s="38"/>
      <c r="N155" s="8"/>
      <c r="O155" s="8"/>
      <c r="P155" s="39"/>
      <c r="Q155" s="40"/>
      <c r="R155" s="8"/>
      <c r="S155" s="8"/>
      <c r="T155" s="41"/>
      <c r="U155" s="38"/>
      <c r="V155" s="8"/>
      <c r="W155" s="8"/>
      <c r="X155" s="39"/>
      <c r="Y155" s="157"/>
      <c r="Z155" s="158"/>
      <c r="AA155" s="158"/>
      <c r="AB155" s="159"/>
    </row>
    <row r="156" spans="1:28" ht="15.6" customHeight="1">
      <c r="A156" s="175">
        <v>138</v>
      </c>
      <c r="B156" s="64" t="s">
        <v>188</v>
      </c>
      <c r="C156" s="56" t="s">
        <v>98</v>
      </c>
      <c r="D156" s="255"/>
      <c r="E156" s="40"/>
      <c r="F156" s="8"/>
      <c r="G156" s="8"/>
      <c r="H156" s="39"/>
      <c r="I156" s="40"/>
      <c r="J156" s="8"/>
      <c r="K156" s="8"/>
      <c r="L156" s="41"/>
      <c r="M156" s="38"/>
      <c r="N156" s="8"/>
      <c r="O156" s="8"/>
      <c r="P156" s="39"/>
      <c r="Q156" s="40"/>
      <c r="R156" s="8"/>
      <c r="S156" s="8"/>
      <c r="T156" s="41"/>
      <c r="U156" s="38"/>
      <c r="V156" s="8"/>
      <c r="W156" s="8"/>
      <c r="X156" s="39"/>
      <c r="Y156" s="157"/>
      <c r="Z156" s="158"/>
      <c r="AA156" s="158"/>
      <c r="AB156" s="159"/>
    </row>
    <row r="157" spans="1:28" ht="15.6" customHeight="1">
      <c r="A157" s="173">
        <v>139</v>
      </c>
      <c r="B157" s="64" t="s">
        <v>189</v>
      </c>
      <c r="C157" s="56" t="s">
        <v>98</v>
      </c>
      <c r="D157" s="255"/>
      <c r="E157" s="40"/>
      <c r="F157" s="8"/>
      <c r="G157" s="8"/>
      <c r="H157" s="39"/>
      <c r="I157" s="40"/>
      <c r="J157" s="8"/>
      <c r="K157" s="8"/>
      <c r="L157" s="41"/>
      <c r="M157" s="38"/>
      <c r="N157" s="8"/>
      <c r="O157" s="8"/>
      <c r="P157" s="39"/>
      <c r="Q157" s="40"/>
      <c r="R157" s="8"/>
      <c r="S157" s="8"/>
      <c r="T157" s="41"/>
      <c r="U157" s="38"/>
      <c r="V157" s="8"/>
      <c r="W157" s="8"/>
      <c r="X157" s="39"/>
      <c r="Y157" s="157"/>
      <c r="Z157" s="158"/>
      <c r="AA157" s="158"/>
      <c r="AB157" s="159"/>
    </row>
    <row r="158" spans="1:28" ht="15.6" customHeight="1">
      <c r="A158" s="173">
        <v>140</v>
      </c>
      <c r="B158" s="63" t="s">
        <v>190</v>
      </c>
      <c r="C158" s="56" t="s">
        <v>98</v>
      </c>
      <c r="D158" s="255"/>
      <c r="E158" s="40"/>
      <c r="F158" s="8"/>
      <c r="G158" s="8"/>
      <c r="H158" s="39"/>
      <c r="I158" s="40"/>
      <c r="J158" s="8"/>
      <c r="K158" s="8"/>
      <c r="L158" s="41"/>
      <c r="M158" s="38"/>
      <c r="N158" s="8"/>
      <c r="O158" s="8"/>
      <c r="P158" s="39"/>
      <c r="Q158" s="40"/>
      <c r="R158" s="8"/>
      <c r="S158" s="8"/>
      <c r="T158" s="41"/>
      <c r="U158" s="38"/>
      <c r="V158" s="8"/>
      <c r="W158" s="8"/>
      <c r="X158" s="39"/>
      <c r="Y158" s="157"/>
      <c r="Z158" s="158"/>
      <c r="AA158" s="158"/>
      <c r="AB158" s="159"/>
    </row>
    <row r="159" spans="1:28" s="26" customFormat="1" ht="15.6" customHeight="1">
      <c r="A159" s="175">
        <v>141</v>
      </c>
      <c r="B159" s="67" t="s">
        <v>191</v>
      </c>
      <c r="C159" s="56" t="s">
        <v>98</v>
      </c>
      <c r="D159" s="255"/>
      <c r="E159" s="40">
        <v>26</v>
      </c>
      <c r="F159" s="8">
        <v>0</v>
      </c>
      <c r="G159" s="8">
        <v>0</v>
      </c>
      <c r="H159" s="39">
        <v>26</v>
      </c>
      <c r="I159" s="40"/>
      <c r="J159" s="8"/>
      <c r="K159" s="8"/>
      <c r="L159" s="41"/>
      <c r="M159" s="38"/>
      <c r="N159" s="8"/>
      <c r="O159" s="8"/>
      <c r="P159" s="39"/>
      <c r="Q159" s="40"/>
      <c r="R159" s="8"/>
      <c r="S159" s="8"/>
      <c r="T159" s="41"/>
      <c r="U159" s="38"/>
      <c r="V159" s="8"/>
      <c r="W159" s="8"/>
      <c r="X159" s="39"/>
      <c r="Y159" s="157"/>
      <c r="Z159" s="158"/>
      <c r="AA159" s="158"/>
      <c r="AB159" s="159"/>
    </row>
    <row r="160" spans="1:28" s="26" customFormat="1" ht="15.6" customHeight="1">
      <c r="A160" s="173">
        <v>142</v>
      </c>
      <c r="B160" s="64" t="s">
        <v>192</v>
      </c>
      <c r="C160" s="56" t="s">
        <v>98</v>
      </c>
      <c r="D160" s="255"/>
      <c r="E160" s="40">
        <v>28</v>
      </c>
      <c r="F160" s="8">
        <v>0</v>
      </c>
      <c r="G160" s="8">
        <v>0</v>
      </c>
      <c r="H160" s="39">
        <v>28</v>
      </c>
      <c r="I160" s="40"/>
      <c r="J160" s="8"/>
      <c r="K160" s="8"/>
      <c r="L160" s="41"/>
      <c r="M160" s="38"/>
      <c r="N160" s="8"/>
      <c r="O160" s="8"/>
      <c r="P160" s="39"/>
      <c r="Q160" s="40"/>
      <c r="R160" s="8"/>
      <c r="S160" s="8"/>
      <c r="T160" s="41"/>
      <c r="U160" s="38"/>
      <c r="V160" s="8"/>
      <c r="W160" s="8"/>
      <c r="X160" s="39"/>
      <c r="Y160" s="157"/>
      <c r="Z160" s="158"/>
      <c r="AA160" s="158"/>
      <c r="AB160" s="159"/>
    </row>
    <row r="161" spans="1:28" s="26" customFormat="1" ht="15.6" customHeight="1">
      <c r="A161" s="173">
        <v>143</v>
      </c>
      <c r="B161" s="64" t="s">
        <v>193</v>
      </c>
      <c r="C161" s="56" t="s">
        <v>98</v>
      </c>
      <c r="D161" s="255"/>
      <c r="E161" s="40"/>
      <c r="F161" s="8"/>
      <c r="G161" s="8"/>
      <c r="H161" s="39"/>
      <c r="I161" s="40"/>
      <c r="J161" s="8"/>
      <c r="K161" s="8"/>
      <c r="L161" s="41"/>
      <c r="M161" s="38"/>
      <c r="N161" s="8"/>
      <c r="O161" s="8"/>
      <c r="P161" s="39"/>
      <c r="Q161" s="40"/>
      <c r="R161" s="8"/>
      <c r="S161" s="8"/>
      <c r="T161" s="41"/>
      <c r="U161" s="38"/>
      <c r="V161" s="8"/>
      <c r="W161" s="8"/>
      <c r="X161" s="39"/>
      <c r="Y161" s="157"/>
      <c r="Z161" s="158"/>
      <c r="AA161" s="158"/>
      <c r="AB161" s="159"/>
    </row>
    <row r="162" spans="1:28" s="26" customFormat="1" ht="15.6" customHeight="1">
      <c r="A162" s="175">
        <v>144</v>
      </c>
      <c r="B162" s="64" t="s">
        <v>194</v>
      </c>
      <c r="C162" s="56" t="s">
        <v>98</v>
      </c>
      <c r="D162" s="255"/>
      <c r="E162" s="40"/>
      <c r="F162" s="8"/>
      <c r="G162" s="8"/>
      <c r="H162" s="39"/>
      <c r="I162" s="40"/>
      <c r="J162" s="8"/>
      <c r="K162" s="8"/>
      <c r="L162" s="41"/>
      <c r="M162" s="38"/>
      <c r="N162" s="8"/>
      <c r="O162" s="8"/>
      <c r="P162" s="39"/>
      <c r="Q162" s="40"/>
      <c r="R162" s="8"/>
      <c r="S162" s="8"/>
      <c r="T162" s="41"/>
      <c r="U162" s="38"/>
      <c r="V162" s="8"/>
      <c r="W162" s="8"/>
      <c r="X162" s="39"/>
      <c r="Y162" s="157"/>
      <c r="Z162" s="158"/>
      <c r="AA162" s="158"/>
      <c r="AB162" s="159"/>
    </row>
    <row r="163" spans="1:28" s="26" customFormat="1" ht="15.6" customHeight="1">
      <c r="A163" s="173">
        <v>145</v>
      </c>
      <c r="B163" s="64" t="s">
        <v>195</v>
      </c>
      <c r="C163" s="56" t="s">
        <v>98</v>
      </c>
      <c r="D163" s="255"/>
      <c r="E163" s="40">
        <v>37</v>
      </c>
      <c r="F163" s="8">
        <v>0</v>
      </c>
      <c r="G163" s="8">
        <v>2</v>
      </c>
      <c r="H163" s="39">
        <v>34</v>
      </c>
      <c r="I163" s="40"/>
      <c r="J163" s="8"/>
      <c r="K163" s="8"/>
      <c r="L163" s="41"/>
      <c r="M163" s="38"/>
      <c r="N163" s="8"/>
      <c r="O163" s="8"/>
      <c r="P163" s="39"/>
      <c r="Q163" s="40"/>
      <c r="R163" s="8"/>
      <c r="S163" s="8"/>
      <c r="T163" s="41"/>
      <c r="U163" s="38"/>
      <c r="V163" s="8"/>
      <c r="W163" s="8"/>
      <c r="X163" s="39"/>
      <c r="Y163" s="157"/>
      <c r="Z163" s="158">
        <f t="shared" ref="Z163:AA178" si="3">SUM(F163,J163,N163,R163,V163)</f>
        <v>0</v>
      </c>
      <c r="AA163" s="158">
        <f t="shared" si="3"/>
        <v>2</v>
      </c>
      <c r="AB163" s="159"/>
    </row>
    <row r="164" spans="1:28" s="26" customFormat="1" ht="15.6" customHeight="1" thickBot="1">
      <c r="A164" s="176">
        <v>146</v>
      </c>
      <c r="B164" s="68" t="s">
        <v>196</v>
      </c>
      <c r="C164" s="58" t="s">
        <v>98</v>
      </c>
      <c r="D164" s="258"/>
      <c r="E164" s="32">
        <v>21</v>
      </c>
      <c r="F164" s="52">
        <v>0</v>
      </c>
      <c r="G164" s="52">
        <v>5</v>
      </c>
      <c r="H164" s="31">
        <v>16</v>
      </c>
      <c r="I164" s="32"/>
      <c r="J164" s="52"/>
      <c r="K164" s="52"/>
      <c r="L164" s="33"/>
      <c r="M164" s="30"/>
      <c r="N164" s="52"/>
      <c r="O164" s="52"/>
      <c r="P164" s="31"/>
      <c r="Q164" s="32"/>
      <c r="R164" s="52"/>
      <c r="S164" s="52"/>
      <c r="T164" s="33"/>
      <c r="U164" s="30"/>
      <c r="V164" s="52"/>
      <c r="W164" s="52"/>
      <c r="X164" s="31"/>
      <c r="Y164" s="160"/>
      <c r="Z164" s="161">
        <f t="shared" si="3"/>
        <v>0</v>
      </c>
      <c r="AA164" s="161">
        <f t="shared" si="3"/>
        <v>5</v>
      </c>
      <c r="AB164" s="162"/>
    </row>
    <row r="165" spans="1:28" s="26" customFormat="1" ht="15.6" customHeight="1">
      <c r="A165" s="172">
        <v>1</v>
      </c>
      <c r="B165" s="62" t="s">
        <v>113</v>
      </c>
      <c r="C165" s="54" t="s">
        <v>98</v>
      </c>
      <c r="D165" s="259"/>
      <c r="E165" s="19">
        <v>17</v>
      </c>
      <c r="F165" s="20">
        <v>0</v>
      </c>
      <c r="G165" s="20">
        <v>0</v>
      </c>
      <c r="H165" s="21">
        <v>17</v>
      </c>
      <c r="I165" s="22"/>
      <c r="J165" s="20"/>
      <c r="K165" s="20"/>
      <c r="L165" s="23"/>
      <c r="M165" s="19"/>
      <c r="N165" s="20"/>
      <c r="O165" s="20"/>
      <c r="P165" s="21"/>
      <c r="Q165" s="22"/>
      <c r="R165" s="20"/>
      <c r="S165" s="20"/>
      <c r="T165" s="23"/>
      <c r="U165" s="19"/>
      <c r="V165" s="20"/>
      <c r="W165" s="20"/>
      <c r="X165" s="28"/>
      <c r="Y165" s="166"/>
      <c r="Z165" s="167">
        <f t="shared" si="3"/>
        <v>0</v>
      </c>
      <c r="AA165" s="167">
        <f t="shared" si="3"/>
        <v>0</v>
      </c>
      <c r="AB165" s="168"/>
    </row>
    <row r="166" spans="1:28" s="26" customFormat="1" ht="15.6" customHeight="1">
      <c r="A166" s="175">
        <v>2</v>
      </c>
      <c r="B166" s="67" t="s">
        <v>68</v>
      </c>
      <c r="C166" s="59" t="s">
        <v>69</v>
      </c>
      <c r="D166" s="254"/>
      <c r="E166" s="7"/>
      <c r="F166" s="8"/>
      <c r="G166" s="8"/>
      <c r="H166" s="9"/>
      <c r="I166" s="10"/>
      <c r="J166" s="8"/>
      <c r="K166" s="8"/>
      <c r="L166" s="11"/>
      <c r="M166" s="7"/>
      <c r="N166" s="8"/>
      <c r="O166" s="8"/>
      <c r="P166" s="9"/>
      <c r="Q166" s="10"/>
      <c r="R166" s="8"/>
      <c r="S166" s="8"/>
      <c r="T166" s="11"/>
      <c r="U166" s="7"/>
      <c r="V166" s="8"/>
      <c r="W166" s="8"/>
      <c r="X166" s="29"/>
      <c r="Y166" s="157"/>
      <c r="Z166" s="158">
        <f t="shared" si="3"/>
        <v>0</v>
      </c>
      <c r="AA166" s="158">
        <f t="shared" si="3"/>
        <v>0</v>
      </c>
      <c r="AB166" s="159"/>
    </row>
    <row r="167" spans="1:28" s="26" customFormat="1" ht="15.6" customHeight="1">
      <c r="A167" s="173">
        <v>3</v>
      </c>
      <c r="B167" s="63" t="s">
        <v>70</v>
      </c>
      <c r="C167" s="55" t="s">
        <v>69</v>
      </c>
      <c r="D167" s="254"/>
      <c r="E167" s="7"/>
      <c r="F167" s="8"/>
      <c r="G167" s="8"/>
      <c r="H167" s="9"/>
      <c r="I167" s="10"/>
      <c r="J167" s="8"/>
      <c r="K167" s="8"/>
      <c r="L167" s="11"/>
      <c r="M167" s="7"/>
      <c r="N167" s="8"/>
      <c r="O167" s="8"/>
      <c r="P167" s="9"/>
      <c r="Q167" s="10"/>
      <c r="R167" s="8"/>
      <c r="S167" s="8"/>
      <c r="T167" s="11"/>
      <c r="U167" s="7"/>
      <c r="V167" s="8"/>
      <c r="W167" s="8"/>
      <c r="X167" s="29"/>
      <c r="Y167" s="157"/>
      <c r="Z167" s="158">
        <f t="shared" si="3"/>
        <v>0</v>
      </c>
      <c r="AA167" s="158">
        <f t="shared" si="3"/>
        <v>0</v>
      </c>
      <c r="AB167" s="159"/>
    </row>
    <row r="168" spans="1:28" s="26" customFormat="1" ht="15.6" customHeight="1">
      <c r="A168" s="173">
        <v>4</v>
      </c>
      <c r="B168" s="63" t="s">
        <v>71</v>
      </c>
      <c r="C168" s="55" t="s">
        <v>98</v>
      </c>
      <c r="D168" s="254"/>
      <c r="E168" s="7"/>
      <c r="F168" s="8"/>
      <c r="G168" s="8"/>
      <c r="H168" s="9"/>
      <c r="I168" s="10"/>
      <c r="J168" s="8"/>
      <c r="K168" s="8"/>
      <c r="L168" s="11"/>
      <c r="M168" s="7"/>
      <c r="N168" s="8"/>
      <c r="O168" s="8"/>
      <c r="P168" s="9"/>
      <c r="Q168" s="10"/>
      <c r="R168" s="8"/>
      <c r="S168" s="8"/>
      <c r="T168" s="11"/>
      <c r="U168" s="7"/>
      <c r="V168" s="8"/>
      <c r="W168" s="8"/>
      <c r="X168" s="29"/>
      <c r="Y168" s="157"/>
      <c r="Z168" s="158">
        <f t="shared" si="3"/>
        <v>0</v>
      </c>
      <c r="AA168" s="158">
        <f t="shared" si="3"/>
        <v>0</v>
      </c>
      <c r="AB168" s="159"/>
    </row>
    <row r="169" spans="1:28" s="26" customFormat="1" ht="15.6" customHeight="1">
      <c r="A169" s="173">
        <v>5</v>
      </c>
      <c r="B169" s="63" t="s">
        <v>72</v>
      </c>
      <c r="C169" s="55" t="s">
        <v>98</v>
      </c>
      <c r="D169" s="254"/>
      <c r="E169" s="7"/>
      <c r="F169" s="8"/>
      <c r="G169" s="8"/>
      <c r="H169" s="9"/>
      <c r="I169" s="10"/>
      <c r="J169" s="8"/>
      <c r="K169" s="8"/>
      <c r="L169" s="11"/>
      <c r="M169" s="7"/>
      <c r="N169" s="8"/>
      <c r="O169" s="8"/>
      <c r="P169" s="9"/>
      <c r="Q169" s="10"/>
      <c r="R169" s="8"/>
      <c r="S169" s="8"/>
      <c r="T169" s="11"/>
      <c r="U169" s="7"/>
      <c r="V169" s="8"/>
      <c r="W169" s="8"/>
      <c r="X169" s="29"/>
      <c r="Y169" s="157"/>
      <c r="Z169" s="158">
        <f t="shared" si="3"/>
        <v>0</v>
      </c>
      <c r="AA169" s="158">
        <f t="shared" si="3"/>
        <v>0</v>
      </c>
      <c r="AB169" s="159"/>
    </row>
    <row r="170" spans="1:28" s="26" customFormat="1" ht="15.6" customHeight="1">
      <c r="A170" s="173">
        <v>6</v>
      </c>
      <c r="B170" s="63" t="s">
        <v>197</v>
      </c>
      <c r="C170" s="55" t="s">
        <v>69</v>
      </c>
      <c r="D170" s="254"/>
      <c r="E170" s="7"/>
      <c r="F170" s="8"/>
      <c r="G170" s="8"/>
      <c r="H170" s="9"/>
      <c r="I170" s="10"/>
      <c r="J170" s="8"/>
      <c r="K170" s="8"/>
      <c r="L170" s="11"/>
      <c r="M170" s="7"/>
      <c r="N170" s="8"/>
      <c r="O170" s="8"/>
      <c r="P170" s="9"/>
      <c r="Q170" s="10"/>
      <c r="R170" s="8"/>
      <c r="S170" s="8"/>
      <c r="T170" s="11"/>
      <c r="U170" s="7"/>
      <c r="V170" s="8"/>
      <c r="W170" s="8"/>
      <c r="X170" s="29"/>
      <c r="Y170" s="157"/>
      <c r="Z170" s="158">
        <f t="shared" si="3"/>
        <v>0</v>
      </c>
      <c r="AA170" s="158">
        <f t="shared" si="3"/>
        <v>0</v>
      </c>
      <c r="AB170" s="159"/>
    </row>
    <row r="171" spans="1:28" s="26" customFormat="1" ht="15.6" customHeight="1">
      <c r="A171" s="173">
        <v>7</v>
      </c>
      <c r="B171" s="63" t="s">
        <v>198</v>
      </c>
      <c r="C171" s="55" t="s">
        <v>69</v>
      </c>
      <c r="D171" s="254"/>
      <c r="E171" s="7"/>
      <c r="F171" s="8"/>
      <c r="G171" s="8"/>
      <c r="H171" s="9"/>
      <c r="I171" s="10"/>
      <c r="J171" s="8"/>
      <c r="K171" s="8"/>
      <c r="L171" s="11"/>
      <c r="M171" s="7"/>
      <c r="N171" s="8"/>
      <c r="O171" s="8"/>
      <c r="P171" s="9"/>
      <c r="Q171" s="10"/>
      <c r="R171" s="8"/>
      <c r="S171" s="8"/>
      <c r="T171" s="11"/>
      <c r="U171" s="7"/>
      <c r="V171" s="8"/>
      <c r="W171" s="8"/>
      <c r="X171" s="29"/>
      <c r="Y171" s="157"/>
      <c r="Z171" s="158">
        <f t="shared" si="3"/>
        <v>0</v>
      </c>
      <c r="AA171" s="158">
        <f t="shared" si="3"/>
        <v>0</v>
      </c>
      <c r="AB171" s="159"/>
    </row>
    <row r="172" spans="1:28" s="26" customFormat="1" ht="15.6" customHeight="1">
      <c r="A172" s="173">
        <v>8</v>
      </c>
      <c r="B172" s="63" t="s">
        <v>73</v>
      </c>
      <c r="C172" s="55" t="s">
        <v>98</v>
      </c>
      <c r="D172" s="254"/>
      <c r="E172" s="7"/>
      <c r="F172" s="8"/>
      <c r="G172" s="8"/>
      <c r="H172" s="9"/>
      <c r="I172" s="10"/>
      <c r="J172" s="8"/>
      <c r="K172" s="8"/>
      <c r="L172" s="11"/>
      <c r="M172" s="7"/>
      <c r="N172" s="8"/>
      <c r="O172" s="8"/>
      <c r="P172" s="9"/>
      <c r="Q172" s="10"/>
      <c r="R172" s="8"/>
      <c r="S172" s="8"/>
      <c r="T172" s="11"/>
      <c r="U172" s="7"/>
      <c r="V172" s="8"/>
      <c r="W172" s="8"/>
      <c r="X172" s="29"/>
      <c r="Y172" s="157"/>
      <c r="Z172" s="158">
        <f t="shared" si="3"/>
        <v>0</v>
      </c>
      <c r="AA172" s="158">
        <f t="shared" si="3"/>
        <v>0</v>
      </c>
      <c r="AB172" s="159"/>
    </row>
    <row r="173" spans="1:28" s="26" customFormat="1" ht="15.6" customHeight="1">
      <c r="A173" s="173">
        <v>9</v>
      </c>
      <c r="B173" s="63" t="s">
        <v>199</v>
      </c>
      <c r="C173" s="55" t="s">
        <v>98</v>
      </c>
      <c r="D173" s="254"/>
      <c r="E173" s="7"/>
      <c r="F173" s="8"/>
      <c r="G173" s="8"/>
      <c r="H173" s="9"/>
      <c r="I173" s="10"/>
      <c r="J173" s="8"/>
      <c r="K173" s="8"/>
      <c r="L173" s="11"/>
      <c r="M173" s="7"/>
      <c r="N173" s="8"/>
      <c r="O173" s="8"/>
      <c r="P173" s="9"/>
      <c r="Q173" s="10"/>
      <c r="R173" s="8"/>
      <c r="S173" s="8"/>
      <c r="T173" s="11"/>
      <c r="U173" s="7"/>
      <c r="V173" s="8"/>
      <c r="W173" s="8"/>
      <c r="X173" s="29"/>
      <c r="Y173" s="157"/>
      <c r="Z173" s="158">
        <f t="shared" si="3"/>
        <v>0</v>
      </c>
      <c r="AA173" s="158">
        <f t="shared" si="3"/>
        <v>0</v>
      </c>
      <c r="AB173" s="159"/>
    </row>
    <row r="174" spans="1:28" s="26" customFormat="1" ht="15.6" customHeight="1">
      <c r="A174" s="173">
        <v>10</v>
      </c>
      <c r="B174" s="63" t="s">
        <v>200</v>
      </c>
      <c r="C174" s="55" t="s">
        <v>98</v>
      </c>
      <c r="D174" s="254"/>
      <c r="E174" s="7"/>
      <c r="F174" s="8"/>
      <c r="G174" s="8"/>
      <c r="H174" s="9"/>
      <c r="I174" s="10"/>
      <c r="J174" s="8"/>
      <c r="K174" s="8"/>
      <c r="L174" s="11"/>
      <c r="M174" s="7"/>
      <c r="N174" s="8"/>
      <c r="O174" s="8"/>
      <c r="P174" s="9"/>
      <c r="Q174" s="10"/>
      <c r="R174" s="8"/>
      <c r="S174" s="8"/>
      <c r="T174" s="11"/>
      <c r="U174" s="7"/>
      <c r="V174" s="8"/>
      <c r="W174" s="8"/>
      <c r="X174" s="29"/>
      <c r="Y174" s="157"/>
      <c r="Z174" s="158">
        <f t="shared" si="3"/>
        <v>0</v>
      </c>
      <c r="AA174" s="158">
        <f t="shared" si="3"/>
        <v>0</v>
      </c>
      <c r="AB174" s="159"/>
    </row>
    <row r="175" spans="1:28" s="26" customFormat="1" ht="15.6" customHeight="1">
      <c r="A175" s="173">
        <v>11</v>
      </c>
      <c r="B175" s="63" t="s">
        <v>74</v>
      </c>
      <c r="C175" s="55" t="s">
        <v>98</v>
      </c>
      <c r="D175" s="254"/>
      <c r="E175" s="7"/>
      <c r="F175" s="8"/>
      <c r="G175" s="8"/>
      <c r="H175" s="9"/>
      <c r="I175" s="10"/>
      <c r="J175" s="8"/>
      <c r="K175" s="8"/>
      <c r="L175" s="11"/>
      <c r="M175" s="7"/>
      <c r="N175" s="8"/>
      <c r="O175" s="8"/>
      <c r="P175" s="9"/>
      <c r="Q175" s="10"/>
      <c r="R175" s="8"/>
      <c r="S175" s="8"/>
      <c r="T175" s="11"/>
      <c r="U175" s="7"/>
      <c r="V175" s="8"/>
      <c r="W175" s="8"/>
      <c r="X175" s="29"/>
      <c r="Y175" s="157"/>
      <c r="Z175" s="158">
        <f t="shared" si="3"/>
        <v>0</v>
      </c>
      <c r="AA175" s="158">
        <f t="shared" si="3"/>
        <v>0</v>
      </c>
      <c r="AB175" s="159"/>
    </row>
    <row r="176" spans="1:28" s="26" customFormat="1" ht="15.6" customHeight="1">
      <c r="A176" s="173">
        <v>12</v>
      </c>
      <c r="B176" s="63" t="s">
        <v>115</v>
      </c>
      <c r="C176" s="55" t="s">
        <v>98</v>
      </c>
      <c r="D176" s="254"/>
      <c r="E176" s="7"/>
      <c r="F176" s="8"/>
      <c r="G176" s="8"/>
      <c r="H176" s="9"/>
      <c r="I176" s="10"/>
      <c r="J176" s="8"/>
      <c r="K176" s="8"/>
      <c r="L176" s="11"/>
      <c r="M176" s="7"/>
      <c r="N176" s="8"/>
      <c r="O176" s="8"/>
      <c r="P176" s="9"/>
      <c r="Q176" s="10"/>
      <c r="R176" s="8"/>
      <c r="S176" s="8"/>
      <c r="T176" s="11"/>
      <c r="U176" s="7"/>
      <c r="V176" s="8"/>
      <c r="W176" s="8"/>
      <c r="X176" s="29"/>
      <c r="Y176" s="157"/>
      <c r="Z176" s="158">
        <f t="shared" si="3"/>
        <v>0</v>
      </c>
      <c r="AA176" s="158">
        <f t="shared" si="3"/>
        <v>0</v>
      </c>
      <c r="AB176" s="159"/>
    </row>
    <row r="177" spans="1:28" s="26" customFormat="1" ht="15.6" customHeight="1">
      <c r="A177" s="173">
        <v>13</v>
      </c>
      <c r="B177" s="63" t="s">
        <v>75</v>
      </c>
      <c r="C177" s="55" t="s">
        <v>98</v>
      </c>
      <c r="D177" s="254"/>
      <c r="E177" s="7"/>
      <c r="F177" s="8"/>
      <c r="G177" s="8"/>
      <c r="H177" s="9"/>
      <c r="I177" s="10"/>
      <c r="J177" s="8"/>
      <c r="K177" s="8"/>
      <c r="L177" s="11"/>
      <c r="M177" s="7"/>
      <c r="N177" s="8"/>
      <c r="O177" s="8"/>
      <c r="P177" s="9"/>
      <c r="Q177" s="10"/>
      <c r="R177" s="8"/>
      <c r="S177" s="8"/>
      <c r="T177" s="11"/>
      <c r="U177" s="7"/>
      <c r="V177" s="8"/>
      <c r="W177" s="8"/>
      <c r="X177" s="29"/>
      <c r="Y177" s="157"/>
      <c r="Z177" s="158">
        <f t="shared" si="3"/>
        <v>0</v>
      </c>
      <c r="AA177" s="158">
        <f t="shared" si="3"/>
        <v>0</v>
      </c>
      <c r="AB177" s="159"/>
    </row>
    <row r="178" spans="1:28" s="26" customFormat="1" ht="15.6" customHeight="1">
      <c r="A178" s="173">
        <v>14</v>
      </c>
      <c r="B178" s="63" t="s">
        <v>76</v>
      </c>
      <c r="C178" s="55" t="s">
        <v>98</v>
      </c>
      <c r="D178" s="254"/>
      <c r="E178" s="7"/>
      <c r="F178" s="8"/>
      <c r="G178" s="8"/>
      <c r="H178" s="9"/>
      <c r="I178" s="10"/>
      <c r="J178" s="8"/>
      <c r="K178" s="8"/>
      <c r="L178" s="11"/>
      <c r="M178" s="7"/>
      <c r="N178" s="8"/>
      <c r="O178" s="8"/>
      <c r="P178" s="9"/>
      <c r="Q178" s="10"/>
      <c r="R178" s="8"/>
      <c r="S178" s="8"/>
      <c r="T178" s="11"/>
      <c r="U178" s="7"/>
      <c r="V178" s="8"/>
      <c r="W178" s="8"/>
      <c r="X178" s="29"/>
      <c r="Y178" s="157"/>
      <c r="Z178" s="158">
        <f t="shared" si="3"/>
        <v>0</v>
      </c>
      <c r="AA178" s="158">
        <f t="shared" si="3"/>
        <v>0</v>
      </c>
      <c r="AB178" s="159"/>
    </row>
    <row r="179" spans="1:28" s="26" customFormat="1" ht="15.6" customHeight="1">
      <c r="A179" s="173">
        <v>15</v>
      </c>
      <c r="B179" s="63" t="s">
        <v>77</v>
      </c>
      <c r="C179" s="55" t="s">
        <v>98</v>
      </c>
      <c r="D179" s="254"/>
      <c r="E179" s="7"/>
      <c r="F179" s="8"/>
      <c r="G179" s="8"/>
      <c r="H179" s="9"/>
      <c r="I179" s="10"/>
      <c r="J179" s="8"/>
      <c r="K179" s="8"/>
      <c r="L179" s="11"/>
      <c r="M179" s="7"/>
      <c r="N179" s="8"/>
      <c r="O179" s="8"/>
      <c r="P179" s="9"/>
      <c r="Q179" s="10"/>
      <c r="R179" s="8"/>
      <c r="S179" s="8"/>
      <c r="T179" s="11"/>
      <c r="U179" s="7"/>
      <c r="V179" s="8"/>
      <c r="W179" s="8"/>
      <c r="X179" s="29"/>
      <c r="Y179" s="157"/>
      <c r="Z179" s="158">
        <f t="shared" ref="Z179:AA209" si="4">SUM(F179,J179,N179,R179,V179)</f>
        <v>0</v>
      </c>
      <c r="AA179" s="158">
        <f t="shared" si="4"/>
        <v>0</v>
      </c>
      <c r="AB179" s="159"/>
    </row>
    <row r="180" spans="1:28" s="26" customFormat="1" ht="15.6" customHeight="1">
      <c r="A180" s="173">
        <v>16</v>
      </c>
      <c r="B180" s="63" t="s">
        <v>78</v>
      </c>
      <c r="C180" s="55" t="s">
        <v>98</v>
      </c>
      <c r="D180" s="254"/>
      <c r="E180" s="7"/>
      <c r="F180" s="8"/>
      <c r="G180" s="8"/>
      <c r="H180" s="9"/>
      <c r="I180" s="10"/>
      <c r="J180" s="8"/>
      <c r="K180" s="8"/>
      <c r="L180" s="11"/>
      <c r="M180" s="7"/>
      <c r="N180" s="8"/>
      <c r="O180" s="8"/>
      <c r="P180" s="9"/>
      <c r="Q180" s="10"/>
      <c r="R180" s="8"/>
      <c r="S180" s="8"/>
      <c r="T180" s="11"/>
      <c r="U180" s="7"/>
      <c r="V180" s="8"/>
      <c r="W180" s="8"/>
      <c r="X180" s="29"/>
      <c r="Y180" s="157"/>
      <c r="Z180" s="158">
        <f t="shared" si="4"/>
        <v>0</v>
      </c>
      <c r="AA180" s="158">
        <f t="shared" si="4"/>
        <v>0</v>
      </c>
      <c r="AB180" s="159"/>
    </row>
    <row r="181" spans="1:28" s="26" customFormat="1" ht="15.6" customHeight="1">
      <c r="A181" s="173">
        <v>17</v>
      </c>
      <c r="B181" s="63" t="s">
        <v>303</v>
      </c>
      <c r="C181" s="55" t="s">
        <v>98</v>
      </c>
      <c r="D181" s="254"/>
      <c r="E181" s="7"/>
      <c r="F181" s="8"/>
      <c r="G181" s="8"/>
      <c r="H181" s="9"/>
      <c r="I181" s="10"/>
      <c r="J181" s="8"/>
      <c r="K181" s="8"/>
      <c r="L181" s="11"/>
      <c r="M181" s="7"/>
      <c r="N181" s="8"/>
      <c r="O181" s="8"/>
      <c r="P181" s="9"/>
      <c r="Q181" s="10"/>
      <c r="R181" s="8"/>
      <c r="S181" s="8"/>
      <c r="T181" s="11"/>
      <c r="U181" s="7"/>
      <c r="V181" s="8"/>
      <c r="W181" s="8"/>
      <c r="X181" s="29"/>
      <c r="Y181" s="157"/>
      <c r="Z181" s="158">
        <f t="shared" si="4"/>
        <v>0</v>
      </c>
      <c r="AA181" s="158">
        <f t="shared" si="4"/>
        <v>0</v>
      </c>
      <c r="AB181" s="159"/>
    </row>
    <row r="182" spans="1:28" s="26" customFormat="1" ht="15.6" customHeight="1">
      <c r="A182" s="173">
        <v>18</v>
      </c>
      <c r="B182" s="63" t="s">
        <v>79</v>
      </c>
      <c r="C182" s="55" t="s">
        <v>98</v>
      </c>
      <c r="D182" s="260"/>
      <c r="E182" s="8"/>
      <c r="F182" s="8"/>
      <c r="G182" s="8"/>
      <c r="H182" s="8"/>
      <c r="I182" s="8"/>
      <c r="J182" s="8"/>
      <c r="K182" s="8"/>
      <c r="L182" s="8"/>
      <c r="M182" s="10"/>
      <c r="N182" s="8"/>
      <c r="O182" s="8"/>
      <c r="P182" s="9"/>
      <c r="Q182" s="10"/>
      <c r="R182" s="8"/>
      <c r="S182" s="8"/>
      <c r="T182" s="11"/>
      <c r="U182" s="7"/>
      <c r="V182" s="8"/>
      <c r="W182" s="8"/>
      <c r="X182" s="29"/>
      <c r="Y182" s="157"/>
      <c r="Z182" s="158">
        <f t="shared" si="4"/>
        <v>0</v>
      </c>
      <c r="AA182" s="158">
        <f t="shared" si="4"/>
        <v>0</v>
      </c>
      <c r="AB182" s="159"/>
    </row>
    <row r="183" spans="1:28" s="26" customFormat="1" ht="15.6" customHeight="1">
      <c r="A183" s="173">
        <v>19</v>
      </c>
      <c r="B183" s="63" t="s">
        <v>80</v>
      </c>
      <c r="C183" s="55" t="s">
        <v>98</v>
      </c>
      <c r="D183" s="260"/>
      <c r="E183" s="179"/>
      <c r="F183" s="179"/>
      <c r="G183" s="179"/>
      <c r="H183" s="179"/>
      <c r="I183" s="8"/>
      <c r="J183" s="8"/>
      <c r="K183" s="8"/>
      <c r="L183" s="8"/>
      <c r="M183" s="10"/>
      <c r="N183" s="8"/>
      <c r="O183" s="8"/>
      <c r="P183" s="9"/>
      <c r="Q183" s="10"/>
      <c r="R183" s="8"/>
      <c r="S183" s="8"/>
      <c r="T183" s="11"/>
      <c r="U183" s="7"/>
      <c r="V183" s="8"/>
      <c r="W183" s="8"/>
      <c r="X183" s="29"/>
      <c r="Y183" s="157"/>
      <c r="Z183" s="158">
        <f>SUM(F184,J183,N183,R183,V183)</f>
        <v>0</v>
      </c>
      <c r="AA183" s="158">
        <f>SUM(G184,K183,O183,S183,W183)</f>
        <v>0</v>
      </c>
      <c r="AB183" s="159"/>
    </row>
    <row r="184" spans="1:28" s="26" customFormat="1" ht="15.6" customHeight="1">
      <c r="A184" s="173">
        <v>20</v>
      </c>
      <c r="B184" s="63" t="s">
        <v>81</v>
      </c>
      <c r="C184" s="55" t="s">
        <v>98</v>
      </c>
      <c r="D184" s="260"/>
      <c r="E184" s="8"/>
      <c r="F184" s="8"/>
      <c r="G184" s="8"/>
      <c r="H184" s="8"/>
      <c r="I184" s="8"/>
      <c r="J184" s="8"/>
      <c r="K184" s="8"/>
      <c r="L184" s="8"/>
      <c r="M184" s="10"/>
      <c r="N184" s="8"/>
      <c r="O184" s="8"/>
      <c r="P184" s="9"/>
      <c r="Q184" s="10"/>
      <c r="R184" s="8"/>
      <c r="S184" s="8"/>
      <c r="T184" s="11"/>
      <c r="U184" s="7"/>
      <c r="V184" s="8"/>
      <c r="W184" s="8"/>
      <c r="X184" s="29"/>
      <c r="Y184" s="157"/>
      <c r="Z184" s="158" t="e">
        <f>SUM(#REF!,J184,N184,R184,V184)</f>
        <v>#REF!</v>
      </c>
      <c r="AA184" s="158" t="e">
        <f>SUM(#REF!,K184,O184,S184,W184)</f>
        <v>#REF!</v>
      </c>
      <c r="AB184" s="159"/>
    </row>
    <row r="185" spans="1:28" s="26" customFormat="1" ht="15.6" customHeight="1">
      <c r="A185" s="173">
        <v>21</v>
      </c>
      <c r="B185" s="63" t="s">
        <v>82</v>
      </c>
      <c r="C185" s="55" t="s">
        <v>98</v>
      </c>
      <c r="D185" s="254"/>
      <c r="E185" s="7"/>
      <c r="F185" s="8"/>
      <c r="G185" s="8"/>
      <c r="H185" s="9"/>
      <c r="I185" s="10"/>
      <c r="J185" s="8"/>
      <c r="K185" s="8"/>
      <c r="L185" s="11"/>
      <c r="M185" s="7"/>
      <c r="N185" s="8"/>
      <c r="O185" s="8"/>
      <c r="P185" s="9"/>
      <c r="Q185" s="10"/>
      <c r="R185" s="8"/>
      <c r="S185" s="8"/>
      <c r="T185" s="11"/>
      <c r="U185" s="7"/>
      <c r="V185" s="8"/>
      <c r="W185" s="8"/>
      <c r="X185" s="29"/>
      <c r="Y185" s="157"/>
      <c r="Z185" s="158">
        <f t="shared" si="4"/>
        <v>0</v>
      </c>
      <c r="AA185" s="158">
        <f t="shared" si="4"/>
        <v>0</v>
      </c>
      <c r="AB185" s="159"/>
    </row>
    <row r="186" spans="1:28" s="26" customFormat="1" ht="15.6" customHeight="1">
      <c r="A186" s="173">
        <v>22</v>
      </c>
      <c r="B186" s="63" t="s">
        <v>83</v>
      </c>
      <c r="C186" s="55" t="s">
        <v>98</v>
      </c>
      <c r="D186" s="254"/>
      <c r="E186" s="7"/>
      <c r="F186" s="8"/>
      <c r="G186" s="8"/>
      <c r="H186" s="9"/>
      <c r="I186" s="10"/>
      <c r="J186" s="8"/>
      <c r="K186" s="8"/>
      <c r="L186" s="11"/>
      <c r="M186" s="7"/>
      <c r="N186" s="8"/>
      <c r="O186" s="8"/>
      <c r="P186" s="9"/>
      <c r="Q186" s="10"/>
      <c r="R186" s="8"/>
      <c r="S186" s="8"/>
      <c r="T186" s="11"/>
      <c r="U186" s="7"/>
      <c r="V186" s="8"/>
      <c r="W186" s="8"/>
      <c r="X186" s="29"/>
      <c r="Y186" s="157"/>
      <c r="Z186" s="158">
        <f t="shared" si="4"/>
        <v>0</v>
      </c>
      <c r="AA186" s="158">
        <f t="shared" si="4"/>
        <v>0</v>
      </c>
      <c r="AB186" s="159"/>
    </row>
    <row r="187" spans="1:28" s="26" customFormat="1" ht="15.6" customHeight="1">
      <c r="A187" s="173">
        <v>23</v>
      </c>
      <c r="B187" s="63" t="s">
        <v>84</v>
      </c>
      <c r="C187" s="55" t="s">
        <v>98</v>
      </c>
      <c r="D187" s="254"/>
      <c r="E187" s="7"/>
      <c r="F187" s="8"/>
      <c r="G187" s="8"/>
      <c r="H187" s="9"/>
      <c r="I187" s="10"/>
      <c r="J187" s="8"/>
      <c r="K187" s="8"/>
      <c r="L187" s="11"/>
      <c r="M187" s="7"/>
      <c r="N187" s="8"/>
      <c r="O187" s="8"/>
      <c r="P187" s="9"/>
      <c r="Q187" s="10"/>
      <c r="R187" s="8"/>
      <c r="S187" s="8"/>
      <c r="T187" s="11"/>
      <c r="U187" s="7"/>
      <c r="V187" s="8"/>
      <c r="W187" s="8"/>
      <c r="X187" s="29"/>
      <c r="Y187" s="157"/>
      <c r="Z187" s="158">
        <f t="shared" si="4"/>
        <v>0</v>
      </c>
      <c r="AA187" s="158">
        <f t="shared" si="4"/>
        <v>0</v>
      </c>
      <c r="AB187" s="159"/>
    </row>
    <row r="188" spans="1:28" s="26" customFormat="1" ht="15.6" customHeight="1">
      <c r="A188" s="173">
        <v>24</v>
      </c>
      <c r="B188" s="63" t="s">
        <v>85</v>
      </c>
      <c r="C188" s="55" t="s">
        <v>98</v>
      </c>
      <c r="D188" s="254"/>
      <c r="E188" s="7"/>
      <c r="F188" s="8"/>
      <c r="G188" s="8"/>
      <c r="H188" s="9"/>
      <c r="I188" s="10"/>
      <c r="J188" s="8"/>
      <c r="K188" s="8"/>
      <c r="L188" s="11"/>
      <c r="M188" s="7"/>
      <c r="N188" s="8"/>
      <c r="O188" s="8"/>
      <c r="P188" s="9"/>
      <c r="Q188" s="10"/>
      <c r="R188" s="8"/>
      <c r="S188" s="8"/>
      <c r="T188" s="11"/>
      <c r="U188" s="7"/>
      <c r="V188" s="8"/>
      <c r="W188" s="8"/>
      <c r="X188" s="29"/>
      <c r="Y188" s="157"/>
      <c r="Z188" s="158">
        <f t="shared" si="4"/>
        <v>0</v>
      </c>
      <c r="AA188" s="158">
        <f t="shared" si="4"/>
        <v>0</v>
      </c>
      <c r="AB188" s="159"/>
    </row>
    <row r="189" spans="1:28" s="26" customFormat="1" ht="15.6" customHeight="1" thickBot="1">
      <c r="A189" s="173">
        <v>25</v>
      </c>
      <c r="B189" s="63" t="s">
        <v>86</v>
      </c>
      <c r="C189" s="55" t="s">
        <v>98</v>
      </c>
      <c r="D189" s="254"/>
      <c r="E189" s="7"/>
      <c r="F189" s="8"/>
      <c r="G189" s="8"/>
      <c r="H189" s="9"/>
      <c r="I189" s="10"/>
      <c r="J189" s="8"/>
      <c r="K189" s="8"/>
      <c r="L189" s="11"/>
      <c r="M189" s="7"/>
      <c r="N189" s="8"/>
      <c r="O189" s="8"/>
      <c r="P189" s="9"/>
      <c r="Q189" s="24"/>
      <c r="R189" s="12"/>
      <c r="S189" s="12"/>
      <c r="T189" s="14"/>
      <c r="U189" s="7"/>
      <c r="V189" s="8"/>
      <c r="W189" s="8"/>
      <c r="X189" s="29"/>
      <c r="Y189" s="157"/>
      <c r="Z189" s="158">
        <f t="shared" si="4"/>
        <v>0</v>
      </c>
      <c r="AA189" s="158">
        <f t="shared" si="4"/>
        <v>0</v>
      </c>
      <c r="AB189" s="159"/>
    </row>
    <row r="190" spans="1:28" s="26" customFormat="1" ht="15.6" customHeight="1">
      <c r="A190" s="173">
        <v>26</v>
      </c>
      <c r="B190" s="63" t="s">
        <v>87</v>
      </c>
      <c r="C190" s="55" t="s">
        <v>98</v>
      </c>
      <c r="D190" s="254"/>
      <c r="E190" s="7"/>
      <c r="F190" s="8"/>
      <c r="G190" s="8"/>
      <c r="H190" s="9"/>
      <c r="I190" s="10"/>
      <c r="J190" s="8"/>
      <c r="K190" s="8"/>
      <c r="L190" s="11"/>
      <c r="M190" s="7"/>
      <c r="N190" s="8"/>
      <c r="O190" s="8"/>
      <c r="P190" s="9"/>
      <c r="Q190" s="10"/>
      <c r="R190" s="8"/>
      <c r="S190" s="8"/>
      <c r="T190" s="11"/>
      <c r="U190" s="7"/>
      <c r="V190" s="8"/>
      <c r="W190" s="8"/>
      <c r="X190" s="29"/>
      <c r="Y190" s="157"/>
      <c r="Z190" s="158">
        <f t="shared" si="4"/>
        <v>0</v>
      </c>
      <c r="AA190" s="158">
        <f t="shared" si="4"/>
        <v>0</v>
      </c>
      <c r="AB190" s="159"/>
    </row>
    <row r="191" spans="1:28" s="26" customFormat="1" ht="15.6" customHeight="1">
      <c r="A191" s="173">
        <v>27</v>
      </c>
      <c r="B191" s="63" t="s">
        <v>88</v>
      </c>
      <c r="C191" s="55" t="s">
        <v>98</v>
      </c>
      <c r="D191" s="254"/>
      <c r="E191" s="7"/>
      <c r="F191" s="8"/>
      <c r="G191" s="8"/>
      <c r="H191" s="9"/>
      <c r="I191" s="10"/>
      <c r="J191" s="8"/>
      <c r="K191" s="8"/>
      <c r="L191" s="11"/>
      <c r="M191" s="7"/>
      <c r="N191" s="8"/>
      <c r="O191" s="8"/>
      <c r="P191" s="9"/>
      <c r="Q191" s="10"/>
      <c r="R191" s="8"/>
      <c r="S191" s="8"/>
      <c r="T191" s="11"/>
      <c r="U191" s="7"/>
      <c r="V191" s="8"/>
      <c r="W191" s="8"/>
      <c r="X191" s="29"/>
      <c r="Y191" s="157"/>
      <c r="Z191" s="158">
        <f t="shared" si="4"/>
        <v>0</v>
      </c>
      <c r="AA191" s="158">
        <f t="shared" si="4"/>
        <v>0</v>
      </c>
      <c r="AB191" s="159"/>
    </row>
    <row r="192" spans="1:28" s="26" customFormat="1" ht="15.6" customHeight="1">
      <c r="A192" s="173">
        <v>28</v>
      </c>
      <c r="B192" s="63" t="s">
        <v>89</v>
      </c>
      <c r="C192" s="55" t="s">
        <v>98</v>
      </c>
      <c r="D192" s="254"/>
      <c r="E192" s="7"/>
      <c r="F192" s="8"/>
      <c r="G192" s="8"/>
      <c r="H192" s="9"/>
      <c r="I192" s="10"/>
      <c r="J192" s="8"/>
      <c r="K192" s="8"/>
      <c r="L192" s="11"/>
      <c r="M192" s="7"/>
      <c r="N192" s="8"/>
      <c r="O192" s="8"/>
      <c r="P192" s="9"/>
      <c r="Q192" s="10"/>
      <c r="R192" s="8"/>
      <c r="S192" s="8"/>
      <c r="T192" s="11"/>
      <c r="U192" s="7"/>
      <c r="V192" s="8"/>
      <c r="W192" s="8"/>
      <c r="X192" s="29"/>
      <c r="Y192" s="157"/>
      <c r="Z192" s="158">
        <f t="shared" si="4"/>
        <v>0</v>
      </c>
      <c r="AA192" s="158">
        <f t="shared" si="4"/>
        <v>0</v>
      </c>
      <c r="AB192" s="159"/>
    </row>
    <row r="193" spans="1:28" s="26" customFormat="1" ht="15.6" customHeight="1">
      <c r="A193" s="173">
        <v>29</v>
      </c>
      <c r="B193" s="63" t="s">
        <v>90</v>
      </c>
      <c r="C193" s="55" t="s">
        <v>98</v>
      </c>
      <c r="D193" s="254"/>
      <c r="E193" s="7"/>
      <c r="F193" s="8"/>
      <c r="G193" s="8"/>
      <c r="H193" s="9"/>
      <c r="I193" s="10"/>
      <c r="J193" s="8"/>
      <c r="K193" s="8"/>
      <c r="L193" s="11"/>
      <c r="M193" s="7"/>
      <c r="N193" s="8"/>
      <c r="O193" s="8"/>
      <c r="P193" s="9"/>
      <c r="Q193" s="10"/>
      <c r="R193" s="8"/>
      <c r="S193" s="8"/>
      <c r="T193" s="11"/>
      <c r="U193" s="7"/>
      <c r="V193" s="8"/>
      <c r="W193" s="8"/>
      <c r="X193" s="29"/>
      <c r="Y193" s="157"/>
      <c r="Z193" s="158">
        <f t="shared" si="4"/>
        <v>0</v>
      </c>
      <c r="AA193" s="158">
        <f t="shared" si="4"/>
        <v>0</v>
      </c>
      <c r="AB193" s="159"/>
    </row>
    <row r="194" spans="1:28" s="26" customFormat="1" ht="15.6" customHeight="1">
      <c r="A194" s="173">
        <v>30</v>
      </c>
      <c r="B194" s="63" t="s">
        <v>91</v>
      </c>
      <c r="C194" s="55" t="s">
        <v>98</v>
      </c>
      <c r="D194" s="254"/>
      <c r="E194" s="7"/>
      <c r="F194" s="8"/>
      <c r="G194" s="8"/>
      <c r="H194" s="9"/>
      <c r="I194" s="10"/>
      <c r="J194" s="8"/>
      <c r="K194" s="8"/>
      <c r="L194" s="11"/>
      <c r="M194" s="7"/>
      <c r="N194" s="8"/>
      <c r="O194" s="8"/>
      <c r="P194" s="9"/>
      <c r="Q194" s="10"/>
      <c r="R194" s="8"/>
      <c r="S194" s="8"/>
      <c r="T194" s="11"/>
      <c r="U194" s="7"/>
      <c r="V194" s="8"/>
      <c r="W194" s="8"/>
      <c r="X194" s="29"/>
      <c r="Y194" s="157"/>
      <c r="Z194" s="158">
        <f t="shared" si="4"/>
        <v>0</v>
      </c>
      <c r="AA194" s="158">
        <f t="shared" si="4"/>
        <v>0</v>
      </c>
      <c r="AB194" s="159"/>
    </row>
    <row r="195" spans="1:28" s="26" customFormat="1" ht="15.6" customHeight="1">
      <c r="A195" s="173">
        <v>31</v>
      </c>
      <c r="B195" s="63" t="s">
        <v>114</v>
      </c>
      <c r="C195" s="55" t="s">
        <v>2</v>
      </c>
      <c r="D195" s="254"/>
      <c r="E195" s="7"/>
      <c r="F195" s="8"/>
      <c r="G195" s="8"/>
      <c r="H195" s="9"/>
      <c r="I195" s="10"/>
      <c r="J195" s="8"/>
      <c r="K195" s="8"/>
      <c r="L195" s="11"/>
      <c r="M195" s="7"/>
      <c r="N195" s="8"/>
      <c r="O195" s="8"/>
      <c r="P195" s="9"/>
      <c r="Q195" s="10"/>
      <c r="R195" s="8"/>
      <c r="S195" s="8"/>
      <c r="T195" s="11"/>
      <c r="U195" s="7"/>
      <c r="V195" s="8"/>
      <c r="W195" s="8"/>
      <c r="X195" s="29"/>
      <c r="Y195" s="157"/>
      <c r="Z195" s="158">
        <f t="shared" si="4"/>
        <v>0</v>
      </c>
      <c r="AA195" s="158">
        <f t="shared" si="4"/>
        <v>0</v>
      </c>
      <c r="AB195" s="159"/>
    </row>
    <row r="196" spans="1:28" s="26" customFormat="1" ht="15.6" customHeight="1">
      <c r="A196" s="173">
        <v>32</v>
      </c>
      <c r="B196" s="63" t="s">
        <v>92</v>
      </c>
      <c r="C196" s="55" t="s">
        <v>98</v>
      </c>
      <c r="D196" s="254"/>
      <c r="E196" s="7"/>
      <c r="F196" s="8"/>
      <c r="G196" s="8"/>
      <c r="H196" s="9"/>
      <c r="I196" s="10"/>
      <c r="J196" s="8"/>
      <c r="K196" s="8"/>
      <c r="L196" s="11"/>
      <c r="M196" s="7"/>
      <c r="N196" s="8"/>
      <c r="O196" s="8"/>
      <c r="P196" s="9"/>
      <c r="Q196" s="10"/>
      <c r="R196" s="8"/>
      <c r="S196" s="8"/>
      <c r="T196" s="11"/>
      <c r="U196" s="7"/>
      <c r="V196" s="8"/>
      <c r="W196" s="8"/>
      <c r="X196" s="29"/>
      <c r="Y196" s="157"/>
      <c r="Z196" s="158">
        <f t="shared" si="4"/>
        <v>0</v>
      </c>
      <c r="AA196" s="158">
        <f t="shared" si="4"/>
        <v>0</v>
      </c>
      <c r="AB196" s="159"/>
    </row>
    <row r="197" spans="1:28">
      <c r="A197" s="173">
        <v>33</v>
      </c>
      <c r="B197" s="63" t="s">
        <v>313</v>
      </c>
      <c r="C197" s="55" t="s">
        <v>98</v>
      </c>
      <c r="D197" s="254"/>
      <c r="E197" s="7"/>
      <c r="F197" s="8"/>
      <c r="G197" s="8"/>
      <c r="H197" s="9"/>
      <c r="I197" s="10"/>
      <c r="J197" s="8"/>
      <c r="K197" s="8"/>
      <c r="L197" s="11"/>
      <c r="M197" s="7"/>
      <c r="N197" s="8"/>
      <c r="O197" s="8"/>
      <c r="P197" s="9"/>
      <c r="Q197" s="7"/>
      <c r="R197" s="8"/>
      <c r="S197" s="8"/>
      <c r="T197" s="9"/>
      <c r="U197" s="7"/>
      <c r="V197" s="8"/>
      <c r="W197" s="8"/>
      <c r="X197" s="29"/>
      <c r="Y197" s="157"/>
      <c r="Z197" s="158">
        <f t="shared" si="4"/>
        <v>0</v>
      </c>
      <c r="AA197" s="158">
        <f t="shared" si="4"/>
        <v>0</v>
      </c>
      <c r="AB197" s="159"/>
    </row>
    <row r="198" spans="1:28">
      <c r="A198" s="173">
        <v>34</v>
      </c>
      <c r="B198" s="63" t="s">
        <v>93</v>
      </c>
      <c r="C198" s="55" t="s">
        <v>98</v>
      </c>
      <c r="D198" s="254"/>
      <c r="E198" s="7"/>
      <c r="F198" s="8"/>
      <c r="G198" s="8"/>
      <c r="H198" s="9"/>
      <c r="I198" s="10"/>
      <c r="J198" s="8"/>
      <c r="K198" s="8"/>
      <c r="L198" s="11"/>
      <c r="M198" s="7"/>
      <c r="N198" s="8"/>
      <c r="O198" s="8"/>
      <c r="P198" s="9"/>
      <c r="Q198" s="7"/>
      <c r="R198" s="8"/>
      <c r="S198" s="8"/>
      <c r="T198" s="9"/>
      <c r="U198" s="7"/>
      <c r="V198" s="8"/>
      <c r="W198" s="8"/>
      <c r="X198" s="29"/>
      <c r="Y198" s="157"/>
      <c r="Z198" s="158">
        <f t="shared" si="4"/>
        <v>0</v>
      </c>
      <c r="AA198" s="158">
        <f t="shared" si="4"/>
        <v>0</v>
      </c>
      <c r="AB198" s="159"/>
    </row>
    <row r="199" spans="1:28">
      <c r="A199" s="173">
        <v>35</v>
      </c>
      <c r="B199" s="63" t="s">
        <v>94</v>
      </c>
      <c r="C199" s="55" t="s">
        <v>98</v>
      </c>
      <c r="D199" s="254"/>
      <c r="E199" s="7"/>
      <c r="F199" s="8"/>
      <c r="G199" s="8"/>
      <c r="H199" s="9"/>
      <c r="I199" s="10"/>
      <c r="J199" s="8"/>
      <c r="K199" s="8"/>
      <c r="L199" s="11"/>
      <c r="M199" s="7"/>
      <c r="N199" s="8"/>
      <c r="O199" s="8"/>
      <c r="P199" s="9"/>
      <c r="Q199" s="10"/>
      <c r="R199" s="8"/>
      <c r="S199" s="8"/>
      <c r="T199" s="11"/>
      <c r="U199" s="7"/>
      <c r="V199" s="8"/>
      <c r="W199" s="8"/>
      <c r="X199" s="29"/>
      <c r="Y199" s="157"/>
      <c r="Z199" s="158">
        <f t="shared" si="4"/>
        <v>0</v>
      </c>
      <c r="AA199" s="158">
        <f t="shared" si="4"/>
        <v>0</v>
      </c>
      <c r="AB199" s="159"/>
    </row>
    <row r="200" spans="1:28">
      <c r="A200" s="173">
        <v>36</v>
      </c>
      <c r="B200" s="63" t="s">
        <v>201</v>
      </c>
      <c r="C200" s="55" t="s">
        <v>98</v>
      </c>
      <c r="D200" s="254"/>
      <c r="E200" s="7"/>
      <c r="F200" s="8"/>
      <c r="G200" s="8"/>
      <c r="H200" s="9"/>
      <c r="I200" s="10"/>
      <c r="J200" s="8"/>
      <c r="K200" s="8"/>
      <c r="L200" s="11"/>
      <c r="M200" s="7"/>
      <c r="N200" s="8"/>
      <c r="O200" s="8"/>
      <c r="P200" s="9"/>
      <c r="Q200" s="10"/>
      <c r="R200" s="8"/>
      <c r="S200" s="8"/>
      <c r="T200" s="11"/>
      <c r="U200" s="7"/>
      <c r="V200" s="8"/>
      <c r="W200" s="8"/>
      <c r="X200" s="29"/>
      <c r="Y200" s="157"/>
      <c r="Z200" s="158">
        <f t="shared" si="4"/>
        <v>0</v>
      </c>
      <c r="AA200" s="158">
        <f t="shared" si="4"/>
        <v>0</v>
      </c>
      <c r="AB200" s="159"/>
    </row>
    <row r="201" spans="1:28">
      <c r="A201" s="173">
        <v>37</v>
      </c>
      <c r="B201" s="63" t="s">
        <v>95</v>
      </c>
      <c r="C201" s="55" t="s">
        <v>98</v>
      </c>
      <c r="D201" s="254"/>
      <c r="E201" s="7"/>
      <c r="F201" s="8"/>
      <c r="G201" s="8"/>
      <c r="H201" s="9"/>
      <c r="I201" s="10"/>
      <c r="J201" s="8"/>
      <c r="K201" s="8"/>
      <c r="L201" s="11"/>
      <c r="M201" s="7"/>
      <c r="N201" s="8"/>
      <c r="O201" s="8"/>
      <c r="P201" s="9"/>
      <c r="Q201" s="10"/>
      <c r="R201" s="8"/>
      <c r="S201" s="11"/>
      <c r="T201" s="7"/>
      <c r="U201" s="7"/>
      <c r="V201" s="8"/>
      <c r="W201" s="8"/>
      <c r="X201" s="29"/>
      <c r="Y201" s="157"/>
      <c r="Z201" s="158">
        <f t="shared" si="4"/>
        <v>0</v>
      </c>
      <c r="AA201" s="158">
        <f t="shared" si="4"/>
        <v>0</v>
      </c>
      <c r="AB201" s="159"/>
    </row>
    <row r="202" spans="1:28" customFormat="1">
      <c r="A202" s="173">
        <v>38</v>
      </c>
      <c r="B202" s="63" t="s">
        <v>96</v>
      </c>
      <c r="C202" s="55" t="s">
        <v>98</v>
      </c>
      <c r="D202" s="254"/>
      <c r="E202" s="7"/>
      <c r="F202" s="8"/>
      <c r="G202" s="8"/>
      <c r="H202" s="9"/>
      <c r="I202" s="10"/>
      <c r="J202" s="8"/>
      <c r="K202" s="8"/>
      <c r="L202" s="11"/>
      <c r="M202" s="7"/>
      <c r="N202" s="8"/>
      <c r="O202" s="8"/>
      <c r="P202" s="9"/>
      <c r="Q202" s="10"/>
      <c r="R202" s="8"/>
      <c r="S202" s="8"/>
      <c r="T202" s="11"/>
      <c r="U202" s="7"/>
      <c r="V202" s="8"/>
      <c r="W202" s="8"/>
      <c r="X202" s="29"/>
      <c r="Y202" s="157"/>
      <c r="Z202" s="158">
        <f t="shared" si="4"/>
        <v>0</v>
      </c>
      <c r="AA202" s="158">
        <f t="shared" si="4"/>
        <v>0</v>
      </c>
      <c r="AB202" s="159"/>
    </row>
    <row r="203" spans="1:28" customFormat="1" ht="15.75" thickBot="1">
      <c r="A203" s="176">
        <v>39</v>
      </c>
      <c r="B203" s="68" t="s">
        <v>97</v>
      </c>
      <c r="C203" s="58" t="s">
        <v>98</v>
      </c>
      <c r="D203" s="258"/>
      <c r="E203" s="27"/>
      <c r="F203" s="12"/>
      <c r="G203" s="12"/>
      <c r="H203" s="13"/>
      <c r="I203" s="24"/>
      <c r="J203" s="12"/>
      <c r="K203" s="12"/>
      <c r="L203" s="14"/>
      <c r="M203" s="27"/>
      <c r="N203" s="12"/>
      <c r="O203" s="12"/>
      <c r="P203" s="13"/>
      <c r="Q203" s="24"/>
      <c r="R203" s="12"/>
      <c r="S203" s="12"/>
      <c r="T203" s="14"/>
      <c r="U203" s="27"/>
      <c r="V203" s="12"/>
      <c r="W203" s="12"/>
      <c r="X203" s="43"/>
      <c r="Y203" s="169"/>
      <c r="Z203" s="170">
        <f t="shared" si="4"/>
        <v>0</v>
      </c>
      <c r="AA203" s="170">
        <f t="shared" si="4"/>
        <v>0</v>
      </c>
      <c r="AB203" s="171"/>
    </row>
    <row r="204" spans="1:28" customFormat="1">
      <c r="A204" s="177"/>
      <c r="D204" s="1"/>
      <c r="E204" s="2"/>
      <c r="F204" s="2"/>
      <c r="G204" s="4"/>
      <c r="H204" s="4"/>
      <c r="I204" s="2"/>
      <c r="J204" s="2"/>
      <c r="K204" s="4"/>
      <c r="L204" s="4"/>
      <c r="M204" s="2"/>
      <c r="N204" s="2"/>
      <c r="O204" s="4"/>
      <c r="P204" s="4"/>
      <c r="Q204" s="2"/>
      <c r="R204" s="2"/>
      <c r="S204" s="4"/>
      <c r="T204" s="4"/>
      <c r="U204" s="2"/>
      <c r="V204" s="2"/>
      <c r="W204" s="4"/>
      <c r="X204" s="4"/>
      <c r="Y204" s="131"/>
      <c r="Z204" s="131"/>
      <c r="AA204" s="132"/>
      <c r="AB204" s="132"/>
    </row>
    <row r="205" spans="1:28" customFormat="1">
      <c r="A205" s="177"/>
      <c r="D205" s="1"/>
      <c r="E205" s="2"/>
      <c r="F205" s="6" t="s">
        <v>105</v>
      </c>
      <c r="G205" s="6"/>
      <c r="H205" s="6"/>
      <c r="I205" s="6"/>
      <c r="J205" s="6"/>
      <c r="K205" s="6"/>
      <c r="L205" s="4"/>
      <c r="M205" s="2"/>
      <c r="N205" s="2"/>
      <c r="O205" s="4"/>
      <c r="P205" s="4"/>
      <c r="Q205" s="2"/>
      <c r="R205" s="2"/>
      <c r="S205" s="4"/>
      <c r="T205" s="4"/>
      <c r="U205" s="2"/>
      <c r="V205" s="2"/>
      <c r="W205" s="4"/>
      <c r="X205" s="4"/>
      <c r="Y205" s="131"/>
      <c r="Z205" s="131"/>
      <c r="AA205" s="132"/>
      <c r="AB205" s="132"/>
    </row>
    <row r="206" spans="1:28" customFormat="1">
      <c r="A206" s="177"/>
      <c r="D206" s="1"/>
      <c r="E206" s="2"/>
      <c r="F206" s="6" t="s">
        <v>107</v>
      </c>
      <c r="G206" s="6"/>
      <c r="H206" s="6"/>
      <c r="I206" s="6" t="s">
        <v>109</v>
      </c>
      <c r="J206" s="2"/>
      <c r="K206" s="6"/>
      <c r="L206" s="4"/>
      <c r="M206" s="2"/>
      <c r="N206" s="2"/>
      <c r="O206" s="4"/>
      <c r="P206" s="4"/>
      <c r="Q206" s="2"/>
      <c r="R206" s="2"/>
      <c r="S206" s="4"/>
      <c r="T206" s="4"/>
      <c r="U206" s="2"/>
      <c r="V206" s="2"/>
      <c r="W206" s="4"/>
      <c r="X206" s="4"/>
      <c r="Y206" s="131"/>
      <c r="Z206" s="131"/>
      <c r="AA206" s="132"/>
      <c r="AB206" s="132"/>
    </row>
    <row r="207" spans="1:28" customFormat="1">
      <c r="A207" s="177"/>
      <c r="D207" s="1"/>
      <c r="E207" s="2"/>
      <c r="F207" s="6" t="s">
        <v>323</v>
      </c>
      <c r="G207" s="6"/>
      <c r="H207" s="6"/>
      <c r="I207" s="6" t="s">
        <v>106</v>
      </c>
      <c r="J207" s="2"/>
      <c r="K207" s="6"/>
      <c r="L207" s="4"/>
      <c r="M207" s="2"/>
      <c r="N207" s="2"/>
      <c r="O207" s="4"/>
      <c r="P207" s="4"/>
      <c r="Q207" s="2"/>
      <c r="R207" s="2"/>
      <c r="S207" s="4"/>
      <c r="T207" s="4"/>
      <c r="U207" s="2"/>
      <c r="V207" s="2"/>
      <c r="W207" s="4"/>
      <c r="X207" s="4"/>
      <c r="Y207" s="131"/>
      <c r="Z207" s="131"/>
      <c r="AA207" s="132"/>
      <c r="AB207" s="132"/>
    </row>
    <row r="208" spans="1:28" customFormat="1">
      <c r="A208" s="177"/>
      <c r="D208" s="261"/>
      <c r="Y208" s="153"/>
      <c r="Z208" s="153"/>
      <c r="AA208" s="153"/>
      <c r="AB208" s="153"/>
    </row>
    <row r="209" spans="1:28" customFormat="1">
      <c r="A209" s="177"/>
      <c r="D209" s="261"/>
      <c r="Y209" s="153"/>
      <c r="Z209" s="153"/>
      <c r="AA209" s="153"/>
      <c r="AB209" s="153"/>
    </row>
    <row r="210" spans="1:28" customFormat="1">
      <c r="A210" s="177"/>
      <c r="D210" s="261"/>
      <c r="Y210" s="153"/>
      <c r="Z210" s="153"/>
      <c r="AA210" s="153"/>
      <c r="AB210" s="153"/>
    </row>
    <row r="211" spans="1:28" customFormat="1">
      <c r="A211" s="177"/>
      <c r="D211" s="261"/>
      <c r="Y211" s="153"/>
      <c r="Z211" s="153"/>
      <c r="AA211" s="153"/>
      <c r="AB211" s="153"/>
    </row>
    <row r="212" spans="1:28" customFormat="1">
      <c r="A212" s="177"/>
      <c r="D212" s="261"/>
      <c r="Y212" s="153"/>
      <c r="Z212" s="153"/>
      <c r="AA212" s="153"/>
      <c r="AB212" s="153"/>
    </row>
    <row r="213" spans="1:28" customFormat="1">
      <c r="A213" s="177"/>
      <c r="D213" s="261"/>
      <c r="Y213" s="153"/>
      <c r="Z213" s="153"/>
      <c r="AA213" s="153"/>
      <c r="AB213" s="153"/>
    </row>
    <row r="214" spans="1:28" customFormat="1">
      <c r="A214" s="177"/>
      <c r="D214" s="261"/>
      <c r="Y214" s="153"/>
      <c r="Z214" s="153"/>
      <c r="AA214" s="153"/>
      <c r="AB214" s="153"/>
    </row>
    <row r="215" spans="1:28" customFormat="1">
      <c r="A215" s="177"/>
      <c r="D215" s="261"/>
      <c r="Y215" s="153"/>
      <c r="Z215" s="153"/>
      <c r="AA215" s="153"/>
      <c r="AB215" s="153"/>
    </row>
    <row r="216" spans="1:28" customFormat="1">
      <c r="A216" s="177"/>
      <c r="D216" s="261"/>
      <c r="Y216" s="153"/>
      <c r="Z216" s="153"/>
      <c r="AA216" s="153"/>
      <c r="AB216" s="153"/>
    </row>
    <row r="217" spans="1:28" customFormat="1">
      <c r="A217" s="177"/>
      <c r="D217" s="261"/>
      <c r="Y217" s="153"/>
      <c r="Z217" s="153"/>
      <c r="AA217" s="153"/>
      <c r="AB217" s="153"/>
    </row>
    <row r="218" spans="1:28" customFormat="1">
      <c r="A218" s="177"/>
      <c r="D218" s="261"/>
      <c r="Y218" s="153"/>
      <c r="Z218" s="153"/>
      <c r="AA218" s="153"/>
      <c r="AB218" s="153"/>
    </row>
    <row r="219" spans="1:28" customFormat="1">
      <c r="A219" s="177"/>
      <c r="D219" s="261"/>
      <c r="Y219" s="153"/>
      <c r="Z219" s="153"/>
      <c r="AA219" s="153"/>
      <c r="AB219" s="153"/>
    </row>
    <row r="220" spans="1:28" customFormat="1">
      <c r="A220" s="177"/>
      <c r="D220" s="261"/>
      <c r="Y220" s="153"/>
      <c r="Z220" s="153"/>
      <c r="AA220" s="153"/>
      <c r="AB220" s="153"/>
    </row>
    <row r="221" spans="1:28" customFormat="1">
      <c r="A221" s="177"/>
      <c r="D221" s="261"/>
      <c r="Y221" s="153"/>
      <c r="Z221" s="153"/>
      <c r="AA221" s="153"/>
      <c r="AB221" s="153"/>
    </row>
    <row r="222" spans="1:28" customFormat="1">
      <c r="A222" s="177"/>
      <c r="D222" s="261"/>
      <c r="Y222" s="153"/>
      <c r="Z222" s="153"/>
      <c r="AA222" s="153"/>
      <c r="AB222" s="153"/>
    </row>
    <row r="223" spans="1:28" customFormat="1">
      <c r="A223" s="177"/>
      <c r="D223" s="261"/>
      <c r="Y223" s="153"/>
      <c r="Z223" s="153"/>
      <c r="AA223" s="153"/>
      <c r="AB223" s="153"/>
    </row>
    <row r="224" spans="1:28" customFormat="1">
      <c r="A224" s="177"/>
      <c r="D224" s="261"/>
      <c r="Y224" s="153"/>
      <c r="Z224" s="153"/>
      <c r="AA224" s="153"/>
      <c r="AB224" s="153"/>
    </row>
    <row r="225" spans="1:28" customFormat="1">
      <c r="A225" s="177"/>
      <c r="D225" s="261"/>
      <c r="Y225" s="153"/>
      <c r="Z225" s="153"/>
      <c r="AA225" s="153"/>
      <c r="AB225" s="153"/>
    </row>
    <row r="226" spans="1:28" customFormat="1">
      <c r="A226" s="177"/>
      <c r="D226" s="261"/>
      <c r="Y226" s="153"/>
      <c r="Z226" s="153"/>
      <c r="AA226" s="153"/>
      <c r="AB226" s="153"/>
    </row>
    <row r="227" spans="1:28" customFormat="1">
      <c r="A227" s="177"/>
      <c r="D227" s="261"/>
      <c r="Y227" s="153"/>
      <c r="Z227" s="153"/>
      <c r="AA227" s="153"/>
      <c r="AB227" s="153"/>
    </row>
    <row r="228" spans="1:28" customFormat="1">
      <c r="A228" s="177"/>
      <c r="D228" s="261"/>
      <c r="Y228" s="153"/>
      <c r="Z228" s="153"/>
      <c r="AA228" s="153"/>
      <c r="AB228" s="153"/>
    </row>
    <row r="229" spans="1:28" customFormat="1">
      <c r="A229" s="177"/>
      <c r="D229" s="261"/>
      <c r="Y229" s="153"/>
      <c r="Z229" s="153"/>
      <c r="AA229" s="153"/>
      <c r="AB229" s="153"/>
    </row>
    <row r="230" spans="1:28" customFormat="1">
      <c r="A230" s="177"/>
      <c r="D230" s="261"/>
      <c r="Y230" s="153"/>
      <c r="Z230" s="153"/>
      <c r="AA230" s="153"/>
      <c r="AB230" s="153"/>
    </row>
    <row r="231" spans="1:28" customFormat="1">
      <c r="A231" s="177"/>
      <c r="D231" s="261"/>
      <c r="Y231" s="153"/>
      <c r="Z231" s="153"/>
      <c r="AA231" s="153"/>
      <c r="AB231" s="153"/>
    </row>
    <row r="232" spans="1:28" customFormat="1">
      <c r="A232" s="177"/>
      <c r="D232" s="261"/>
      <c r="Y232" s="153"/>
      <c r="Z232" s="153"/>
      <c r="AA232" s="153"/>
      <c r="AB232" s="153"/>
    </row>
    <row r="233" spans="1:28" customFormat="1">
      <c r="A233" s="177"/>
      <c r="D233" s="261"/>
      <c r="Y233" s="153"/>
      <c r="Z233" s="153"/>
      <c r="AA233" s="153"/>
      <c r="AB233" s="153"/>
    </row>
    <row r="234" spans="1:28" customFormat="1">
      <c r="A234" s="177"/>
      <c r="D234" s="261"/>
      <c r="Y234" s="153"/>
      <c r="Z234" s="153"/>
      <c r="AA234" s="153"/>
      <c r="AB234" s="153"/>
    </row>
    <row r="235" spans="1:28" customFormat="1">
      <c r="A235" s="177"/>
      <c r="D235" s="261"/>
      <c r="Y235" s="153"/>
      <c r="Z235" s="153"/>
      <c r="AA235" s="153"/>
      <c r="AB235" s="153"/>
    </row>
    <row r="236" spans="1:28" customFormat="1">
      <c r="A236" s="177"/>
      <c r="D236" s="261"/>
      <c r="Y236" s="153"/>
      <c r="Z236" s="153"/>
      <c r="AA236" s="153"/>
      <c r="AB236" s="153"/>
    </row>
    <row r="237" spans="1:28" customFormat="1">
      <c r="A237" s="177"/>
      <c r="D237" s="261"/>
      <c r="Y237" s="153"/>
      <c r="Z237" s="153"/>
      <c r="AA237" s="153"/>
      <c r="AB237" s="153"/>
    </row>
    <row r="238" spans="1:28" customFormat="1">
      <c r="A238" s="177"/>
      <c r="D238" s="261"/>
      <c r="Y238" s="153"/>
      <c r="Z238" s="153"/>
      <c r="AA238" s="153"/>
      <c r="AB238" s="153"/>
    </row>
    <row r="239" spans="1:28" customFormat="1">
      <c r="A239" s="177"/>
      <c r="D239" s="261"/>
      <c r="Y239" s="153"/>
      <c r="Z239" s="153"/>
      <c r="AA239" s="153"/>
      <c r="AB239" s="153"/>
    </row>
    <row r="240" spans="1:28" customFormat="1">
      <c r="A240" s="177"/>
      <c r="D240" s="261"/>
      <c r="Y240" s="153"/>
      <c r="Z240" s="153"/>
      <c r="AA240" s="153"/>
      <c r="AB240" s="153"/>
    </row>
    <row r="241" spans="1:28" customFormat="1">
      <c r="A241" s="177"/>
      <c r="D241" s="261"/>
      <c r="Y241" s="153"/>
      <c r="Z241" s="153"/>
      <c r="AA241" s="153"/>
      <c r="AB241" s="153"/>
    </row>
    <row r="242" spans="1:28" customFormat="1">
      <c r="A242" s="177"/>
      <c r="D242" s="261"/>
      <c r="Y242" s="153"/>
      <c r="Z242" s="153"/>
      <c r="AA242" s="153"/>
      <c r="AB242" s="153"/>
    </row>
    <row r="243" spans="1:28" customFormat="1">
      <c r="A243" s="177"/>
      <c r="D243" s="261"/>
      <c r="Y243" s="153"/>
      <c r="Z243" s="153"/>
      <c r="AA243" s="153"/>
      <c r="AB243" s="153"/>
    </row>
    <row r="244" spans="1:28" customFormat="1">
      <c r="A244" s="177"/>
      <c r="D244" s="261"/>
      <c r="Y244" s="153"/>
      <c r="Z244" s="153"/>
      <c r="AA244" s="153"/>
      <c r="AB244" s="153"/>
    </row>
    <row r="245" spans="1:28" customFormat="1">
      <c r="A245" s="177"/>
      <c r="D245" s="261"/>
      <c r="Y245" s="153"/>
      <c r="Z245" s="153"/>
      <c r="AA245" s="153"/>
      <c r="AB245" s="153"/>
    </row>
    <row r="246" spans="1:28" customFormat="1">
      <c r="A246" s="177"/>
      <c r="D246" s="261"/>
      <c r="Y246" s="153"/>
      <c r="Z246" s="153"/>
      <c r="AA246" s="153"/>
      <c r="AB246" s="153"/>
    </row>
    <row r="247" spans="1:28" customFormat="1">
      <c r="A247" s="177"/>
      <c r="D247" s="261"/>
      <c r="Y247" s="153"/>
      <c r="Z247" s="153"/>
      <c r="AA247" s="153"/>
      <c r="AB247" s="153"/>
    </row>
    <row r="248" spans="1:28" customFormat="1">
      <c r="A248" s="177"/>
      <c r="D248" s="261"/>
      <c r="Y248" s="153"/>
      <c r="Z248" s="153"/>
      <c r="AA248" s="153"/>
      <c r="AB248" s="153"/>
    </row>
    <row r="249" spans="1:28" customFormat="1">
      <c r="A249" s="177"/>
      <c r="D249" s="261"/>
      <c r="Y249" s="153"/>
      <c r="Z249" s="153"/>
      <c r="AA249" s="153"/>
      <c r="AB249" s="153"/>
    </row>
    <row r="250" spans="1:28" customFormat="1">
      <c r="A250" s="177"/>
      <c r="D250" s="261"/>
      <c r="Y250" s="153"/>
      <c r="Z250" s="153"/>
      <c r="AA250" s="153"/>
      <c r="AB250" s="153"/>
    </row>
    <row r="251" spans="1:28" customFormat="1">
      <c r="A251" s="177"/>
      <c r="D251" s="261"/>
      <c r="Y251" s="153"/>
      <c r="Z251" s="153"/>
      <c r="AA251" s="153"/>
      <c r="AB251" s="153"/>
    </row>
    <row r="252" spans="1:28" customFormat="1">
      <c r="A252" s="177"/>
      <c r="D252" s="261"/>
      <c r="Y252" s="153"/>
      <c r="Z252" s="153"/>
      <c r="AA252" s="153"/>
      <c r="AB252" s="153"/>
    </row>
    <row r="253" spans="1:28" customFormat="1">
      <c r="A253" s="177"/>
      <c r="D253" s="261"/>
      <c r="Y253" s="153"/>
      <c r="Z253" s="153"/>
      <c r="AA253" s="153"/>
      <c r="AB253" s="153"/>
    </row>
    <row r="254" spans="1:28" customFormat="1">
      <c r="A254" s="177"/>
      <c r="D254" s="261"/>
      <c r="Y254" s="153"/>
      <c r="Z254" s="153"/>
      <c r="AA254" s="153"/>
      <c r="AB254" s="153"/>
    </row>
    <row r="255" spans="1:28" customFormat="1">
      <c r="A255" s="177"/>
      <c r="D255" s="261"/>
      <c r="Y255" s="153"/>
      <c r="Z255" s="153"/>
      <c r="AA255" s="153"/>
      <c r="AB255" s="153"/>
    </row>
    <row r="256" spans="1:28" customFormat="1">
      <c r="A256" s="177"/>
      <c r="D256" s="261"/>
      <c r="Y256" s="153"/>
      <c r="Z256" s="153"/>
      <c r="AA256" s="153"/>
      <c r="AB256" s="153"/>
    </row>
    <row r="257" spans="1:28" customFormat="1">
      <c r="A257" s="177"/>
      <c r="D257" s="261"/>
      <c r="Y257" s="153"/>
      <c r="Z257" s="153"/>
      <c r="AA257" s="153"/>
      <c r="AB257" s="153"/>
    </row>
    <row r="258" spans="1:28" customFormat="1">
      <c r="A258" s="177"/>
      <c r="D258" s="261"/>
      <c r="Y258" s="153"/>
      <c r="Z258" s="153"/>
      <c r="AA258" s="153"/>
      <c r="AB258" s="153"/>
    </row>
    <row r="259" spans="1:28" customFormat="1">
      <c r="A259" s="177"/>
      <c r="D259" s="261"/>
      <c r="Y259" s="153"/>
      <c r="Z259" s="153"/>
      <c r="AA259" s="153"/>
      <c r="AB259" s="153"/>
    </row>
    <row r="260" spans="1:28" customFormat="1">
      <c r="A260" s="177"/>
      <c r="D260" s="261"/>
      <c r="Y260" s="153"/>
      <c r="Z260" s="153"/>
      <c r="AA260" s="153"/>
      <c r="AB260" s="153"/>
    </row>
    <row r="261" spans="1:28" customFormat="1">
      <c r="A261" s="177"/>
      <c r="D261" s="261"/>
      <c r="Y261" s="153"/>
      <c r="Z261" s="153"/>
      <c r="AA261" s="153"/>
      <c r="AB261" s="153"/>
    </row>
    <row r="262" spans="1:28" customFormat="1">
      <c r="A262" s="177"/>
      <c r="D262" s="261"/>
      <c r="Y262" s="153"/>
      <c r="Z262" s="153"/>
      <c r="AA262" s="153"/>
      <c r="AB262" s="153"/>
    </row>
    <row r="263" spans="1:28" customFormat="1">
      <c r="A263" s="177"/>
      <c r="D263" s="261"/>
      <c r="Y263" s="153"/>
      <c r="Z263" s="153"/>
      <c r="AA263" s="153"/>
      <c r="AB263" s="153"/>
    </row>
    <row r="264" spans="1:28" customFormat="1">
      <c r="A264" s="177"/>
      <c r="D264" s="261"/>
      <c r="Y264" s="153"/>
      <c r="Z264" s="153"/>
      <c r="AA264" s="153"/>
      <c r="AB264" s="153"/>
    </row>
    <row r="265" spans="1:28" customFormat="1">
      <c r="A265" s="177"/>
      <c r="D265" s="261"/>
      <c r="Y265" s="153"/>
      <c r="Z265" s="153"/>
      <c r="AA265" s="153"/>
      <c r="AB265" s="153"/>
    </row>
    <row r="266" spans="1:28" customFormat="1">
      <c r="A266" s="177"/>
      <c r="D266" s="261"/>
      <c r="Y266" s="153"/>
      <c r="Z266" s="153"/>
      <c r="AA266" s="153"/>
      <c r="AB266" s="153"/>
    </row>
    <row r="267" spans="1:28" customFormat="1">
      <c r="A267" s="177"/>
      <c r="D267" s="261"/>
      <c r="Y267" s="153"/>
      <c r="Z267" s="153"/>
      <c r="AA267" s="153"/>
      <c r="AB267" s="153"/>
    </row>
    <row r="268" spans="1:28" customFormat="1">
      <c r="A268" s="177"/>
      <c r="D268" s="261"/>
      <c r="Y268" s="153"/>
      <c r="Z268" s="153"/>
      <c r="AA268" s="153"/>
      <c r="AB268" s="153"/>
    </row>
    <row r="269" spans="1:28" customFormat="1">
      <c r="A269" s="177"/>
      <c r="D269" s="261"/>
      <c r="Y269" s="153"/>
      <c r="Z269" s="153"/>
      <c r="AA269" s="153"/>
      <c r="AB269" s="153"/>
    </row>
    <row r="270" spans="1:28" customFormat="1">
      <c r="A270" s="177"/>
      <c r="D270" s="261"/>
      <c r="Y270" s="153"/>
      <c r="Z270" s="153"/>
      <c r="AA270" s="153"/>
      <c r="AB270" s="153"/>
    </row>
    <row r="271" spans="1:28" customFormat="1">
      <c r="A271" s="177"/>
      <c r="D271" s="261"/>
      <c r="Y271" s="153"/>
      <c r="Z271" s="153"/>
      <c r="AA271" s="153"/>
      <c r="AB271" s="153"/>
    </row>
    <row r="272" spans="1:28" customFormat="1">
      <c r="A272" s="177"/>
      <c r="D272" s="261"/>
      <c r="Y272" s="153"/>
      <c r="Z272" s="153"/>
      <c r="AA272" s="153"/>
      <c r="AB272" s="153"/>
    </row>
    <row r="273" spans="1:28" customFormat="1">
      <c r="A273" s="177"/>
      <c r="D273" s="261"/>
      <c r="Y273" s="153"/>
      <c r="Z273" s="153"/>
      <c r="AA273" s="153"/>
      <c r="AB273" s="153"/>
    </row>
    <row r="274" spans="1:28" customFormat="1">
      <c r="A274" s="177"/>
      <c r="D274" s="261"/>
      <c r="Y274" s="153"/>
      <c r="Z274" s="153"/>
      <c r="AA274" s="153"/>
      <c r="AB274" s="153"/>
    </row>
    <row r="275" spans="1:28" customFormat="1">
      <c r="A275" s="177"/>
      <c r="D275" s="261"/>
      <c r="Y275" s="153"/>
      <c r="Z275" s="153"/>
      <c r="AA275" s="153"/>
      <c r="AB275" s="153"/>
    </row>
    <row r="276" spans="1:28" customFormat="1">
      <c r="A276" s="177"/>
      <c r="D276" s="261"/>
      <c r="Y276" s="153"/>
      <c r="Z276" s="153"/>
      <c r="AA276" s="153"/>
      <c r="AB276" s="153"/>
    </row>
    <row r="277" spans="1:28" customFormat="1">
      <c r="A277" s="177"/>
      <c r="D277" s="261"/>
      <c r="Y277" s="153"/>
      <c r="Z277" s="153"/>
      <c r="AA277" s="153"/>
      <c r="AB277" s="153"/>
    </row>
    <row r="278" spans="1:28" customFormat="1">
      <c r="A278" s="177"/>
      <c r="D278" s="261"/>
      <c r="Y278" s="153"/>
      <c r="Z278" s="153"/>
      <c r="AA278" s="153"/>
      <c r="AB278" s="153"/>
    </row>
    <row r="279" spans="1:28" customFormat="1">
      <c r="A279" s="177"/>
      <c r="D279" s="261"/>
      <c r="Y279" s="153"/>
      <c r="Z279" s="153"/>
      <c r="AA279" s="153"/>
      <c r="AB279" s="153"/>
    </row>
    <row r="280" spans="1:28" customFormat="1">
      <c r="A280" s="177"/>
      <c r="D280" s="261"/>
      <c r="Y280" s="153"/>
      <c r="Z280" s="153"/>
      <c r="AA280" s="153"/>
      <c r="AB280" s="153"/>
    </row>
    <row r="281" spans="1:28" customFormat="1">
      <c r="A281" s="177"/>
      <c r="D281" s="261"/>
      <c r="Y281" s="153"/>
      <c r="Z281" s="153"/>
      <c r="AA281" s="153"/>
      <c r="AB281" s="153"/>
    </row>
    <row r="282" spans="1:28" customFormat="1">
      <c r="A282" s="177"/>
      <c r="D282" s="261"/>
      <c r="Y282" s="153"/>
      <c r="Z282" s="153"/>
      <c r="AA282" s="153"/>
      <c r="AB282" s="153"/>
    </row>
    <row r="283" spans="1:28" customFormat="1">
      <c r="A283" s="177"/>
      <c r="D283" s="261"/>
      <c r="Y283" s="153"/>
      <c r="Z283" s="153"/>
      <c r="AA283" s="153"/>
      <c r="AB283" s="153"/>
    </row>
    <row r="284" spans="1:28" customFormat="1">
      <c r="A284" s="177"/>
      <c r="D284" s="261"/>
      <c r="Y284" s="153"/>
      <c r="Z284" s="153"/>
      <c r="AA284" s="153"/>
      <c r="AB284" s="153"/>
    </row>
    <row r="285" spans="1:28" customFormat="1">
      <c r="A285" s="177"/>
      <c r="D285" s="261"/>
      <c r="Y285" s="153"/>
      <c r="Z285" s="153"/>
      <c r="AA285" s="153"/>
      <c r="AB285" s="153"/>
    </row>
    <row r="286" spans="1:28" customFormat="1">
      <c r="A286" s="177"/>
      <c r="D286" s="261"/>
      <c r="Y286" s="153"/>
      <c r="Z286" s="153"/>
      <c r="AA286" s="153"/>
      <c r="AB286" s="153"/>
    </row>
    <row r="287" spans="1:28" customFormat="1">
      <c r="A287" s="177"/>
      <c r="D287" s="261"/>
      <c r="Y287" s="153"/>
      <c r="Z287" s="153"/>
      <c r="AA287" s="153"/>
      <c r="AB287" s="153"/>
    </row>
    <row r="288" spans="1:28" customFormat="1">
      <c r="A288" s="177"/>
      <c r="D288" s="261"/>
      <c r="Y288" s="153"/>
      <c r="Z288" s="153"/>
      <c r="AA288" s="153"/>
      <c r="AB288" s="153"/>
    </row>
    <row r="289" spans="1:28" customFormat="1">
      <c r="A289" s="177"/>
      <c r="D289" s="261"/>
      <c r="Y289" s="153"/>
      <c r="Z289" s="153"/>
      <c r="AA289" s="153"/>
      <c r="AB289" s="153"/>
    </row>
    <row r="290" spans="1:28" customFormat="1">
      <c r="A290" s="177"/>
      <c r="D290" s="261"/>
      <c r="Y290" s="153"/>
      <c r="Z290" s="153"/>
      <c r="AA290" s="153"/>
      <c r="AB290" s="153"/>
    </row>
    <row r="291" spans="1:28" customFormat="1">
      <c r="A291" s="177"/>
      <c r="D291" s="261"/>
      <c r="Y291" s="153"/>
      <c r="Z291" s="153"/>
      <c r="AA291" s="153"/>
      <c r="AB291" s="153"/>
    </row>
    <row r="292" spans="1:28" customFormat="1">
      <c r="A292" s="177"/>
      <c r="D292" s="261"/>
      <c r="Y292" s="153"/>
      <c r="Z292" s="153"/>
      <c r="AA292" s="153"/>
      <c r="AB292" s="153"/>
    </row>
    <row r="293" spans="1:28" customFormat="1">
      <c r="A293" s="177"/>
      <c r="D293" s="261"/>
      <c r="Y293" s="153"/>
      <c r="Z293" s="153"/>
      <c r="AA293" s="153"/>
      <c r="AB293" s="153"/>
    </row>
    <row r="294" spans="1:28" customFormat="1">
      <c r="A294" s="177"/>
      <c r="D294" s="261"/>
      <c r="Y294" s="153"/>
      <c r="Z294" s="153"/>
      <c r="AA294" s="153"/>
      <c r="AB294" s="153"/>
    </row>
    <row r="295" spans="1:28" customFormat="1">
      <c r="A295" s="177"/>
      <c r="D295" s="261"/>
      <c r="Y295" s="153"/>
      <c r="Z295" s="153"/>
      <c r="AA295" s="153"/>
      <c r="AB295" s="153"/>
    </row>
    <row r="296" spans="1:28" customFormat="1">
      <c r="A296" s="177"/>
      <c r="D296" s="261"/>
      <c r="Y296" s="153"/>
      <c r="Z296" s="153"/>
      <c r="AA296" s="153"/>
      <c r="AB296" s="153"/>
    </row>
    <row r="297" spans="1:28" customFormat="1">
      <c r="A297" s="177"/>
      <c r="D297" s="261"/>
      <c r="Y297" s="153"/>
      <c r="Z297" s="153"/>
      <c r="AA297" s="153"/>
      <c r="AB297" s="153"/>
    </row>
    <row r="298" spans="1:28" customFormat="1">
      <c r="A298" s="177"/>
      <c r="D298" s="261"/>
      <c r="Y298" s="153"/>
      <c r="Z298" s="153"/>
      <c r="AA298" s="153"/>
      <c r="AB298" s="153"/>
    </row>
    <row r="299" spans="1:28" customFormat="1">
      <c r="A299" s="177"/>
      <c r="D299" s="261"/>
      <c r="Y299" s="153"/>
      <c r="Z299" s="153"/>
      <c r="AA299" s="153"/>
      <c r="AB299" s="153"/>
    </row>
    <row r="300" spans="1:28" customFormat="1">
      <c r="A300" s="177"/>
      <c r="D300" s="261"/>
      <c r="Y300" s="153"/>
      <c r="Z300" s="153"/>
      <c r="AA300" s="153"/>
      <c r="AB300" s="153"/>
    </row>
    <row r="301" spans="1:28" customFormat="1">
      <c r="A301" s="177"/>
      <c r="D301" s="261"/>
      <c r="Y301" s="153"/>
      <c r="Z301" s="153"/>
      <c r="AA301" s="153"/>
      <c r="AB301" s="153"/>
    </row>
    <row r="302" spans="1:28" customFormat="1">
      <c r="A302" s="177"/>
      <c r="D302" s="261"/>
      <c r="Y302" s="153"/>
      <c r="Z302" s="153"/>
      <c r="AA302" s="153"/>
      <c r="AB302" s="153"/>
    </row>
    <row r="303" spans="1:28" customFormat="1">
      <c r="A303" s="177"/>
      <c r="D303" s="261"/>
      <c r="Y303" s="153"/>
      <c r="Z303" s="153"/>
      <c r="AA303" s="153"/>
      <c r="AB303" s="153"/>
    </row>
    <row r="304" spans="1:28" customFormat="1">
      <c r="A304" s="177"/>
      <c r="D304" s="261"/>
      <c r="Y304" s="153"/>
      <c r="Z304" s="153"/>
      <c r="AA304" s="153"/>
      <c r="AB304" s="153"/>
    </row>
    <row r="305" spans="1:28" customFormat="1">
      <c r="A305" s="177"/>
      <c r="D305" s="261"/>
      <c r="Y305" s="153"/>
      <c r="Z305" s="153"/>
      <c r="AA305" s="153"/>
      <c r="AB305" s="153"/>
    </row>
    <row r="306" spans="1:28" customFormat="1">
      <c r="A306" s="177"/>
      <c r="D306" s="261"/>
      <c r="Y306" s="153"/>
      <c r="Z306" s="153"/>
      <c r="AA306" s="153"/>
      <c r="AB306" s="153"/>
    </row>
    <row r="307" spans="1:28" customFormat="1">
      <c r="A307" s="177"/>
      <c r="D307" s="261"/>
      <c r="Y307" s="153"/>
      <c r="Z307" s="153"/>
      <c r="AA307" s="153"/>
      <c r="AB307" s="153"/>
    </row>
    <row r="308" spans="1:28" customFormat="1">
      <c r="A308" s="177"/>
      <c r="D308" s="261"/>
      <c r="Y308" s="153"/>
      <c r="Z308" s="153"/>
      <c r="AA308" s="153"/>
      <c r="AB308" s="153"/>
    </row>
    <row r="309" spans="1:28" customFormat="1">
      <c r="A309" s="177"/>
      <c r="D309" s="261"/>
      <c r="Y309" s="153"/>
      <c r="Z309" s="153"/>
      <c r="AA309" s="153"/>
      <c r="AB309" s="153"/>
    </row>
    <row r="310" spans="1:28" customFormat="1">
      <c r="A310" s="177"/>
      <c r="D310" s="261"/>
      <c r="Y310" s="153"/>
      <c r="Z310" s="153"/>
      <c r="AA310" s="153"/>
      <c r="AB310" s="153"/>
    </row>
    <row r="311" spans="1:28" customFormat="1">
      <c r="A311" s="177"/>
      <c r="D311" s="261"/>
      <c r="Y311" s="153"/>
      <c r="Z311" s="153"/>
      <c r="AA311" s="153"/>
      <c r="AB311" s="153"/>
    </row>
    <row r="312" spans="1:28" customFormat="1">
      <c r="A312" s="177"/>
      <c r="D312" s="261"/>
      <c r="Y312" s="153"/>
      <c r="Z312" s="153"/>
      <c r="AA312" s="153"/>
      <c r="AB312" s="153"/>
    </row>
    <row r="313" spans="1:28" customFormat="1">
      <c r="A313" s="177"/>
      <c r="D313" s="261"/>
      <c r="Y313" s="153"/>
      <c r="Z313" s="153"/>
      <c r="AA313" s="153"/>
      <c r="AB313" s="153"/>
    </row>
    <row r="314" spans="1:28" customFormat="1">
      <c r="A314" s="177"/>
      <c r="D314" s="261"/>
      <c r="Y314" s="153"/>
      <c r="Z314" s="153"/>
      <c r="AA314" s="153"/>
      <c r="AB314" s="153"/>
    </row>
    <row r="315" spans="1:28" customFormat="1">
      <c r="A315" s="177"/>
      <c r="D315" s="261"/>
      <c r="Y315" s="153"/>
      <c r="Z315" s="153"/>
      <c r="AA315" s="153"/>
      <c r="AB315" s="153"/>
    </row>
    <row r="316" spans="1:28" customFormat="1">
      <c r="A316" s="177"/>
      <c r="D316" s="261"/>
      <c r="Y316" s="153"/>
      <c r="Z316" s="153"/>
      <c r="AA316" s="153"/>
      <c r="AB316" s="153"/>
    </row>
    <row r="317" spans="1:28" customFormat="1">
      <c r="A317" s="177"/>
      <c r="D317" s="261"/>
      <c r="Y317" s="153"/>
      <c r="Z317" s="153"/>
      <c r="AA317" s="153"/>
      <c r="AB317" s="153"/>
    </row>
    <row r="318" spans="1:28" customFormat="1">
      <c r="A318" s="177"/>
      <c r="D318" s="261"/>
      <c r="Y318" s="153"/>
      <c r="Z318" s="153"/>
      <c r="AA318" s="153"/>
      <c r="AB318" s="153"/>
    </row>
    <row r="319" spans="1:28" customFormat="1">
      <c r="A319" s="177"/>
      <c r="D319" s="261"/>
      <c r="Y319" s="153"/>
      <c r="Z319" s="153"/>
      <c r="AA319" s="153"/>
      <c r="AB319" s="153"/>
    </row>
    <row r="320" spans="1:28" customFormat="1">
      <c r="A320" s="177"/>
      <c r="D320" s="261"/>
      <c r="Y320" s="153"/>
      <c r="Z320" s="153"/>
      <c r="AA320" s="153"/>
      <c r="AB320" s="153"/>
    </row>
    <row r="321" spans="1:28" customFormat="1">
      <c r="A321" s="177"/>
      <c r="D321" s="261"/>
      <c r="Y321" s="153"/>
      <c r="Z321" s="153"/>
      <c r="AA321" s="153"/>
      <c r="AB321" s="153"/>
    </row>
    <row r="322" spans="1:28" customFormat="1">
      <c r="A322" s="177"/>
      <c r="D322" s="261"/>
      <c r="Y322" s="153"/>
      <c r="Z322" s="153"/>
      <c r="AA322" s="153"/>
      <c r="AB322" s="153"/>
    </row>
    <row r="323" spans="1:28" customFormat="1">
      <c r="A323" s="177"/>
      <c r="D323" s="261"/>
      <c r="Y323" s="153"/>
      <c r="Z323" s="153"/>
      <c r="AA323" s="153"/>
      <c r="AB323" s="153"/>
    </row>
    <row r="324" spans="1:28" customFormat="1">
      <c r="A324" s="177"/>
      <c r="D324" s="261"/>
      <c r="Y324" s="153"/>
      <c r="Z324" s="153"/>
      <c r="AA324" s="153"/>
      <c r="AB324" s="153"/>
    </row>
    <row r="325" spans="1:28" customFormat="1">
      <c r="A325" s="177"/>
      <c r="D325" s="261"/>
      <c r="Y325" s="153"/>
      <c r="Z325" s="153"/>
      <c r="AA325" s="153"/>
      <c r="AB325" s="153"/>
    </row>
    <row r="326" spans="1:28" customFormat="1">
      <c r="A326" s="177"/>
      <c r="D326" s="261"/>
      <c r="Y326" s="153"/>
      <c r="Z326" s="153"/>
      <c r="AA326" s="153"/>
      <c r="AB326" s="153"/>
    </row>
    <row r="327" spans="1:28" customFormat="1">
      <c r="A327" s="177"/>
      <c r="D327" s="261"/>
      <c r="Y327" s="153"/>
      <c r="Z327" s="153"/>
      <c r="AA327" s="153"/>
      <c r="AB327" s="153"/>
    </row>
    <row r="328" spans="1:28" customFormat="1">
      <c r="A328" s="177"/>
      <c r="D328" s="261"/>
      <c r="Y328" s="153"/>
      <c r="Z328" s="153"/>
      <c r="AA328" s="153"/>
      <c r="AB328" s="153"/>
    </row>
    <row r="329" spans="1:28" customFormat="1">
      <c r="A329" s="177"/>
      <c r="D329" s="261"/>
      <c r="Y329" s="153"/>
      <c r="Z329" s="153"/>
      <c r="AA329" s="153"/>
      <c r="AB329" s="153"/>
    </row>
    <row r="330" spans="1:28" customFormat="1">
      <c r="A330" s="177"/>
      <c r="D330" s="261"/>
      <c r="Y330" s="153"/>
      <c r="Z330" s="153"/>
      <c r="AA330" s="153"/>
      <c r="AB330" s="153"/>
    </row>
    <row r="331" spans="1:28" customFormat="1">
      <c r="A331" s="177"/>
      <c r="D331" s="261"/>
      <c r="Y331" s="153"/>
      <c r="Z331" s="153"/>
      <c r="AA331" s="153"/>
      <c r="AB331" s="153"/>
    </row>
    <row r="332" spans="1:28" customFormat="1">
      <c r="A332" s="177"/>
      <c r="D332" s="261"/>
      <c r="Y332" s="153"/>
      <c r="Z332" s="153"/>
      <c r="AA332" s="153"/>
      <c r="AB332" s="153"/>
    </row>
    <row r="333" spans="1:28" customFormat="1">
      <c r="A333" s="177"/>
      <c r="D333" s="261"/>
      <c r="Y333" s="153"/>
      <c r="Z333" s="153"/>
      <c r="AA333" s="153"/>
      <c r="AB333" s="153"/>
    </row>
    <row r="334" spans="1:28" customFormat="1">
      <c r="A334" s="177"/>
      <c r="D334" s="261"/>
      <c r="Y334" s="153"/>
      <c r="Z334" s="153"/>
      <c r="AA334" s="153"/>
      <c r="AB334" s="153"/>
    </row>
    <row r="335" spans="1:28" customFormat="1">
      <c r="A335" s="177"/>
      <c r="D335" s="261"/>
      <c r="Y335" s="153"/>
      <c r="Z335" s="153"/>
      <c r="AA335" s="153"/>
      <c r="AB335" s="153"/>
    </row>
    <row r="336" spans="1:28" customFormat="1">
      <c r="A336" s="177"/>
      <c r="D336" s="261"/>
      <c r="Y336" s="153"/>
      <c r="Z336" s="153"/>
      <c r="AA336" s="153"/>
      <c r="AB336" s="153"/>
    </row>
    <row r="337" spans="1:28" customFormat="1">
      <c r="A337" s="177"/>
      <c r="D337" s="261"/>
      <c r="Y337" s="153"/>
      <c r="Z337" s="153"/>
      <c r="AA337" s="153"/>
      <c r="AB337" s="153"/>
    </row>
    <row r="338" spans="1:28" customFormat="1">
      <c r="A338" s="177"/>
      <c r="D338" s="261"/>
      <c r="Y338" s="153"/>
      <c r="Z338" s="153"/>
      <c r="AA338" s="153"/>
      <c r="AB338" s="153"/>
    </row>
    <row r="339" spans="1:28" customFormat="1">
      <c r="A339" s="177"/>
      <c r="D339" s="261"/>
      <c r="Y339" s="153"/>
      <c r="Z339" s="153"/>
      <c r="AA339" s="153"/>
      <c r="AB339" s="153"/>
    </row>
    <row r="340" spans="1:28" customFormat="1">
      <c r="A340" s="177"/>
      <c r="D340" s="261"/>
      <c r="Y340" s="153"/>
      <c r="Z340" s="153"/>
      <c r="AA340" s="153"/>
      <c r="AB340" s="153"/>
    </row>
    <row r="341" spans="1:28" customFormat="1">
      <c r="A341" s="177"/>
      <c r="D341" s="261"/>
      <c r="Y341" s="153"/>
      <c r="Z341" s="153"/>
      <c r="AA341" s="153"/>
      <c r="AB341" s="153"/>
    </row>
    <row r="342" spans="1:28" customFormat="1">
      <c r="A342" s="177"/>
      <c r="D342" s="261"/>
      <c r="Y342" s="153"/>
      <c r="Z342" s="153"/>
      <c r="AA342" s="153"/>
      <c r="AB342" s="153"/>
    </row>
    <row r="343" spans="1:28" s="4" customFormat="1">
      <c r="A343" s="61"/>
      <c r="B343" s="5"/>
      <c r="C343" s="5"/>
      <c r="D343" s="261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 s="153"/>
      <c r="Z343" s="153"/>
      <c r="AA343" s="153"/>
      <c r="AB343" s="153"/>
    </row>
    <row r="344" spans="1:28" s="4" customFormat="1">
      <c r="A344" s="61"/>
      <c r="B344" s="5"/>
      <c r="C344" s="5"/>
      <c r="D344" s="261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 s="153"/>
      <c r="Z344" s="153"/>
      <c r="AA344" s="153"/>
      <c r="AB344" s="153"/>
    </row>
    <row r="345" spans="1:28" s="4" customFormat="1">
      <c r="A345" s="61"/>
      <c r="B345" s="5"/>
      <c r="C345" s="5"/>
      <c r="D345" s="261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 s="153"/>
      <c r="Z345" s="153"/>
      <c r="AA345" s="153"/>
      <c r="AB345" s="153"/>
    </row>
    <row r="346" spans="1:28">
      <c r="D346" s="261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 s="153"/>
      <c r="Z346" s="153"/>
      <c r="AA346" s="153"/>
      <c r="AB346" s="153"/>
    </row>
    <row r="347" spans="1:28">
      <c r="D347" s="261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 s="153"/>
      <c r="Z347" s="153"/>
      <c r="AA347" s="153"/>
      <c r="AB347" s="153"/>
    </row>
    <row r="348" spans="1:28">
      <c r="D348" s="261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 s="153"/>
      <c r="Z348" s="153"/>
      <c r="AA348" s="153"/>
      <c r="AB348" s="153"/>
    </row>
    <row r="349" spans="1:28">
      <c r="F349" s="1"/>
      <c r="G349" s="1"/>
      <c r="H349" s="1"/>
      <c r="I349" s="1"/>
      <c r="K349" s="1"/>
    </row>
    <row r="350" spans="1:28">
      <c r="F350" s="1"/>
      <c r="G350" s="1"/>
      <c r="H350" s="1"/>
      <c r="I350" s="1"/>
      <c r="J350" s="1"/>
      <c r="K350" s="1"/>
    </row>
    <row r="351" spans="1:28">
      <c r="F351" s="1"/>
      <c r="G351" s="1"/>
      <c r="H351" s="1"/>
      <c r="I351" s="1"/>
      <c r="J351" s="1"/>
      <c r="K351" s="1"/>
    </row>
  </sheetData>
  <mergeCells count="52">
    <mergeCell ref="Z16:Z17"/>
    <mergeCell ref="AA16:AA17"/>
    <mergeCell ref="AB16:AB17"/>
    <mergeCell ref="T16:T17"/>
    <mergeCell ref="U16:U17"/>
    <mergeCell ref="V16:V17"/>
    <mergeCell ref="W16:W17"/>
    <mergeCell ref="X16:X17"/>
    <mergeCell ref="Y16:Y17"/>
    <mergeCell ref="N16:N17"/>
    <mergeCell ref="O16:O17"/>
    <mergeCell ref="P16:P17"/>
    <mergeCell ref="Q16:Q17"/>
    <mergeCell ref="R16:R17"/>
    <mergeCell ref="S16:S17"/>
    <mergeCell ref="H16:H17"/>
    <mergeCell ref="I16:I17"/>
    <mergeCell ref="J16:J17"/>
    <mergeCell ref="K16:K17"/>
    <mergeCell ref="L16:L17"/>
    <mergeCell ref="M16:M17"/>
    <mergeCell ref="M14:P14"/>
    <mergeCell ref="Q14:T14"/>
    <mergeCell ref="U14:X14"/>
    <mergeCell ref="Y14:AB15"/>
    <mergeCell ref="E15:H15"/>
    <mergeCell ref="I15:L15"/>
    <mergeCell ref="M15:P15"/>
    <mergeCell ref="Q15:T15"/>
    <mergeCell ref="U15:X15"/>
    <mergeCell ref="A14:A17"/>
    <mergeCell ref="B14:B17"/>
    <mergeCell ref="C14:C15"/>
    <mergeCell ref="D14:D17"/>
    <mergeCell ref="E14:H14"/>
    <mergeCell ref="I14:L14"/>
    <mergeCell ref="C16:C17"/>
    <mergeCell ref="E16:E17"/>
    <mergeCell ref="F16:F17"/>
    <mergeCell ref="G16:G17"/>
    <mergeCell ref="A7:AB7"/>
    <mergeCell ref="A9:AB9"/>
    <mergeCell ref="A10:AB10"/>
    <mergeCell ref="A11:AB11"/>
    <mergeCell ref="A12:AB12"/>
    <mergeCell ref="A13:AB13"/>
    <mergeCell ref="A1:AB1"/>
    <mergeCell ref="A2:AB2"/>
    <mergeCell ref="A3:AB3"/>
    <mergeCell ref="A4:AB4"/>
    <mergeCell ref="A5:AB5"/>
    <mergeCell ref="A6:AB6"/>
  </mergeCells>
  <printOptions horizontalCentered="1"/>
  <pageMargins left="0.2" right="0.2" top="0.5" bottom="0.5" header="0.3" footer="0.3"/>
  <pageSetup paperSize="256" scale="83" orientation="landscape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351"/>
  <sheetViews>
    <sheetView zoomScale="112" zoomScaleNormal="112" workbookViewId="0">
      <selection activeCell="A10" sqref="A10:AB10"/>
    </sheetView>
  </sheetViews>
  <sheetFormatPr defaultRowHeight="15"/>
  <cols>
    <col min="1" max="1" width="4" style="61" bestFit="1" customWidth="1"/>
    <col min="2" max="2" width="30" style="5" bestFit="1" customWidth="1"/>
    <col min="3" max="3" width="4.42578125" style="5" customWidth="1"/>
    <col min="4" max="4" width="4.42578125" style="44" customWidth="1"/>
    <col min="5" max="6" width="5.7109375" style="2" customWidth="1"/>
    <col min="7" max="7" width="5.7109375" style="4" customWidth="1"/>
    <col min="8" max="8" width="4.7109375" style="4" customWidth="1"/>
    <col min="9" max="9" width="3.85546875" style="2" customWidth="1"/>
    <col min="10" max="10" width="6.7109375" style="2" customWidth="1"/>
    <col min="11" max="11" width="6.28515625" style="4" customWidth="1"/>
    <col min="12" max="12" width="4.7109375" style="4" customWidth="1"/>
    <col min="13" max="14" width="5.7109375" style="2" customWidth="1"/>
    <col min="15" max="15" width="5.7109375" style="4" customWidth="1"/>
    <col min="16" max="16" width="4.7109375" style="4" customWidth="1"/>
    <col min="17" max="18" width="5.7109375" style="2" customWidth="1"/>
    <col min="19" max="19" width="5.7109375" style="4" customWidth="1"/>
    <col min="20" max="20" width="4.7109375" style="4" customWidth="1"/>
    <col min="21" max="22" width="5.7109375" style="2" customWidth="1"/>
    <col min="23" max="23" width="5.7109375" style="4" customWidth="1"/>
    <col min="24" max="24" width="4.7109375" style="4" customWidth="1"/>
    <col min="25" max="26" width="5.7109375" style="131" customWidth="1"/>
    <col min="27" max="27" width="5.7109375" style="132" customWidth="1"/>
    <col min="28" max="28" width="4.7109375" style="132" customWidth="1"/>
    <col min="29" max="16384" width="9.140625" style="3"/>
  </cols>
  <sheetData>
    <row r="1" spans="1:28">
      <c r="A1" s="239" t="s">
        <v>305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</row>
    <row r="2" spans="1:28">
      <c r="A2" s="239" t="s">
        <v>306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</row>
    <row r="3" spans="1:28">
      <c r="A3" s="240" t="s">
        <v>307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</row>
    <row r="4" spans="1:28">
      <c r="A4" s="239" t="s">
        <v>308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</row>
    <row r="5" spans="1:28">
      <c r="A5" s="239"/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</row>
    <row r="6" spans="1:28">
      <c r="A6" s="239" t="s">
        <v>309</v>
      </c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</row>
    <row r="7" spans="1:28" ht="18.75">
      <c r="A7" s="241" t="s">
        <v>310</v>
      </c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</row>
    <row r="8" spans="1:28">
      <c r="A8" s="133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4"/>
      <c r="Z8" s="134"/>
      <c r="AA8" s="134"/>
      <c r="AB8" s="134"/>
    </row>
    <row r="9" spans="1:28">
      <c r="A9" s="242" t="s">
        <v>311</v>
      </c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</row>
    <row r="10" spans="1:28">
      <c r="A10" s="243" t="s">
        <v>353</v>
      </c>
      <c r="B10" s="243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</row>
    <row r="11" spans="1:28" ht="9.9499999999999993" customHeight="1">
      <c r="A11" s="244" t="s">
        <v>118</v>
      </c>
      <c r="B11" s="244"/>
      <c r="C11" s="244"/>
      <c r="D11" s="244"/>
      <c r="E11" s="244"/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</row>
    <row r="12" spans="1:28">
      <c r="A12" s="202" t="s">
        <v>318</v>
      </c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</row>
    <row r="13" spans="1:28" ht="9.9499999999999993" customHeight="1" thickBot="1">
      <c r="A13" s="203" t="s">
        <v>117</v>
      </c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</row>
    <row r="14" spans="1:28" ht="15" customHeight="1">
      <c r="A14" s="212" t="s">
        <v>208</v>
      </c>
      <c r="B14" s="218" t="s">
        <v>209</v>
      </c>
      <c r="C14" s="221" t="s">
        <v>125</v>
      </c>
      <c r="D14" s="215" t="s">
        <v>101</v>
      </c>
      <c r="E14" s="223" t="s">
        <v>123</v>
      </c>
      <c r="F14" s="224"/>
      <c r="G14" s="224"/>
      <c r="H14" s="225"/>
      <c r="I14" s="223" t="s">
        <v>119</v>
      </c>
      <c r="J14" s="224"/>
      <c r="K14" s="224"/>
      <c r="L14" s="225"/>
      <c r="M14" s="223" t="s">
        <v>120</v>
      </c>
      <c r="N14" s="224"/>
      <c r="O14" s="224"/>
      <c r="P14" s="225"/>
      <c r="Q14" s="223" t="s">
        <v>121</v>
      </c>
      <c r="R14" s="224"/>
      <c r="S14" s="224"/>
      <c r="T14" s="225"/>
      <c r="U14" s="223" t="s">
        <v>122</v>
      </c>
      <c r="V14" s="224"/>
      <c r="W14" s="224"/>
      <c r="X14" s="225"/>
      <c r="Y14" s="226" t="s">
        <v>99</v>
      </c>
      <c r="Z14" s="227"/>
      <c r="AA14" s="227"/>
      <c r="AB14" s="228"/>
    </row>
    <row r="15" spans="1:28" ht="15" customHeight="1" thickBot="1">
      <c r="A15" s="213"/>
      <c r="B15" s="219"/>
      <c r="C15" s="222"/>
      <c r="D15" s="216"/>
      <c r="E15" s="232" t="s">
        <v>320</v>
      </c>
      <c r="F15" s="233"/>
      <c r="G15" s="233"/>
      <c r="H15" s="234"/>
      <c r="I15" s="232" t="s">
        <v>324</v>
      </c>
      <c r="J15" s="233"/>
      <c r="K15" s="233"/>
      <c r="L15" s="234"/>
      <c r="M15" s="232" t="s">
        <v>325</v>
      </c>
      <c r="N15" s="233"/>
      <c r="O15" s="233"/>
      <c r="P15" s="234"/>
      <c r="Q15" s="232" t="s">
        <v>326</v>
      </c>
      <c r="R15" s="233"/>
      <c r="S15" s="233"/>
      <c r="T15" s="234"/>
      <c r="U15" s="232"/>
      <c r="V15" s="233"/>
      <c r="W15" s="233"/>
      <c r="X15" s="234"/>
      <c r="Y15" s="229"/>
      <c r="Z15" s="230"/>
      <c r="AA15" s="230"/>
      <c r="AB15" s="231"/>
    </row>
    <row r="16" spans="1:28" ht="6.95" customHeight="1" thickTop="1">
      <c r="A16" s="213"/>
      <c r="B16" s="219"/>
      <c r="C16" s="206" t="s">
        <v>124</v>
      </c>
      <c r="D16" s="216"/>
      <c r="E16" s="204" t="s">
        <v>101</v>
      </c>
      <c r="F16" s="208" t="s">
        <v>102</v>
      </c>
      <c r="G16" s="208" t="s">
        <v>100</v>
      </c>
      <c r="H16" s="210" t="s">
        <v>319</v>
      </c>
      <c r="I16" s="204" t="s">
        <v>101</v>
      </c>
      <c r="J16" s="208" t="s">
        <v>102</v>
      </c>
      <c r="K16" s="208" t="s">
        <v>100</v>
      </c>
      <c r="L16" s="210" t="s">
        <v>319</v>
      </c>
      <c r="M16" s="204" t="s">
        <v>101</v>
      </c>
      <c r="N16" s="208" t="s">
        <v>102</v>
      </c>
      <c r="O16" s="208" t="s">
        <v>100</v>
      </c>
      <c r="P16" s="210" t="s">
        <v>319</v>
      </c>
      <c r="Q16" s="204" t="s">
        <v>101</v>
      </c>
      <c r="R16" s="208" t="s">
        <v>102</v>
      </c>
      <c r="S16" s="208" t="s">
        <v>100</v>
      </c>
      <c r="T16" s="210" t="s">
        <v>319</v>
      </c>
      <c r="U16" s="204" t="s">
        <v>101</v>
      </c>
      <c r="V16" s="208" t="s">
        <v>102</v>
      </c>
      <c r="W16" s="208" t="s">
        <v>100</v>
      </c>
      <c r="X16" s="210" t="s">
        <v>319</v>
      </c>
      <c r="Y16" s="204" t="s">
        <v>101</v>
      </c>
      <c r="Z16" s="208" t="s">
        <v>102</v>
      </c>
      <c r="AA16" s="208" t="s">
        <v>100</v>
      </c>
      <c r="AB16" s="210" t="s">
        <v>319</v>
      </c>
    </row>
    <row r="17" spans="1:28" ht="6.95" customHeight="1" thickBot="1">
      <c r="A17" s="214"/>
      <c r="B17" s="220"/>
      <c r="C17" s="207"/>
      <c r="D17" s="217"/>
      <c r="E17" s="205"/>
      <c r="F17" s="209"/>
      <c r="G17" s="209"/>
      <c r="H17" s="211"/>
      <c r="I17" s="205"/>
      <c r="J17" s="209"/>
      <c r="K17" s="209"/>
      <c r="L17" s="211"/>
      <c r="M17" s="205"/>
      <c r="N17" s="209"/>
      <c r="O17" s="209"/>
      <c r="P17" s="211"/>
      <c r="Q17" s="205"/>
      <c r="R17" s="209"/>
      <c r="S17" s="209"/>
      <c r="T17" s="211"/>
      <c r="U17" s="205"/>
      <c r="V17" s="209"/>
      <c r="W17" s="209"/>
      <c r="X17" s="211"/>
      <c r="Y17" s="205"/>
      <c r="Z17" s="209"/>
      <c r="AA17" s="209"/>
      <c r="AB17" s="211"/>
    </row>
    <row r="18" spans="1:28" s="26" customFormat="1" ht="15.6" customHeight="1">
      <c r="A18" s="172">
        <v>1</v>
      </c>
      <c r="B18" s="62" t="s">
        <v>146</v>
      </c>
      <c r="C18" s="54" t="s">
        <v>0</v>
      </c>
      <c r="D18" s="46"/>
      <c r="E18" s="25"/>
      <c r="F18" s="16">
        <f t="shared" ref="F18:F49" si="0">E18</f>
        <v>0</v>
      </c>
      <c r="G18" s="16">
        <f>(F18-H18)+D18</f>
        <v>0</v>
      </c>
      <c r="H18" s="17"/>
      <c r="I18" s="25"/>
      <c r="J18" s="16">
        <f t="shared" ref="J18:J49" si="1">I18</f>
        <v>0</v>
      </c>
      <c r="K18" s="16">
        <f t="shared" ref="K18:K49" si="2">(J18-L18)+H18</f>
        <v>0</v>
      </c>
      <c r="L18" s="18"/>
      <c r="M18" s="15"/>
      <c r="N18" s="16">
        <f t="shared" ref="N18:N49" si="3">M18</f>
        <v>0</v>
      </c>
      <c r="O18" s="16">
        <f t="shared" ref="O18:O49" si="4">(N18-P18)+L18</f>
        <v>0</v>
      </c>
      <c r="P18" s="17"/>
      <c r="Q18" s="25"/>
      <c r="R18" s="16">
        <f t="shared" ref="R18:R49" si="5">Q18</f>
        <v>0</v>
      </c>
      <c r="S18" s="16">
        <f t="shared" ref="S18:S49" si="6">(R18-T18)+P18</f>
        <v>0</v>
      </c>
      <c r="T18" s="18"/>
      <c r="U18" s="15"/>
      <c r="V18" s="16">
        <f t="shared" ref="V18:V51" si="7">U18</f>
        <v>0</v>
      </c>
      <c r="W18" s="16">
        <f t="shared" ref="W18:W51" si="8">(V18-X18)+T18</f>
        <v>0</v>
      </c>
      <c r="X18" s="42"/>
      <c r="Y18" s="154">
        <f t="shared" ref="Y18:Y51" si="9">SUM(E18,I18,M18,Q18,U18)</f>
        <v>0</v>
      </c>
      <c r="Z18" s="155">
        <f t="shared" ref="Z18:Z51" si="10">SUM(F18,J18,N18,R18,V18)</f>
        <v>0</v>
      </c>
      <c r="AA18" s="155">
        <f t="shared" ref="AA18:AA51" si="11">SUM(G18,K18,O18,S18,W18)</f>
        <v>0</v>
      </c>
      <c r="AB18" s="156"/>
    </row>
    <row r="19" spans="1:28" s="26" customFormat="1" ht="15.6" customHeight="1">
      <c r="A19" s="173">
        <v>2</v>
      </c>
      <c r="B19" s="63" t="s">
        <v>322</v>
      </c>
      <c r="C19" s="55" t="s">
        <v>0</v>
      </c>
      <c r="D19" s="47"/>
      <c r="E19" s="10">
        <v>2</v>
      </c>
      <c r="F19" s="8">
        <v>0</v>
      </c>
      <c r="G19" s="8">
        <v>0</v>
      </c>
      <c r="H19" s="9">
        <v>2</v>
      </c>
      <c r="I19" s="10">
        <v>2</v>
      </c>
      <c r="J19" s="8">
        <v>0</v>
      </c>
      <c r="K19" s="8">
        <v>0</v>
      </c>
      <c r="L19" s="11">
        <v>2</v>
      </c>
      <c r="M19" s="7"/>
      <c r="N19" s="8">
        <f t="shared" si="3"/>
        <v>0</v>
      </c>
      <c r="O19" s="8">
        <f t="shared" si="4"/>
        <v>2</v>
      </c>
      <c r="P19" s="9"/>
      <c r="Q19" s="10"/>
      <c r="R19" s="8">
        <f t="shared" si="5"/>
        <v>0</v>
      </c>
      <c r="S19" s="8">
        <f t="shared" si="6"/>
        <v>0</v>
      </c>
      <c r="T19" s="11"/>
      <c r="U19" s="7"/>
      <c r="V19" s="8">
        <f t="shared" si="7"/>
        <v>0</v>
      </c>
      <c r="W19" s="8">
        <f t="shared" si="8"/>
        <v>0</v>
      </c>
      <c r="X19" s="29"/>
      <c r="Y19" s="157">
        <f t="shared" si="9"/>
        <v>4</v>
      </c>
      <c r="Z19" s="158">
        <f t="shared" si="10"/>
        <v>0</v>
      </c>
      <c r="AA19" s="158">
        <f t="shared" si="11"/>
        <v>2</v>
      </c>
      <c r="AB19" s="159"/>
    </row>
    <row r="20" spans="1:28" s="26" customFormat="1" ht="15.6" customHeight="1">
      <c r="A20" s="173">
        <v>3</v>
      </c>
      <c r="B20" s="63" t="s">
        <v>224</v>
      </c>
      <c r="C20" s="55" t="s">
        <v>98</v>
      </c>
      <c r="D20" s="47"/>
      <c r="E20" s="10"/>
      <c r="F20" s="8">
        <f t="shared" si="0"/>
        <v>0</v>
      </c>
      <c r="G20" s="8">
        <f>(F20-H20)+D20</f>
        <v>0</v>
      </c>
      <c r="H20" s="9"/>
      <c r="I20" s="10"/>
      <c r="J20" s="8">
        <f t="shared" si="1"/>
        <v>0</v>
      </c>
      <c r="K20" s="8">
        <f t="shared" si="2"/>
        <v>0</v>
      </c>
      <c r="L20" s="11"/>
      <c r="M20" s="7"/>
      <c r="N20" s="8">
        <f t="shared" si="3"/>
        <v>0</v>
      </c>
      <c r="O20" s="8">
        <f t="shared" si="4"/>
        <v>0</v>
      </c>
      <c r="P20" s="9"/>
      <c r="Q20" s="10"/>
      <c r="R20" s="8">
        <f t="shared" si="5"/>
        <v>0</v>
      </c>
      <c r="S20" s="8">
        <f t="shared" si="6"/>
        <v>0</v>
      </c>
      <c r="T20" s="11"/>
      <c r="U20" s="7"/>
      <c r="V20" s="8">
        <f t="shared" si="7"/>
        <v>0</v>
      </c>
      <c r="W20" s="8">
        <f t="shared" si="8"/>
        <v>0</v>
      </c>
      <c r="X20" s="29"/>
      <c r="Y20" s="157">
        <f t="shared" si="9"/>
        <v>0</v>
      </c>
      <c r="Z20" s="158">
        <f t="shared" si="10"/>
        <v>0</v>
      </c>
      <c r="AA20" s="158">
        <f t="shared" si="11"/>
        <v>0</v>
      </c>
      <c r="AB20" s="159"/>
    </row>
    <row r="21" spans="1:28" s="26" customFormat="1" ht="15.6" customHeight="1">
      <c r="A21" s="173">
        <v>4</v>
      </c>
      <c r="B21" s="63" t="s">
        <v>147</v>
      </c>
      <c r="C21" s="55" t="s">
        <v>2</v>
      </c>
      <c r="D21" s="47"/>
      <c r="E21" s="10"/>
      <c r="F21" s="8">
        <f t="shared" si="0"/>
        <v>0</v>
      </c>
      <c r="G21" s="8">
        <f>(F21-H21)+D21</f>
        <v>0</v>
      </c>
      <c r="H21" s="9"/>
      <c r="I21" s="10"/>
      <c r="J21" s="8">
        <f t="shared" si="1"/>
        <v>0</v>
      </c>
      <c r="K21" s="8">
        <f t="shared" si="2"/>
        <v>0</v>
      </c>
      <c r="L21" s="11"/>
      <c r="M21" s="7"/>
      <c r="N21" s="8">
        <f t="shared" si="3"/>
        <v>0</v>
      </c>
      <c r="O21" s="8">
        <f t="shared" si="4"/>
        <v>0</v>
      </c>
      <c r="P21" s="9"/>
      <c r="Q21" s="10"/>
      <c r="R21" s="8">
        <f t="shared" si="5"/>
        <v>0</v>
      </c>
      <c r="S21" s="8">
        <f t="shared" si="6"/>
        <v>0</v>
      </c>
      <c r="T21" s="11"/>
      <c r="U21" s="7"/>
      <c r="V21" s="8">
        <f t="shared" si="7"/>
        <v>0</v>
      </c>
      <c r="W21" s="8">
        <f t="shared" si="8"/>
        <v>0</v>
      </c>
      <c r="X21" s="29"/>
      <c r="Y21" s="157">
        <f t="shared" si="9"/>
        <v>0</v>
      </c>
      <c r="Z21" s="158">
        <f t="shared" si="10"/>
        <v>0</v>
      </c>
      <c r="AA21" s="158">
        <f t="shared" si="11"/>
        <v>0</v>
      </c>
      <c r="AB21" s="159"/>
    </row>
    <row r="22" spans="1:28" s="26" customFormat="1" ht="15.6" customHeight="1">
      <c r="A22" s="173">
        <v>5</v>
      </c>
      <c r="B22" s="63" t="s">
        <v>142</v>
      </c>
      <c r="C22" s="55" t="s">
        <v>104</v>
      </c>
      <c r="D22" s="47"/>
      <c r="E22" s="10">
        <v>2</v>
      </c>
      <c r="F22" s="8">
        <v>0</v>
      </c>
      <c r="G22" s="8">
        <v>0</v>
      </c>
      <c r="H22" s="9">
        <v>2</v>
      </c>
      <c r="I22" s="10">
        <v>2</v>
      </c>
      <c r="J22" s="8">
        <v>0</v>
      </c>
      <c r="K22" s="8">
        <v>1</v>
      </c>
      <c r="L22" s="11">
        <v>1</v>
      </c>
      <c r="M22" s="7">
        <v>2</v>
      </c>
      <c r="N22" s="8">
        <f t="shared" si="3"/>
        <v>2</v>
      </c>
      <c r="O22" s="8">
        <v>0</v>
      </c>
      <c r="P22" s="9">
        <v>4</v>
      </c>
      <c r="Q22" s="10">
        <v>4</v>
      </c>
      <c r="R22" s="8">
        <v>0</v>
      </c>
      <c r="S22" s="8">
        <v>0</v>
      </c>
      <c r="T22" s="11">
        <v>4</v>
      </c>
      <c r="U22" s="7"/>
      <c r="V22" s="8">
        <f t="shared" si="7"/>
        <v>0</v>
      </c>
      <c r="W22" s="8">
        <f t="shared" si="8"/>
        <v>4</v>
      </c>
      <c r="X22" s="29"/>
      <c r="Y22" s="157">
        <f t="shared" si="9"/>
        <v>10</v>
      </c>
      <c r="Z22" s="158">
        <f t="shared" si="10"/>
        <v>2</v>
      </c>
      <c r="AA22" s="158">
        <f t="shared" si="11"/>
        <v>5</v>
      </c>
      <c r="AB22" s="159"/>
    </row>
    <row r="23" spans="1:28" s="26" customFormat="1" ht="15.6" customHeight="1">
      <c r="A23" s="173">
        <v>6</v>
      </c>
      <c r="B23" s="63" t="s">
        <v>141</v>
      </c>
      <c r="C23" s="55" t="s">
        <v>98</v>
      </c>
      <c r="D23" s="47"/>
      <c r="E23" s="10"/>
      <c r="F23" s="8">
        <f t="shared" si="0"/>
        <v>0</v>
      </c>
      <c r="G23" s="8">
        <f t="shared" ref="G23:G37" si="12">(F23-H23)+D23</f>
        <v>0</v>
      </c>
      <c r="H23" s="9"/>
      <c r="I23" s="10"/>
      <c r="J23" s="8">
        <f t="shared" si="1"/>
        <v>0</v>
      </c>
      <c r="K23" s="8">
        <f t="shared" si="2"/>
        <v>0</v>
      </c>
      <c r="L23" s="11"/>
      <c r="M23" s="7"/>
      <c r="N23" s="8">
        <f t="shared" si="3"/>
        <v>0</v>
      </c>
      <c r="O23" s="8">
        <f t="shared" si="4"/>
        <v>0</v>
      </c>
      <c r="P23" s="9"/>
      <c r="Q23" s="10"/>
      <c r="R23" s="8">
        <f t="shared" si="5"/>
        <v>0</v>
      </c>
      <c r="S23" s="8">
        <f t="shared" si="6"/>
        <v>0</v>
      </c>
      <c r="T23" s="11"/>
      <c r="U23" s="7"/>
      <c r="V23" s="8">
        <f t="shared" si="7"/>
        <v>0</v>
      </c>
      <c r="W23" s="8">
        <f t="shared" si="8"/>
        <v>0</v>
      </c>
      <c r="X23" s="29"/>
      <c r="Y23" s="157">
        <f t="shared" si="9"/>
        <v>0</v>
      </c>
      <c r="Z23" s="158">
        <f t="shared" si="10"/>
        <v>0</v>
      </c>
      <c r="AA23" s="158">
        <f t="shared" si="11"/>
        <v>0</v>
      </c>
      <c r="AB23" s="159"/>
    </row>
    <row r="24" spans="1:28" s="26" customFormat="1" ht="15.6" customHeight="1">
      <c r="A24" s="173">
        <v>7</v>
      </c>
      <c r="B24" s="63" t="s">
        <v>3</v>
      </c>
      <c r="C24" s="55" t="s">
        <v>98</v>
      </c>
      <c r="D24" s="47"/>
      <c r="E24" s="10"/>
      <c r="F24" s="8">
        <f t="shared" si="0"/>
        <v>0</v>
      </c>
      <c r="G24" s="8">
        <f t="shared" si="12"/>
        <v>0</v>
      </c>
      <c r="H24" s="9"/>
      <c r="I24" s="10"/>
      <c r="J24" s="8">
        <f t="shared" si="1"/>
        <v>0</v>
      </c>
      <c r="K24" s="8">
        <f t="shared" si="2"/>
        <v>0</v>
      </c>
      <c r="L24" s="11"/>
      <c r="M24" s="7"/>
      <c r="N24" s="8">
        <f t="shared" si="3"/>
        <v>0</v>
      </c>
      <c r="O24" s="8">
        <f t="shared" si="4"/>
        <v>0</v>
      </c>
      <c r="P24" s="9"/>
      <c r="Q24" s="10"/>
      <c r="R24" s="8">
        <f t="shared" si="5"/>
        <v>0</v>
      </c>
      <c r="S24" s="8">
        <f t="shared" si="6"/>
        <v>0</v>
      </c>
      <c r="T24" s="11"/>
      <c r="U24" s="7"/>
      <c r="V24" s="8">
        <f t="shared" si="7"/>
        <v>0</v>
      </c>
      <c r="W24" s="8">
        <f t="shared" si="8"/>
        <v>0</v>
      </c>
      <c r="X24" s="29"/>
      <c r="Y24" s="157">
        <f t="shared" si="9"/>
        <v>0</v>
      </c>
      <c r="Z24" s="158">
        <f t="shared" si="10"/>
        <v>0</v>
      </c>
      <c r="AA24" s="158">
        <f t="shared" si="11"/>
        <v>0</v>
      </c>
      <c r="AB24" s="159"/>
    </row>
    <row r="25" spans="1:28" s="26" customFormat="1" ht="15.6" customHeight="1">
      <c r="A25" s="173">
        <v>8</v>
      </c>
      <c r="B25" s="63" t="s">
        <v>110</v>
      </c>
      <c r="C25" s="55" t="s">
        <v>98</v>
      </c>
      <c r="D25" s="47"/>
      <c r="E25" s="10"/>
      <c r="F25" s="8">
        <f t="shared" si="0"/>
        <v>0</v>
      </c>
      <c r="G25" s="8">
        <f t="shared" si="12"/>
        <v>0</v>
      </c>
      <c r="H25" s="9"/>
      <c r="I25" s="10"/>
      <c r="J25" s="8">
        <f t="shared" si="1"/>
        <v>0</v>
      </c>
      <c r="K25" s="8">
        <f t="shared" si="2"/>
        <v>0</v>
      </c>
      <c r="L25" s="11"/>
      <c r="M25" s="7"/>
      <c r="N25" s="8">
        <f t="shared" si="3"/>
        <v>0</v>
      </c>
      <c r="O25" s="8">
        <f t="shared" si="4"/>
        <v>0</v>
      </c>
      <c r="P25" s="9"/>
      <c r="Q25" s="10"/>
      <c r="R25" s="8">
        <f t="shared" si="5"/>
        <v>0</v>
      </c>
      <c r="S25" s="8">
        <f t="shared" si="6"/>
        <v>0</v>
      </c>
      <c r="T25" s="11"/>
      <c r="U25" s="7"/>
      <c r="V25" s="8">
        <f t="shared" si="7"/>
        <v>0</v>
      </c>
      <c r="W25" s="8">
        <f t="shared" si="8"/>
        <v>0</v>
      </c>
      <c r="X25" s="29"/>
      <c r="Y25" s="157">
        <f t="shared" si="9"/>
        <v>0</v>
      </c>
      <c r="Z25" s="158">
        <f t="shared" si="10"/>
        <v>0</v>
      </c>
      <c r="AA25" s="158">
        <f t="shared" si="11"/>
        <v>0</v>
      </c>
      <c r="AB25" s="159"/>
    </row>
    <row r="26" spans="1:28" s="26" customFormat="1" ht="15.6" customHeight="1">
      <c r="A26" s="173">
        <v>9</v>
      </c>
      <c r="B26" s="63" t="s">
        <v>4</v>
      </c>
      <c r="C26" s="55" t="s">
        <v>98</v>
      </c>
      <c r="D26" s="47"/>
      <c r="E26" s="10"/>
      <c r="F26" s="8">
        <f t="shared" si="0"/>
        <v>0</v>
      </c>
      <c r="G26" s="8">
        <f t="shared" si="12"/>
        <v>0</v>
      </c>
      <c r="H26" s="9"/>
      <c r="I26" s="10"/>
      <c r="J26" s="8">
        <f t="shared" si="1"/>
        <v>0</v>
      </c>
      <c r="K26" s="8">
        <f t="shared" si="2"/>
        <v>0</v>
      </c>
      <c r="L26" s="11"/>
      <c r="M26" s="7"/>
      <c r="N26" s="8">
        <f t="shared" si="3"/>
        <v>0</v>
      </c>
      <c r="O26" s="8">
        <f t="shared" si="4"/>
        <v>0</v>
      </c>
      <c r="P26" s="9"/>
      <c r="Q26" s="10"/>
      <c r="R26" s="8">
        <f t="shared" si="5"/>
        <v>0</v>
      </c>
      <c r="S26" s="8">
        <f t="shared" si="6"/>
        <v>0</v>
      </c>
      <c r="T26" s="11"/>
      <c r="U26" s="7"/>
      <c r="V26" s="8">
        <f t="shared" si="7"/>
        <v>0</v>
      </c>
      <c r="W26" s="8">
        <f t="shared" si="8"/>
        <v>0</v>
      </c>
      <c r="X26" s="29"/>
      <c r="Y26" s="157">
        <f t="shared" si="9"/>
        <v>0</v>
      </c>
      <c r="Z26" s="158">
        <f t="shared" si="10"/>
        <v>0</v>
      </c>
      <c r="AA26" s="158">
        <f t="shared" si="11"/>
        <v>0</v>
      </c>
      <c r="AB26" s="159"/>
    </row>
    <row r="27" spans="1:28" s="26" customFormat="1" ht="15.6" customHeight="1">
      <c r="A27" s="173">
        <v>10</v>
      </c>
      <c r="B27" s="63" t="s">
        <v>5</v>
      </c>
      <c r="C27" s="55" t="s">
        <v>98</v>
      </c>
      <c r="D27" s="47"/>
      <c r="E27" s="10"/>
      <c r="F27" s="8">
        <f t="shared" si="0"/>
        <v>0</v>
      </c>
      <c r="G27" s="8">
        <f t="shared" si="12"/>
        <v>0</v>
      </c>
      <c r="H27" s="9"/>
      <c r="I27" s="10"/>
      <c r="J27" s="8">
        <f t="shared" si="1"/>
        <v>0</v>
      </c>
      <c r="K27" s="8">
        <f t="shared" si="2"/>
        <v>0</v>
      </c>
      <c r="L27" s="11"/>
      <c r="M27" s="7"/>
      <c r="N27" s="8">
        <f t="shared" si="3"/>
        <v>0</v>
      </c>
      <c r="O27" s="8">
        <f t="shared" si="4"/>
        <v>0</v>
      </c>
      <c r="P27" s="9"/>
      <c r="Q27" s="10"/>
      <c r="R27" s="8">
        <f t="shared" si="5"/>
        <v>0</v>
      </c>
      <c r="S27" s="8">
        <f t="shared" si="6"/>
        <v>0</v>
      </c>
      <c r="T27" s="11"/>
      <c r="U27" s="7"/>
      <c r="V27" s="8">
        <f t="shared" si="7"/>
        <v>0</v>
      </c>
      <c r="W27" s="8">
        <f t="shared" si="8"/>
        <v>0</v>
      </c>
      <c r="X27" s="29"/>
      <c r="Y27" s="157">
        <f t="shared" si="9"/>
        <v>0</v>
      </c>
      <c r="Z27" s="158">
        <f t="shared" si="10"/>
        <v>0</v>
      </c>
      <c r="AA27" s="158">
        <f t="shared" si="11"/>
        <v>0</v>
      </c>
      <c r="AB27" s="159"/>
    </row>
    <row r="28" spans="1:28" s="26" customFormat="1" ht="15.6" customHeight="1">
      <c r="A28" s="173">
        <v>11</v>
      </c>
      <c r="B28" s="63" t="s">
        <v>143</v>
      </c>
      <c r="C28" s="55" t="s">
        <v>98</v>
      </c>
      <c r="D28" s="47"/>
      <c r="E28" s="10"/>
      <c r="F28" s="8">
        <f t="shared" si="0"/>
        <v>0</v>
      </c>
      <c r="G28" s="8">
        <f t="shared" si="12"/>
        <v>0</v>
      </c>
      <c r="H28" s="9"/>
      <c r="I28" s="10"/>
      <c r="J28" s="8">
        <f t="shared" si="1"/>
        <v>0</v>
      </c>
      <c r="K28" s="8">
        <f t="shared" si="2"/>
        <v>0</v>
      </c>
      <c r="L28" s="11"/>
      <c r="M28" s="7"/>
      <c r="N28" s="8">
        <f t="shared" si="3"/>
        <v>0</v>
      </c>
      <c r="O28" s="8">
        <f t="shared" si="4"/>
        <v>0</v>
      </c>
      <c r="P28" s="9"/>
      <c r="Q28" s="10"/>
      <c r="R28" s="8">
        <f t="shared" si="5"/>
        <v>0</v>
      </c>
      <c r="S28" s="8">
        <f t="shared" si="6"/>
        <v>0</v>
      </c>
      <c r="T28" s="11"/>
      <c r="U28" s="7"/>
      <c r="V28" s="8">
        <f t="shared" si="7"/>
        <v>0</v>
      </c>
      <c r="W28" s="8">
        <f t="shared" si="8"/>
        <v>0</v>
      </c>
      <c r="X28" s="29"/>
      <c r="Y28" s="157">
        <f t="shared" si="9"/>
        <v>0</v>
      </c>
      <c r="Z28" s="158">
        <f t="shared" si="10"/>
        <v>0</v>
      </c>
      <c r="AA28" s="158">
        <f t="shared" si="11"/>
        <v>0</v>
      </c>
      <c r="AB28" s="159"/>
    </row>
    <row r="29" spans="1:28" s="26" customFormat="1" ht="15.6" customHeight="1">
      <c r="A29" s="173">
        <v>12</v>
      </c>
      <c r="B29" s="63" t="s">
        <v>6</v>
      </c>
      <c r="C29" s="55" t="s">
        <v>98</v>
      </c>
      <c r="D29" s="47"/>
      <c r="E29" s="10"/>
      <c r="F29" s="8">
        <f t="shared" si="0"/>
        <v>0</v>
      </c>
      <c r="G29" s="8">
        <f t="shared" si="12"/>
        <v>0</v>
      </c>
      <c r="H29" s="9"/>
      <c r="I29" s="10"/>
      <c r="J29" s="8">
        <f t="shared" si="1"/>
        <v>0</v>
      </c>
      <c r="K29" s="8">
        <f t="shared" si="2"/>
        <v>0</v>
      </c>
      <c r="L29" s="11"/>
      <c r="M29" s="7"/>
      <c r="N29" s="8">
        <f t="shared" si="3"/>
        <v>0</v>
      </c>
      <c r="O29" s="8">
        <f t="shared" si="4"/>
        <v>0</v>
      </c>
      <c r="P29" s="9"/>
      <c r="Q29" s="10"/>
      <c r="R29" s="8">
        <f t="shared" si="5"/>
        <v>0</v>
      </c>
      <c r="S29" s="8">
        <f t="shared" si="6"/>
        <v>0</v>
      </c>
      <c r="T29" s="11"/>
      <c r="U29" s="7"/>
      <c r="V29" s="8">
        <f t="shared" si="7"/>
        <v>0</v>
      </c>
      <c r="W29" s="8">
        <f t="shared" si="8"/>
        <v>0</v>
      </c>
      <c r="X29" s="29"/>
      <c r="Y29" s="157">
        <f t="shared" si="9"/>
        <v>0</v>
      </c>
      <c r="Z29" s="158">
        <f t="shared" si="10"/>
        <v>0</v>
      </c>
      <c r="AA29" s="158">
        <f t="shared" si="11"/>
        <v>0</v>
      </c>
      <c r="AB29" s="159"/>
    </row>
    <row r="30" spans="1:28" s="26" customFormat="1" ht="15.6" customHeight="1">
      <c r="A30" s="173">
        <v>13</v>
      </c>
      <c r="B30" s="63" t="s">
        <v>7</v>
      </c>
      <c r="C30" s="55" t="s">
        <v>8</v>
      </c>
      <c r="D30" s="47"/>
      <c r="E30" s="10"/>
      <c r="F30" s="8">
        <f t="shared" si="0"/>
        <v>0</v>
      </c>
      <c r="G30" s="8">
        <f t="shared" si="12"/>
        <v>0</v>
      </c>
      <c r="H30" s="9"/>
      <c r="I30" s="10"/>
      <c r="J30" s="8">
        <f t="shared" si="1"/>
        <v>0</v>
      </c>
      <c r="K30" s="8">
        <f t="shared" si="2"/>
        <v>0</v>
      </c>
      <c r="L30" s="11"/>
      <c r="M30" s="7"/>
      <c r="N30" s="8">
        <f t="shared" si="3"/>
        <v>0</v>
      </c>
      <c r="O30" s="8">
        <f t="shared" si="4"/>
        <v>0</v>
      </c>
      <c r="P30" s="9"/>
      <c r="Q30" s="10"/>
      <c r="R30" s="8">
        <f t="shared" si="5"/>
        <v>0</v>
      </c>
      <c r="S30" s="8">
        <f t="shared" si="6"/>
        <v>0</v>
      </c>
      <c r="T30" s="11"/>
      <c r="U30" s="7"/>
      <c r="V30" s="8">
        <f t="shared" si="7"/>
        <v>0</v>
      </c>
      <c r="W30" s="8">
        <f t="shared" si="8"/>
        <v>0</v>
      </c>
      <c r="X30" s="29"/>
      <c r="Y30" s="157">
        <f t="shared" si="9"/>
        <v>0</v>
      </c>
      <c r="Z30" s="158">
        <f t="shared" si="10"/>
        <v>0</v>
      </c>
      <c r="AA30" s="158">
        <f t="shared" si="11"/>
        <v>0</v>
      </c>
      <c r="AB30" s="159"/>
    </row>
    <row r="31" spans="1:28" s="26" customFormat="1" ht="15.6" customHeight="1">
      <c r="A31" s="173">
        <v>14</v>
      </c>
      <c r="B31" s="63" t="s">
        <v>148</v>
      </c>
      <c r="C31" s="55" t="s">
        <v>98</v>
      </c>
      <c r="D31" s="47"/>
      <c r="E31" s="10"/>
      <c r="F31" s="8">
        <f t="shared" ref="F31:F32" si="13">E31</f>
        <v>0</v>
      </c>
      <c r="G31" s="8">
        <f t="shared" si="12"/>
        <v>0</v>
      </c>
      <c r="H31" s="9"/>
      <c r="I31" s="10"/>
      <c r="J31" s="8">
        <f t="shared" ref="J31:J32" si="14">I31</f>
        <v>0</v>
      </c>
      <c r="K31" s="8">
        <f t="shared" ref="K31:K32" si="15">(J31-L31)+H31</f>
        <v>0</v>
      </c>
      <c r="L31" s="11"/>
      <c r="M31" s="7"/>
      <c r="N31" s="8">
        <f t="shared" ref="N31:N32" si="16">M31</f>
        <v>0</v>
      </c>
      <c r="O31" s="8">
        <f t="shared" ref="O31:O32" si="17">(N31-P31)+L31</f>
        <v>0</v>
      </c>
      <c r="P31" s="9"/>
      <c r="Q31" s="10"/>
      <c r="R31" s="8">
        <f t="shared" ref="R31:R32" si="18">Q31</f>
        <v>0</v>
      </c>
      <c r="S31" s="8">
        <f t="shared" ref="S31:S32" si="19">(R31-T31)+P31</f>
        <v>0</v>
      </c>
      <c r="T31" s="11"/>
      <c r="U31" s="7"/>
      <c r="V31" s="8">
        <f t="shared" ref="V31:V32" si="20">U31</f>
        <v>0</v>
      </c>
      <c r="W31" s="8">
        <f t="shared" ref="W31:W32" si="21">(V31-X31)+T31</f>
        <v>0</v>
      </c>
      <c r="X31" s="29"/>
      <c r="Y31" s="157">
        <f t="shared" ref="Y31:Y32" si="22">SUM(E31,I31,M31,Q31,U31)</f>
        <v>0</v>
      </c>
      <c r="Z31" s="158">
        <f t="shared" ref="Z31:Z32" si="23">SUM(F31,J31,N31,R31,V31)</f>
        <v>0</v>
      </c>
      <c r="AA31" s="158">
        <f t="shared" ref="AA31:AA32" si="24">SUM(G31,K31,O31,S31,W31)</f>
        <v>0</v>
      </c>
      <c r="AB31" s="159"/>
    </row>
    <row r="32" spans="1:28" s="26" customFormat="1" ht="15.6" customHeight="1">
      <c r="A32" s="173">
        <v>15</v>
      </c>
      <c r="B32" s="63" t="s">
        <v>149</v>
      </c>
      <c r="C32" s="55" t="s">
        <v>98</v>
      </c>
      <c r="D32" s="47"/>
      <c r="E32" s="10"/>
      <c r="F32" s="8">
        <f t="shared" si="13"/>
        <v>0</v>
      </c>
      <c r="G32" s="8">
        <f t="shared" si="12"/>
        <v>0</v>
      </c>
      <c r="H32" s="9"/>
      <c r="I32" s="10"/>
      <c r="J32" s="8">
        <f t="shared" si="14"/>
        <v>0</v>
      </c>
      <c r="K32" s="8">
        <f t="shared" si="15"/>
        <v>0</v>
      </c>
      <c r="L32" s="11"/>
      <c r="M32" s="7"/>
      <c r="N32" s="8">
        <f t="shared" si="16"/>
        <v>0</v>
      </c>
      <c r="O32" s="8">
        <f t="shared" si="17"/>
        <v>0</v>
      </c>
      <c r="P32" s="9"/>
      <c r="Q32" s="10"/>
      <c r="R32" s="8">
        <f t="shared" si="18"/>
        <v>0</v>
      </c>
      <c r="S32" s="8">
        <f t="shared" si="19"/>
        <v>0</v>
      </c>
      <c r="T32" s="11"/>
      <c r="U32" s="7"/>
      <c r="V32" s="8">
        <f t="shared" si="20"/>
        <v>0</v>
      </c>
      <c r="W32" s="8">
        <f t="shared" si="21"/>
        <v>0</v>
      </c>
      <c r="X32" s="29"/>
      <c r="Y32" s="157">
        <f t="shared" si="22"/>
        <v>0</v>
      </c>
      <c r="Z32" s="158">
        <f t="shared" si="23"/>
        <v>0</v>
      </c>
      <c r="AA32" s="158">
        <f t="shared" si="24"/>
        <v>0</v>
      </c>
      <c r="AB32" s="159"/>
    </row>
    <row r="33" spans="1:28" s="26" customFormat="1" ht="15.6" customHeight="1">
      <c r="A33" s="173">
        <v>16</v>
      </c>
      <c r="B33" s="63" t="s">
        <v>315</v>
      </c>
      <c r="C33" s="55" t="s">
        <v>98</v>
      </c>
      <c r="D33" s="47"/>
      <c r="E33" s="10"/>
      <c r="F33" s="8">
        <f t="shared" si="0"/>
        <v>0</v>
      </c>
      <c r="G33" s="8">
        <f t="shared" si="12"/>
        <v>0</v>
      </c>
      <c r="H33" s="9"/>
      <c r="I33" s="10"/>
      <c r="J33" s="8">
        <f t="shared" si="1"/>
        <v>0</v>
      </c>
      <c r="K33" s="8">
        <f t="shared" si="2"/>
        <v>0</v>
      </c>
      <c r="L33" s="11"/>
      <c r="M33" s="7"/>
      <c r="N33" s="8">
        <f t="shared" si="3"/>
        <v>0</v>
      </c>
      <c r="O33" s="8">
        <f t="shared" si="4"/>
        <v>0</v>
      </c>
      <c r="P33" s="9"/>
      <c r="Q33" s="10"/>
      <c r="R33" s="8">
        <f t="shared" si="5"/>
        <v>0</v>
      </c>
      <c r="S33" s="8">
        <f t="shared" si="6"/>
        <v>0</v>
      </c>
      <c r="T33" s="11"/>
      <c r="U33" s="7"/>
      <c r="V33" s="8">
        <f t="shared" si="7"/>
        <v>0</v>
      </c>
      <c r="W33" s="8">
        <f t="shared" si="8"/>
        <v>0</v>
      </c>
      <c r="X33" s="29"/>
      <c r="Y33" s="157">
        <f t="shared" si="9"/>
        <v>0</v>
      </c>
      <c r="Z33" s="158">
        <f t="shared" si="10"/>
        <v>0</v>
      </c>
      <c r="AA33" s="158">
        <f t="shared" si="11"/>
        <v>0</v>
      </c>
      <c r="AB33" s="159"/>
    </row>
    <row r="34" spans="1:28" s="26" customFormat="1" ht="15.6" customHeight="1">
      <c r="A34" s="173">
        <v>17</v>
      </c>
      <c r="B34" s="63" t="s">
        <v>316</v>
      </c>
      <c r="C34" s="55" t="s">
        <v>98</v>
      </c>
      <c r="D34" s="47"/>
      <c r="E34" s="10"/>
      <c r="F34" s="8">
        <f t="shared" si="0"/>
        <v>0</v>
      </c>
      <c r="G34" s="8">
        <f t="shared" si="12"/>
        <v>0</v>
      </c>
      <c r="H34" s="9"/>
      <c r="I34" s="10"/>
      <c r="J34" s="8">
        <f t="shared" si="1"/>
        <v>0</v>
      </c>
      <c r="K34" s="8">
        <f t="shared" si="2"/>
        <v>0</v>
      </c>
      <c r="L34" s="11"/>
      <c r="M34" s="7"/>
      <c r="N34" s="8">
        <f t="shared" si="3"/>
        <v>0</v>
      </c>
      <c r="O34" s="8">
        <f t="shared" si="4"/>
        <v>0</v>
      </c>
      <c r="P34" s="9"/>
      <c r="Q34" s="10"/>
      <c r="R34" s="8">
        <f t="shared" si="5"/>
        <v>0</v>
      </c>
      <c r="S34" s="8">
        <f t="shared" si="6"/>
        <v>0</v>
      </c>
      <c r="T34" s="11"/>
      <c r="U34" s="7"/>
      <c r="V34" s="8">
        <f t="shared" si="7"/>
        <v>0</v>
      </c>
      <c r="W34" s="8">
        <f t="shared" si="8"/>
        <v>0</v>
      </c>
      <c r="X34" s="29"/>
      <c r="Y34" s="157">
        <f t="shared" si="9"/>
        <v>0</v>
      </c>
      <c r="Z34" s="158">
        <f t="shared" si="10"/>
        <v>0</v>
      </c>
      <c r="AA34" s="158">
        <f t="shared" si="11"/>
        <v>0</v>
      </c>
      <c r="AB34" s="159"/>
    </row>
    <row r="35" spans="1:28" s="26" customFormat="1" ht="15.6" customHeight="1">
      <c r="A35" s="173">
        <v>18</v>
      </c>
      <c r="B35" s="63" t="s">
        <v>223</v>
      </c>
      <c r="C35" s="55" t="s">
        <v>8</v>
      </c>
      <c r="D35" s="47"/>
      <c r="E35" s="10"/>
      <c r="F35" s="8">
        <f t="shared" si="0"/>
        <v>0</v>
      </c>
      <c r="G35" s="8">
        <f t="shared" si="12"/>
        <v>0</v>
      </c>
      <c r="H35" s="9"/>
      <c r="I35" s="10"/>
      <c r="J35" s="8">
        <f t="shared" si="1"/>
        <v>0</v>
      </c>
      <c r="K35" s="8">
        <f t="shared" si="2"/>
        <v>0</v>
      </c>
      <c r="L35" s="11"/>
      <c r="M35" s="7"/>
      <c r="N35" s="8">
        <f t="shared" si="3"/>
        <v>0</v>
      </c>
      <c r="O35" s="8">
        <f t="shared" si="4"/>
        <v>0</v>
      </c>
      <c r="P35" s="9"/>
      <c r="Q35" s="10"/>
      <c r="R35" s="8">
        <f t="shared" si="5"/>
        <v>0</v>
      </c>
      <c r="S35" s="8">
        <f t="shared" si="6"/>
        <v>0</v>
      </c>
      <c r="T35" s="11"/>
      <c r="U35" s="7"/>
      <c r="V35" s="8">
        <f t="shared" si="7"/>
        <v>0</v>
      </c>
      <c r="W35" s="8">
        <f t="shared" si="8"/>
        <v>0</v>
      </c>
      <c r="X35" s="29"/>
      <c r="Y35" s="157">
        <f t="shared" si="9"/>
        <v>0</v>
      </c>
      <c r="Z35" s="158">
        <f t="shared" si="10"/>
        <v>0</v>
      </c>
      <c r="AA35" s="158">
        <f t="shared" si="11"/>
        <v>0</v>
      </c>
      <c r="AB35" s="159"/>
    </row>
    <row r="36" spans="1:28" s="26" customFormat="1" ht="15.6" customHeight="1">
      <c r="A36" s="173">
        <v>19</v>
      </c>
      <c r="B36" s="63" t="s">
        <v>150</v>
      </c>
      <c r="C36" s="55" t="s">
        <v>98</v>
      </c>
      <c r="D36" s="47"/>
      <c r="E36" s="10"/>
      <c r="F36" s="8">
        <f t="shared" si="0"/>
        <v>0</v>
      </c>
      <c r="G36" s="8">
        <f t="shared" si="12"/>
        <v>0</v>
      </c>
      <c r="H36" s="9"/>
      <c r="I36" s="10"/>
      <c r="J36" s="8">
        <f t="shared" si="1"/>
        <v>0</v>
      </c>
      <c r="K36" s="8">
        <f t="shared" si="2"/>
        <v>0</v>
      </c>
      <c r="L36" s="11"/>
      <c r="M36" s="7"/>
      <c r="N36" s="8">
        <f t="shared" si="3"/>
        <v>0</v>
      </c>
      <c r="O36" s="8">
        <f t="shared" si="4"/>
        <v>0</v>
      </c>
      <c r="P36" s="9"/>
      <c r="Q36" s="10"/>
      <c r="R36" s="8">
        <f t="shared" si="5"/>
        <v>0</v>
      </c>
      <c r="S36" s="8">
        <f t="shared" si="6"/>
        <v>0</v>
      </c>
      <c r="T36" s="11"/>
      <c r="U36" s="7"/>
      <c r="V36" s="8">
        <f t="shared" si="7"/>
        <v>0</v>
      </c>
      <c r="W36" s="8">
        <f t="shared" si="8"/>
        <v>0</v>
      </c>
      <c r="X36" s="29"/>
      <c r="Y36" s="157">
        <f t="shared" si="9"/>
        <v>0</v>
      </c>
      <c r="Z36" s="158">
        <f t="shared" si="10"/>
        <v>0</v>
      </c>
      <c r="AA36" s="158">
        <f t="shared" si="11"/>
        <v>0</v>
      </c>
      <c r="AB36" s="159"/>
    </row>
    <row r="37" spans="1:28" s="26" customFormat="1" ht="15.6" customHeight="1">
      <c r="A37" s="173">
        <v>20</v>
      </c>
      <c r="B37" s="63" t="s">
        <v>10</v>
      </c>
      <c r="C37" s="55" t="s">
        <v>98</v>
      </c>
      <c r="D37" s="47"/>
      <c r="E37" s="10"/>
      <c r="F37" s="8">
        <f t="shared" si="0"/>
        <v>0</v>
      </c>
      <c r="G37" s="8">
        <f t="shared" si="12"/>
        <v>0</v>
      </c>
      <c r="H37" s="9"/>
      <c r="I37" s="10"/>
      <c r="J37" s="8">
        <f t="shared" si="1"/>
        <v>0</v>
      </c>
      <c r="K37" s="8">
        <f t="shared" si="2"/>
        <v>0</v>
      </c>
      <c r="L37" s="11"/>
      <c r="M37" s="7"/>
      <c r="N37" s="8">
        <f t="shared" si="3"/>
        <v>0</v>
      </c>
      <c r="O37" s="8">
        <f t="shared" si="4"/>
        <v>0</v>
      </c>
      <c r="P37" s="9"/>
      <c r="Q37" s="10"/>
      <c r="R37" s="8">
        <f t="shared" si="5"/>
        <v>0</v>
      </c>
      <c r="S37" s="8">
        <f t="shared" si="6"/>
        <v>0</v>
      </c>
      <c r="T37" s="11"/>
      <c r="U37" s="7"/>
      <c r="V37" s="8">
        <f t="shared" si="7"/>
        <v>0</v>
      </c>
      <c r="W37" s="8">
        <f t="shared" si="8"/>
        <v>0</v>
      </c>
      <c r="X37" s="29"/>
      <c r="Y37" s="157">
        <f t="shared" si="9"/>
        <v>0</v>
      </c>
      <c r="Z37" s="158">
        <f t="shared" si="10"/>
        <v>0</v>
      </c>
      <c r="AA37" s="158">
        <f t="shared" si="11"/>
        <v>0</v>
      </c>
      <c r="AB37" s="159"/>
    </row>
    <row r="38" spans="1:28" s="26" customFormat="1" ht="15.6" customHeight="1">
      <c r="A38" s="173">
        <v>21</v>
      </c>
      <c r="B38" s="63" t="s">
        <v>222</v>
      </c>
      <c r="C38" s="55" t="s">
        <v>98</v>
      </c>
      <c r="D38" s="47"/>
      <c r="E38" s="10">
        <v>94</v>
      </c>
      <c r="F38" s="8">
        <v>0</v>
      </c>
      <c r="G38" s="8">
        <v>0</v>
      </c>
      <c r="H38" s="9">
        <v>94</v>
      </c>
      <c r="I38" s="10">
        <v>94</v>
      </c>
      <c r="J38" s="8">
        <v>0</v>
      </c>
      <c r="K38" s="8">
        <v>1</v>
      </c>
      <c r="L38" s="11">
        <v>93</v>
      </c>
      <c r="M38" s="7">
        <v>93</v>
      </c>
      <c r="N38" s="8">
        <v>0</v>
      </c>
      <c r="O38" s="8">
        <v>3</v>
      </c>
      <c r="P38" s="9">
        <v>90</v>
      </c>
      <c r="Q38" s="10">
        <v>90</v>
      </c>
      <c r="R38" s="8">
        <v>0</v>
      </c>
      <c r="S38" s="8">
        <v>0</v>
      </c>
      <c r="T38" s="11">
        <v>90</v>
      </c>
      <c r="U38" s="7"/>
      <c r="V38" s="8">
        <f t="shared" si="7"/>
        <v>0</v>
      </c>
      <c r="W38" s="8">
        <f t="shared" si="8"/>
        <v>90</v>
      </c>
      <c r="X38" s="29"/>
      <c r="Y38" s="157">
        <f t="shared" si="9"/>
        <v>371</v>
      </c>
      <c r="Z38" s="158">
        <f t="shared" si="10"/>
        <v>0</v>
      </c>
      <c r="AA38" s="158">
        <f t="shared" si="11"/>
        <v>94</v>
      </c>
      <c r="AB38" s="159"/>
    </row>
    <row r="39" spans="1:28" s="26" customFormat="1" ht="15.6" customHeight="1">
      <c r="A39" s="173">
        <v>22</v>
      </c>
      <c r="B39" s="63" t="s">
        <v>12</v>
      </c>
      <c r="C39" s="55" t="s">
        <v>98</v>
      </c>
      <c r="D39" s="47"/>
      <c r="E39" s="10"/>
      <c r="F39" s="8">
        <f t="shared" si="0"/>
        <v>0</v>
      </c>
      <c r="G39" s="8">
        <f t="shared" ref="G39:G45" si="25">(F39-H39)+D39</f>
        <v>0</v>
      </c>
      <c r="H39" s="9"/>
      <c r="I39" s="10"/>
      <c r="J39" s="8">
        <f t="shared" si="1"/>
        <v>0</v>
      </c>
      <c r="K39" s="8">
        <f t="shared" si="2"/>
        <v>0</v>
      </c>
      <c r="L39" s="11"/>
      <c r="M39" s="7"/>
      <c r="N39" s="8">
        <f t="shared" si="3"/>
        <v>0</v>
      </c>
      <c r="O39" s="8">
        <f t="shared" si="4"/>
        <v>0</v>
      </c>
      <c r="P39" s="9"/>
      <c r="Q39" s="10"/>
      <c r="R39" s="8">
        <f t="shared" si="5"/>
        <v>0</v>
      </c>
      <c r="S39" s="8">
        <f t="shared" si="6"/>
        <v>0</v>
      </c>
      <c r="T39" s="11"/>
      <c r="U39" s="7"/>
      <c r="V39" s="8">
        <f t="shared" si="7"/>
        <v>0</v>
      </c>
      <c r="W39" s="8">
        <f t="shared" si="8"/>
        <v>0</v>
      </c>
      <c r="X39" s="29"/>
      <c r="Y39" s="157">
        <f t="shared" si="9"/>
        <v>0</v>
      </c>
      <c r="Z39" s="158">
        <f t="shared" si="10"/>
        <v>0</v>
      </c>
      <c r="AA39" s="158">
        <f t="shared" si="11"/>
        <v>0</v>
      </c>
      <c r="AB39" s="159"/>
    </row>
    <row r="40" spans="1:28" s="26" customFormat="1" ht="15.6" customHeight="1">
      <c r="A40" s="173">
        <v>23</v>
      </c>
      <c r="B40" s="63" t="s">
        <v>131</v>
      </c>
      <c r="C40" s="55" t="s">
        <v>98</v>
      </c>
      <c r="D40" s="47"/>
      <c r="E40" s="10"/>
      <c r="F40" s="8">
        <f t="shared" si="0"/>
        <v>0</v>
      </c>
      <c r="G40" s="8">
        <f t="shared" si="25"/>
        <v>0</v>
      </c>
      <c r="H40" s="9"/>
      <c r="I40" s="10"/>
      <c r="J40" s="8">
        <f t="shared" si="1"/>
        <v>0</v>
      </c>
      <c r="K40" s="8">
        <f t="shared" si="2"/>
        <v>0</v>
      </c>
      <c r="L40" s="11"/>
      <c r="M40" s="7"/>
      <c r="N40" s="8">
        <f t="shared" si="3"/>
        <v>0</v>
      </c>
      <c r="O40" s="8">
        <f t="shared" si="4"/>
        <v>0</v>
      </c>
      <c r="P40" s="9"/>
      <c r="Q40" s="10"/>
      <c r="R40" s="8">
        <f t="shared" si="5"/>
        <v>0</v>
      </c>
      <c r="S40" s="8">
        <f t="shared" si="6"/>
        <v>0</v>
      </c>
      <c r="T40" s="11"/>
      <c r="U40" s="7"/>
      <c r="V40" s="8">
        <f t="shared" si="7"/>
        <v>0</v>
      </c>
      <c r="W40" s="8">
        <f t="shared" si="8"/>
        <v>0</v>
      </c>
      <c r="X40" s="29"/>
      <c r="Y40" s="157">
        <f t="shared" si="9"/>
        <v>0</v>
      </c>
      <c r="Z40" s="158">
        <f t="shared" si="10"/>
        <v>0</v>
      </c>
      <c r="AA40" s="158">
        <f t="shared" si="11"/>
        <v>0</v>
      </c>
      <c r="AB40" s="159"/>
    </row>
    <row r="41" spans="1:28" s="26" customFormat="1" ht="15.6" customHeight="1">
      <c r="A41" s="173">
        <v>24</v>
      </c>
      <c r="B41" s="63" t="s">
        <v>13</v>
      </c>
      <c r="C41" s="55" t="s">
        <v>98</v>
      </c>
      <c r="D41" s="47"/>
      <c r="E41" s="10"/>
      <c r="F41" s="8">
        <f t="shared" si="0"/>
        <v>0</v>
      </c>
      <c r="G41" s="8">
        <f t="shared" si="25"/>
        <v>0</v>
      </c>
      <c r="H41" s="9"/>
      <c r="I41" s="10"/>
      <c r="J41" s="8">
        <f t="shared" si="1"/>
        <v>0</v>
      </c>
      <c r="K41" s="8">
        <f t="shared" si="2"/>
        <v>0</v>
      </c>
      <c r="L41" s="11"/>
      <c r="M41" s="7"/>
      <c r="N41" s="8">
        <f t="shared" si="3"/>
        <v>0</v>
      </c>
      <c r="O41" s="8">
        <f t="shared" si="4"/>
        <v>0</v>
      </c>
      <c r="P41" s="9"/>
      <c r="Q41" s="10"/>
      <c r="R41" s="8">
        <f t="shared" si="5"/>
        <v>0</v>
      </c>
      <c r="S41" s="8">
        <f t="shared" si="6"/>
        <v>0</v>
      </c>
      <c r="T41" s="11"/>
      <c r="U41" s="7"/>
      <c r="V41" s="8">
        <f t="shared" si="7"/>
        <v>0</v>
      </c>
      <c r="W41" s="8">
        <f t="shared" si="8"/>
        <v>0</v>
      </c>
      <c r="X41" s="29"/>
      <c r="Y41" s="157">
        <f t="shared" si="9"/>
        <v>0</v>
      </c>
      <c r="Z41" s="158">
        <f t="shared" si="10"/>
        <v>0</v>
      </c>
      <c r="AA41" s="158">
        <f t="shared" si="11"/>
        <v>0</v>
      </c>
      <c r="AB41" s="159"/>
    </row>
    <row r="42" spans="1:28" s="26" customFormat="1" ht="15.6" customHeight="1">
      <c r="A42" s="173">
        <v>25</v>
      </c>
      <c r="B42" s="63" t="s">
        <v>15</v>
      </c>
      <c r="C42" s="55" t="s">
        <v>98</v>
      </c>
      <c r="D42" s="47"/>
      <c r="E42" s="10"/>
      <c r="F42" s="8">
        <f t="shared" si="0"/>
        <v>0</v>
      </c>
      <c r="G42" s="8">
        <f t="shared" si="25"/>
        <v>0</v>
      </c>
      <c r="H42" s="9"/>
      <c r="I42" s="10"/>
      <c r="J42" s="8">
        <f t="shared" si="1"/>
        <v>0</v>
      </c>
      <c r="K42" s="8">
        <f t="shared" si="2"/>
        <v>0</v>
      </c>
      <c r="L42" s="11"/>
      <c r="M42" s="7"/>
      <c r="N42" s="8">
        <f t="shared" si="3"/>
        <v>0</v>
      </c>
      <c r="O42" s="8">
        <f t="shared" si="4"/>
        <v>0</v>
      </c>
      <c r="P42" s="9"/>
      <c r="Q42" s="10"/>
      <c r="R42" s="8">
        <f t="shared" si="5"/>
        <v>0</v>
      </c>
      <c r="S42" s="8">
        <f t="shared" si="6"/>
        <v>0</v>
      </c>
      <c r="T42" s="11"/>
      <c r="U42" s="7"/>
      <c r="V42" s="8">
        <f t="shared" si="7"/>
        <v>0</v>
      </c>
      <c r="W42" s="8">
        <f t="shared" si="8"/>
        <v>0</v>
      </c>
      <c r="X42" s="29"/>
      <c r="Y42" s="157">
        <f t="shared" si="9"/>
        <v>0</v>
      </c>
      <c r="Z42" s="158">
        <f t="shared" si="10"/>
        <v>0</v>
      </c>
      <c r="AA42" s="158">
        <f t="shared" si="11"/>
        <v>0</v>
      </c>
      <c r="AB42" s="159"/>
    </row>
    <row r="43" spans="1:28" s="26" customFormat="1" ht="15.6" customHeight="1">
      <c r="A43" s="173">
        <v>26</v>
      </c>
      <c r="B43" s="63" t="s">
        <v>16</v>
      </c>
      <c r="C43" s="55" t="s">
        <v>98</v>
      </c>
      <c r="D43" s="47"/>
      <c r="E43" s="10"/>
      <c r="F43" s="8">
        <f t="shared" si="0"/>
        <v>0</v>
      </c>
      <c r="G43" s="8">
        <f t="shared" si="25"/>
        <v>0</v>
      </c>
      <c r="H43" s="9"/>
      <c r="I43" s="10"/>
      <c r="J43" s="8">
        <f t="shared" si="1"/>
        <v>0</v>
      </c>
      <c r="K43" s="8">
        <f t="shared" si="2"/>
        <v>0</v>
      </c>
      <c r="L43" s="11"/>
      <c r="M43" s="7"/>
      <c r="N43" s="8">
        <f t="shared" si="3"/>
        <v>0</v>
      </c>
      <c r="O43" s="8">
        <f t="shared" si="4"/>
        <v>0</v>
      </c>
      <c r="P43" s="9"/>
      <c r="Q43" s="10"/>
      <c r="R43" s="8">
        <f t="shared" si="5"/>
        <v>0</v>
      </c>
      <c r="S43" s="8">
        <f t="shared" si="6"/>
        <v>0</v>
      </c>
      <c r="T43" s="11"/>
      <c r="U43" s="7"/>
      <c r="V43" s="8">
        <f t="shared" si="7"/>
        <v>0</v>
      </c>
      <c r="W43" s="8">
        <f t="shared" si="8"/>
        <v>0</v>
      </c>
      <c r="X43" s="29"/>
      <c r="Y43" s="157">
        <f t="shared" si="9"/>
        <v>0</v>
      </c>
      <c r="Z43" s="158">
        <f t="shared" si="10"/>
        <v>0</v>
      </c>
      <c r="AA43" s="158">
        <f t="shared" si="11"/>
        <v>0</v>
      </c>
      <c r="AB43" s="159"/>
    </row>
    <row r="44" spans="1:28" s="26" customFormat="1" ht="15.6" customHeight="1">
      <c r="A44" s="173">
        <v>27</v>
      </c>
      <c r="B44" s="63" t="s">
        <v>151</v>
      </c>
      <c r="C44" s="55" t="s">
        <v>98</v>
      </c>
      <c r="D44" s="47"/>
      <c r="E44" s="10"/>
      <c r="F44" s="8">
        <f t="shared" si="0"/>
        <v>0</v>
      </c>
      <c r="G44" s="8">
        <f t="shared" si="25"/>
        <v>0</v>
      </c>
      <c r="H44" s="9"/>
      <c r="I44" s="10"/>
      <c r="J44" s="8">
        <f t="shared" si="1"/>
        <v>0</v>
      </c>
      <c r="K44" s="8">
        <f t="shared" si="2"/>
        <v>0</v>
      </c>
      <c r="L44" s="11"/>
      <c r="M44" s="7"/>
      <c r="N44" s="8">
        <f t="shared" si="3"/>
        <v>0</v>
      </c>
      <c r="O44" s="8">
        <f t="shared" si="4"/>
        <v>0</v>
      </c>
      <c r="P44" s="9"/>
      <c r="Q44" s="10"/>
      <c r="R44" s="8">
        <f t="shared" si="5"/>
        <v>0</v>
      </c>
      <c r="S44" s="8">
        <f t="shared" si="6"/>
        <v>0</v>
      </c>
      <c r="T44" s="11"/>
      <c r="U44" s="7"/>
      <c r="V44" s="8">
        <f t="shared" si="7"/>
        <v>0</v>
      </c>
      <c r="W44" s="8">
        <f t="shared" si="8"/>
        <v>0</v>
      </c>
      <c r="X44" s="29"/>
      <c r="Y44" s="157">
        <f t="shared" si="9"/>
        <v>0</v>
      </c>
      <c r="Z44" s="158">
        <f t="shared" si="10"/>
        <v>0</v>
      </c>
      <c r="AA44" s="158">
        <f t="shared" si="11"/>
        <v>0</v>
      </c>
      <c r="AB44" s="159"/>
    </row>
    <row r="45" spans="1:28" s="26" customFormat="1" ht="15.6" customHeight="1">
      <c r="A45" s="173">
        <v>28</v>
      </c>
      <c r="B45" s="63" t="s">
        <v>17</v>
      </c>
      <c r="C45" s="55" t="s">
        <v>98</v>
      </c>
      <c r="D45" s="47"/>
      <c r="E45" s="10"/>
      <c r="F45" s="8">
        <f t="shared" si="0"/>
        <v>0</v>
      </c>
      <c r="G45" s="8">
        <f t="shared" si="25"/>
        <v>0</v>
      </c>
      <c r="H45" s="9"/>
      <c r="I45" s="10"/>
      <c r="J45" s="8">
        <f t="shared" si="1"/>
        <v>0</v>
      </c>
      <c r="K45" s="8">
        <f t="shared" si="2"/>
        <v>0</v>
      </c>
      <c r="L45" s="11"/>
      <c r="M45" s="7"/>
      <c r="N45" s="8">
        <f t="shared" si="3"/>
        <v>0</v>
      </c>
      <c r="O45" s="8">
        <f t="shared" si="4"/>
        <v>0</v>
      </c>
      <c r="P45" s="9"/>
      <c r="Q45" s="10"/>
      <c r="R45" s="8">
        <f t="shared" si="5"/>
        <v>0</v>
      </c>
      <c r="S45" s="8">
        <f t="shared" si="6"/>
        <v>0</v>
      </c>
      <c r="T45" s="11"/>
      <c r="U45" s="7"/>
      <c r="V45" s="8">
        <f t="shared" si="7"/>
        <v>0</v>
      </c>
      <c r="W45" s="8">
        <f t="shared" si="8"/>
        <v>0</v>
      </c>
      <c r="X45" s="29"/>
      <c r="Y45" s="157">
        <f t="shared" si="9"/>
        <v>0</v>
      </c>
      <c r="Z45" s="158">
        <f t="shared" si="10"/>
        <v>0</v>
      </c>
      <c r="AA45" s="158">
        <f t="shared" si="11"/>
        <v>0</v>
      </c>
      <c r="AB45" s="159"/>
    </row>
    <row r="46" spans="1:28" s="26" customFormat="1" ht="15.6" customHeight="1">
      <c r="A46" s="173">
        <v>29</v>
      </c>
      <c r="B46" s="63" t="s">
        <v>18</v>
      </c>
      <c r="C46" s="55" t="s">
        <v>98</v>
      </c>
      <c r="D46" s="47"/>
      <c r="E46" s="10">
        <v>53</v>
      </c>
      <c r="F46" s="8">
        <v>0</v>
      </c>
      <c r="G46" s="8">
        <v>0</v>
      </c>
      <c r="H46" s="9">
        <v>53</v>
      </c>
      <c r="I46" s="10">
        <v>53</v>
      </c>
      <c r="J46" s="8">
        <v>0</v>
      </c>
      <c r="K46" s="8">
        <v>0</v>
      </c>
      <c r="L46" s="11">
        <v>53</v>
      </c>
      <c r="M46" s="7"/>
      <c r="N46" s="8">
        <f t="shared" si="3"/>
        <v>0</v>
      </c>
      <c r="O46" s="8">
        <f t="shared" si="4"/>
        <v>53</v>
      </c>
      <c r="P46" s="9"/>
      <c r="Q46" s="10"/>
      <c r="R46" s="8">
        <f t="shared" si="5"/>
        <v>0</v>
      </c>
      <c r="S46" s="8">
        <f t="shared" si="6"/>
        <v>0</v>
      </c>
      <c r="T46" s="11"/>
      <c r="U46" s="7"/>
      <c r="V46" s="8">
        <f t="shared" si="7"/>
        <v>0</v>
      </c>
      <c r="W46" s="8">
        <f t="shared" si="8"/>
        <v>0</v>
      </c>
      <c r="X46" s="29"/>
      <c r="Y46" s="157">
        <f t="shared" si="9"/>
        <v>106</v>
      </c>
      <c r="Z46" s="158">
        <f t="shared" si="10"/>
        <v>0</v>
      </c>
      <c r="AA46" s="158">
        <f t="shared" si="11"/>
        <v>53</v>
      </c>
      <c r="AB46" s="159"/>
    </row>
    <row r="47" spans="1:28" s="26" customFormat="1" ht="15.6" customHeight="1">
      <c r="A47" s="173">
        <v>30</v>
      </c>
      <c r="B47" s="63" t="s">
        <v>19</v>
      </c>
      <c r="C47" s="55" t="s">
        <v>98</v>
      </c>
      <c r="D47" s="47"/>
      <c r="E47" s="10">
        <v>64</v>
      </c>
      <c r="F47" s="8">
        <v>0</v>
      </c>
      <c r="G47" s="8">
        <v>0</v>
      </c>
      <c r="H47" s="9">
        <v>64</v>
      </c>
      <c r="I47" s="10">
        <v>64</v>
      </c>
      <c r="J47" s="8">
        <v>0</v>
      </c>
      <c r="K47" s="8">
        <v>2</v>
      </c>
      <c r="L47" s="11">
        <v>62</v>
      </c>
      <c r="M47" s="7"/>
      <c r="N47" s="8">
        <f t="shared" si="3"/>
        <v>0</v>
      </c>
      <c r="O47" s="8">
        <f t="shared" si="4"/>
        <v>62</v>
      </c>
      <c r="P47" s="9"/>
      <c r="Q47" s="10"/>
      <c r="R47" s="8">
        <f t="shared" si="5"/>
        <v>0</v>
      </c>
      <c r="S47" s="8">
        <f t="shared" si="6"/>
        <v>0</v>
      </c>
      <c r="T47" s="11"/>
      <c r="U47" s="7"/>
      <c r="V47" s="8">
        <f t="shared" si="7"/>
        <v>0</v>
      </c>
      <c r="W47" s="8">
        <f t="shared" si="8"/>
        <v>0</v>
      </c>
      <c r="X47" s="29"/>
      <c r="Y47" s="157">
        <f t="shared" si="9"/>
        <v>128</v>
      </c>
      <c r="Z47" s="158">
        <f t="shared" si="10"/>
        <v>0</v>
      </c>
      <c r="AA47" s="158">
        <f t="shared" si="11"/>
        <v>64</v>
      </c>
      <c r="AB47" s="159"/>
    </row>
    <row r="48" spans="1:28" s="26" customFormat="1" ht="15.6" customHeight="1">
      <c r="A48" s="173">
        <v>31</v>
      </c>
      <c r="B48" s="63" t="s">
        <v>20</v>
      </c>
      <c r="C48" s="55" t="s">
        <v>98</v>
      </c>
      <c r="D48" s="47"/>
      <c r="E48" s="10"/>
      <c r="F48" s="8">
        <f t="shared" si="0"/>
        <v>0</v>
      </c>
      <c r="G48" s="8">
        <f>(F48-H48)+D48</f>
        <v>0</v>
      </c>
      <c r="H48" s="9"/>
      <c r="I48" s="10"/>
      <c r="J48" s="8">
        <f t="shared" si="1"/>
        <v>0</v>
      </c>
      <c r="K48" s="8">
        <f t="shared" si="2"/>
        <v>0</v>
      </c>
      <c r="L48" s="11"/>
      <c r="M48" s="7"/>
      <c r="N48" s="8">
        <f t="shared" si="3"/>
        <v>0</v>
      </c>
      <c r="O48" s="8">
        <f t="shared" si="4"/>
        <v>0</v>
      </c>
      <c r="P48" s="9"/>
      <c r="Q48" s="10"/>
      <c r="R48" s="8">
        <f t="shared" si="5"/>
        <v>0</v>
      </c>
      <c r="S48" s="8">
        <f t="shared" si="6"/>
        <v>0</v>
      </c>
      <c r="T48" s="11"/>
      <c r="U48" s="7"/>
      <c r="V48" s="8">
        <f t="shared" si="7"/>
        <v>0</v>
      </c>
      <c r="W48" s="8">
        <f t="shared" si="8"/>
        <v>0</v>
      </c>
      <c r="X48" s="29"/>
      <c r="Y48" s="157">
        <f t="shared" si="9"/>
        <v>0</v>
      </c>
      <c r="Z48" s="158">
        <f t="shared" si="10"/>
        <v>0</v>
      </c>
      <c r="AA48" s="158">
        <f t="shared" si="11"/>
        <v>0</v>
      </c>
      <c r="AB48" s="159"/>
    </row>
    <row r="49" spans="1:28" s="26" customFormat="1" ht="15.6" customHeight="1">
      <c r="A49" s="173">
        <v>32</v>
      </c>
      <c r="B49" s="63" t="s">
        <v>21</v>
      </c>
      <c r="C49" s="55" t="s">
        <v>98</v>
      </c>
      <c r="D49" s="47"/>
      <c r="E49" s="10"/>
      <c r="F49" s="8">
        <f t="shared" si="0"/>
        <v>0</v>
      </c>
      <c r="G49" s="8">
        <f>(F49-H49)+D49</f>
        <v>0</v>
      </c>
      <c r="H49" s="9"/>
      <c r="I49" s="10"/>
      <c r="J49" s="8">
        <f t="shared" si="1"/>
        <v>0</v>
      </c>
      <c r="K49" s="8">
        <f t="shared" si="2"/>
        <v>0</v>
      </c>
      <c r="L49" s="11"/>
      <c r="M49" s="7"/>
      <c r="N49" s="8">
        <f t="shared" si="3"/>
        <v>0</v>
      </c>
      <c r="O49" s="8">
        <f t="shared" si="4"/>
        <v>0</v>
      </c>
      <c r="P49" s="9"/>
      <c r="Q49" s="10"/>
      <c r="R49" s="8">
        <f t="shared" si="5"/>
        <v>0</v>
      </c>
      <c r="S49" s="8">
        <f t="shared" si="6"/>
        <v>0</v>
      </c>
      <c r="T49" s="11"/>
      <c r="U49" s="7"/>
      <c r="V49" s="8">
        <f t="shared" si="7"/>
        <v>0</v>
      </c>
      <c r="W49" s="8">
        <f t="shared" si="8"/>
        <v>0</v>
      </c>
      <c r="X49" s="29"/>
      <c r="Y49" s="157">
        <f t="shared" si="9"/>
        <v>0</v>
      </c>
      <c r="Z49" s="158">
        <f t="shared" si="10"/>
        <v>0</v>
      </c>
      <c r="AA49" s="158">
        <f t="shared" si="11"/>
        <v>0</v>
      </c>
      <c r="AB49" s="159"/>
    </row>
    <row r="50" spans="1:28" s="26" customFormat="1" ht="15.6" customHeight="1">
      <c r="A50" s="173">
        <v>33</v>
      </c>
      <c r="B50" s="63" t="s">
        <v>132</v>
      </c>
      <c r="C50" s="55" t="s">
        <v>98</v>
      </c>
      <c r="D50" s="47"/>
      <c r="E50" s="10">
        <v>263</v>
      </c>
      <c r="F50" s="8">
        <v>0</v>
      </c>
      <c r="G50" s="8">
        <v>23</v>
      </c>
      <c r="H50" s="9">
        <v>240</v>
      </c>
      <c r="I50" s="10">
        <v>240</v>
      </c>
      <c r="J50" s="8">
        <v>0</v>
      </c>
      <c r="K50" s="8">
        <v>0</v>
      </c>
      <c r="L50" s="11">
        <v>240</v>
      </c>
      <c r="M50" s="7">
        <v>230</v>
      </c>
      <c r="N50" s="8">
        <v>0</v>
      </c>
      <c r="O50" s="8">
        <v>30</v>
      </c>
      <c r="P50" s="9">
        <v>200</v>
      </c>
      <c r="Q50" s="10">
        <v>200</v>
      </c>
      <c r="R50" s="8">
        <v>0</v>
      </c>
      <c r="S50" s="8">
        <v>10</v>
      </c>
      <c r="T50" s="11">
        <v>190</v>
      </c>
      <c r="U50" s="7"/>
      <c r="V50" s="8">
        <f t="shared" si="7"/>
        <v>0</v>
      </c>
      <c r="W50" s="8">
        <f t="shared" si="8"/>
        <v>190</v>
      </c>
      <c r="X50" s="29"/>
      <c r="Y50" s="157">
        <f t="shared" si="9"/>
        <v>933</v>
      </c>
      <c r="Z50" s="158">
        <f t="shared" si="10"/>
        <v>0</v>
      </c>
      <c r="AA50" s="158">
        <f t="shared" si="11"/>
        <v>253</v>
      </c>
      <c r="AB50" s="159"/>
    </row>
    <row r="51" spans="1:28" s="26" customFormat="1" ht="15.6" customHeight="1">
      <c r="A51" s="173">
        <v>34</v>
      </c>
      <c r="B51" s="63" t="s">
        <v>133</v>
      </c>
      <c r="C51" s="55" t="s">
        <v>98</v>
      </c>
      <c r="D51" s="47"/>
      <c r="E51" s="10">
        <v>300</v>
      </c>
      <c r="F51" s="8">
        <v>200</v>
      </c>
      <c r="G51" s="8">
        <v>35</v>
      </c>
      <c r="H51" s="9">
        <v>465</v>
      </c>
      <c r="I51" s="10">
        <v>465</v>
      </c>
      <c r="J51" s="8">
        <v>0</v>
      </c>
      <c r="K51" s="8">
        <v>20</v>
      </c>
      <c r="L51" s="11">
        <v>445</v>
      </c>
      <c r="M51" s="7">
        <v>445</v>
      </c>
      <c r="N51" s="8">
        <v>200</v>
      </c>
      <c r="O51" s="8">
        <v>40</v>
      </c>
      <c r="P51" s="9">
        <v>605</v>
      </c>
      <c r="Q51" s="10">
        <v>605</v>
      </c>
      <c r="R51" s="8">
        <v>0</v>
      </c>
      <c r="S51" s="8">
        <v>0</v>
      </c>
      <c r="T51" s="11">
        <v>605</v>
      </c>
      <c r="U51" s="7"/>
      <c r="V51" s="8">
        <f t="shared" si="7"/>
        <v>0</v>
      </c>
      <c r="W51" s="8">
        <f t="shared" si="8"/>
        <v>605</v>
      </c>
      <c r="X51" s="29"/>
      <c r="Y51" s="157">
        <f t="shared" si="9"/>
        <v>1815</v>
      </c>
      <c r="Z51" s="158">
        <f t="shared" si="10"/>
        <v>400</v>
      </c>
      <c r="AA51" s="158">
        <f t="shared" si="11"/>
        <v>700</v>
      </c>
      <c r="AB51" s="159"/>
    </row>
    <row r="52" spans="1:28" s="26" customFormat="1" ht="15.6" customHeight="1">
      <c r="A52" s="173">
        <v>35</v>
      </c>
      <c r="B52" s="63" t="s">
        <v>134</v>
      </c>
      <c r="C52" s="55" t="s">
        <v>98</v>
      </c>
      <c r="D52" s="47"/>
      <c r="E52" s="10"/>
      <c r="F52" s="8">
        <f t="shared" ref="F52:F83" si="26">E52</f>
        <v>0</v>
      </c>
      <c r="G52" s="8">
        <f>(F52-H52)+D52</f>
        <v>0</v>
      </c>
      <c r="H52" s="9"/>
      <c r="I52" s="10"/>
      <c r="J52" s="8">
        <f t="shared" ref="J52:J83" si="27">I52</f>
        <v>0</v>
      </c>
      <c r="K52" s="8">
        <f t="shared" ref="K52:K83" si="28">(J52-L52)+H52</f>
        <v>0</v>
      </c>
      <c r="L52" s="11"/>
      <c r="M52" s="7"/>
      <c r="N52" s="8">
        <f t="shared" ref="N52:N83" si="29">M52</f>
        <v>0</v>
      </c>
      <c r="O52" s="8">
        <f t="shared" ref="O52:O83" si="30">(N52-P52)+L52</f>
        <v>0</v>
      </c>
      <c r="P52" s="9"/>
      <c r="Q52" s="10"/>
      <c r="R52" s="8">
        <f t="shared" ref="R52:R83" si="31">Q52</f>
        <v>0</v>
      </c>
      <c r="S52" s="8">
        <f t="shared" ref="S52:S83" si="32">(R52-T52)+P52</f>
        <v>0</v>
      </c>
      <c r="T52" s="11"/>
      <c r="U52" s="7"/>
      <c r="V52" s="8">
        <f t="shared" ref="V52:V83" si="33">U52</f>
        <v>0</v>
      </c>
      <c r="W52" s="8">
        <f t="shared" ref="W52:W83" si="34">(V52-X52)+T52</f>
        <v>0</v>
      </c>
      <c r="X52" s="29"/>
      <c r="Y52" s="157">
        <f t="shared" ref="Y52:Y83" si="35">SUM(E52,I52,M52,Q52,U52)</f>
        <v>0</v>
      </c>
      <c r="Z52" s="158">
        <f t="shared" ref="Z52:Z83" si="36">SUM(F52,J52,N52,R52,V52)</f>
        <v>0</v>
      </c>
      <c r="AA52" s="158">
        <f t="shared" ref="AA52:AA83" si="37">SUM(G52,K52,O52,S52,W52)</f>
        <v>0</v>
      </c>
      <c r="AB52" s="159"/>
    </row>
    <row r="53" spans="1:28" s="26" customFormat="1" ht="15.6" customHeight="1">
      <c r="A53" s="173">
        <v>36</v>
      </c>
      <c r="B53" s="63" t="s">
        <v>135</v>
      </c>
      <c r="C53" s="55" t="s">
        <v>98</v>
      </c>
      <c r="D53" s="47"/>
      <c r="E53" s="10">
        <v>80</v>
      </c>
      <c r="F53" s="8">
        <v>100</v>
      </c>
      <c r="G53" s="8">
        <v>140</v>
      </c>
      <c r="H53" s="9">
        <v>40</v>
      </c>
      <c r="I53" s="10">
        <v>40</v>
      </c>
      <c r="J53" s="8">
        <v>0</v>
      </c>
      <c r="K53" s="8">
        <v>40</v>
      </c>
      <c r="L53" s="11">
        <v>0</v>
      </c>
      <c r="M53" s="7">
        <v>0</v>
      </c>
      <c r="N53" s="8">
        <v>200</v>
      </c>
      <c r="O53" s="8">
        <v>60</v>
      </c>
      <c r="P53" s="9">
        <v>140</v>
      </c>
      <c r="Q53" s="10">
        <v>140</v>
      </c>
      <c r="R53" s="8">
        <v>0</v>
      </c>
      <c r="S53" s="8">
        <v>0</v>
      </c>
      <c r="T53" s="11">
        <v>140</v>
      </c>
      <c r="U53" s="7"/>
      <c r="V53" s="8">
        <f t="shared" si="33"/>
        <v>0</v>
      </c>
      <c r="W53" s="8">
        <f t="shared" si="34"/>
        <v>140</v>
      </c>
      <c r="X53" s="29"/>
      <c r="Y53" s="157">
        <f t="shared" si="35"/>
        <v>260</v>
      </c>
      <c r="Z53" s="158">
        <f t="shared" si="36"/>
        <v>300</v>
      </c>
      <c r="AA53" s="158">
        <f t="shared" si="37"/>
        <v>380</v>
      </c>
      <c r="AB53" s="159"/>
    </row>
    <row r="54" spans="1:28" s="26" customFormat="1" ht="15.6" customHeight="1">
      <c r="A54" s="173">
        <v>37</v>
      </c>
      <c r="B54" s="63" t="s">
        <v>136</v>
      </c>
      <c r="C54" s="55" t="s">
        <v>98</v>
      </c>
      <c r="D54" s="47"/>
      <c r="E54" s="10">
        <v>196</v>
      </c>
      <c r="F54" s="8">
        <v>80</v>
      </c>
      <c r="G54" s="8">
        <v>160</v>
      </c>
      <c r="H54" s="9">
        <v>116</v>
      </c>
      <c r="I54" s="10">
        <v>116</v>
      </c>
      <c r="J54" s="8">
        <v>0</v>
      </c>
      <c r="K54" s="8">
        <v>86</v>
      </c>
      <c r="L54" s="11">
        <v>30</v>
      </c>
      <c r="M54" s="7">
        <v>20</v>
      </c>
      <c r="N54" s="8">
        <v>200</v>
      </c>
      <c r="O54" s="8">
        <v>60</v>
      </c>
      <c r="P54" s="9">
        <v>140</v>
      </c>
      <c r="Q54" s="10">
        <v>160</v>
      </c>
      <c r="R54" s="8">
        <v>0</v>
      </c>
      <c r="S54" s="8">
        <v>10</v>
      </c>
      <c r="T54" s="11">
        <v>150</v>
      </c>
      <c r="U54" s="7"/>
      <c r="V54" s="8">
        <f t="shared" si="33"/>
        <v>0</v>
      </c>
      <c r="W54" s="8">
        <f t="shared" si="34"/>
        <v>150</v>
      </c>
      <c r="X54" s="29"/>
      <c r="Y54" s="157">
        <f t="shared" si="35"/>
        <v>492</v>
      </c>
      <c r="Z54" s="158">
        <f t="shared" si="36"/>
        <v>280</v>
      </c>
      <c r="AA54" s="158">
        <f t="shared" si="37"/>
        <v>466</v>
      </c>
      <c r="AB54" s="159"/>
    </row>
    <row r="55" spans="1:28" s="26" customFormat="1" ht="15.6" customHeight="1">
      <c r="A55" s="173">
        <v>38</v>
      </c>
      <c r="B55" s="63" t="s">
        <v>137</v>
      </c>
      <c r="C55" s="55" t="s">
        <v>98</v>
      </c>
      <c r="D55" s="47"/>
      <c r="E55" s="10"/>
      <c r="F55" s="8">
        <f t="shared" si="26"/>
        <v>0</v>
      </c>
      <c r="G55" s="8">
        <f t="shared" ref="G55:G60" si="38">(F55-H55)+D55</f>
        <v>0</v>
      </c>
      <c r="H55" s="9"/>
      <c r="I55" s="10"/>
      <c r="J55" s="8">
        <f t="shared" si="27"/>
        <v>0</v>
      </c>
      <c r="K55" s="8">
        <f t="shared" si="28"/>
        <v>0</v>
      </c>
      <c r="L55" s="11"/>
      <c r="M55" s="7"/>
      <c r="N55" s="8">
        <f t="shared" si="29"/>
        <v>0</v>
      </c>
      <c r="O55" s="8">
        <f t="shared" si="30"/>
        <v>0</v>
      </c>
      <c r="P55" s="9"/>
      <c r="Q55" s="10"/>
      <c r="R55" s="8">
        <f t="shared" si="31"/>
        <v>0</v>
      </c>
      <c r="S55" s="8">
        <f t="shared" si="32"/>
        <v>0</v>
      </c>
      <c r="T55" s="11"/>
      <c r="U55" s="7"/>
      <c r="V55" s="8">
        <f t="shared" si="33"/>
        <v>0</v>
      </c>
      <c r="W55" s="8">
        <f t="shared" si="34"/>
        <v>0</v>
      </c>
      <c r="X55" s="29"/>
      <c r="Y55" s="157">
        <f t="shared" si="35"/>
        <v>0</v>
      </c>
      <c r="Z55" s="158">
        <f t="shared" si="36"/>
        <v>0</v>
      </c>
      <c r="AA55" s="158">
        <f t="shared" si="37"/>
        <v>0</v>
      </c>
      <c r="AB55" s="159"/>
    </row>
    <row r="56" spans="1:28" s="26" customFormat="1" ht="15.6" customHeight="1">
      <c r="A56" s="173">
        <v>39</v>
      </c>
      <c r="B56" s="63" t="s">
        <v>138</v>
      </c>
      <c r="C56" s="55" t="s">
        <v>98</v>
      </c>
      <c r="D56" s="47"/>
      <c r="E56" s="10"/>
      <c r="F56" s="8">
        <f t="shared" si="26"/>
        <v>0</v>
      </c>
      <c r="G56" s="8">
        <f t="shared" si="38"/>
        <v>0</v>
      </c>
      <c r="H56" s="9"/>
      <c r="I56" s="10"/>
      <c r="J56" s="8">
        <f t="shared" si="27"/>
        <v>0</v>
      </c>
      <c r="K56" s="8">
        <f t="shared" si="28"/>
        <v>0</v>
      </c>
      <c r="L56" s="11"/>
      <c r="M56" s="7"/>
      <c r="N56" s="8">
        <f t="shared" si="29"/>
        <v>0</v>
      </c>
      <c r="O56" s="8">
        <f t="shared" si="30"/>
        <v>0</v>
      </c>
      <c r="P56" s="9"/>
      <c r="Q56" s="10"/>
      <c r="R56" s="8">
        <f t="shared" si="31"/>
        <v>0</v>
      </c>
      <c r="S56" s="8">
        <f t="shared" si="32"/>
        <v>0</v>
      </c>
      <c r="T56" s="11"/>
      <c r="U56" s="7"/>
      <c r="V56" s="8">
        <f t="shared" si="33"/>
        <v>0</v>
      </c>
      <c r="W56" s="8">
        <f t="shared" si="34"/>
        <v>0</v>
      </c>
      <c r="X56" s="29"/>
      <c r="Y56" s="157">
        <f t="shared" si="35"/>
        <v>0</v>
      </c>
      <c r="Z56" s="158">
        <f t="shared" si="36"/>
        <v>0</v>
      </c>
      <c r="AA56" s="158">
        <f t="shared" si="37"/>
        <v>0</v>
      </c>
      <c r="AB56" s="159"/>
    </row>
    <row r="57" spans="1:28" s="26" customFormat="1" ht="15.6" customHeight="1">
      <c r="A57" s="173">
        <v>40</v>
      </c>
      <c r="B57" s="63" t="s">
        <v>126</v>
      </c>
      <c r="C57" s="55" t="s">
        <v>98</v>
      </c>
      <c r="D57" s="47"/>
      <c r="E57" s="10"/>
      <c r="F57" s="8">
        <f t="shared" si="26"/>
        <v>0</v>
      </c>
      <c r="G57" s="8">
        <f t="shared" si="38"/>
        <v>0</v>
      </c>
      <c r="H57" s="9"/>
      <c r="I57" s="10"/>
      <c r="J57" s="8">
        <f t="shared" si="27"/>
        <v>0</v>
      </c>
      <c r="K57" s="8">
        <f t="shared" si="28"/>
        <v>0</v>
      </c>
      <c r="L57" s="11"/>
      <c r="M57" s="7"/>
      <c r="N57" s="8">
        <f t="shared" si="29"/>
        <v>0</v>
      </c>
      <c r="O57" s="8">
        <f t="shared" si="30"/>
        <v>0</v>
      </c>
      <c r="P57" s="9"/>
      <c r="Q57" s="10"/>
      <c r="R57" s="8">
        <f t="shared" si="31"/>
        <v>0</v>
      </c>
      <c r="S57" s="8">
        <f t="shared" si="32"/>
        <v>0</v>
      </c>
      <c r="T57" s="11"/>
      <c r="U57" s="7"/>
      <c r="V57" s="8">
        <f t="shared" si="33"/>
        <v>0</v>
      </c>
      <c r="W57" s="8">
        <f t="shared" si="34"/>
        <v>0</v>
      </c>
      <c r="X57" s="29"/>
      <c r="Y57" s="157">
        <f t="shared" si="35"/>
        <v>0</v>
      </c>
      <c r="Z57" s="158">
        <f t="shared" si="36"/>
        <v>0</v>
      </c>
      <c r="AA57" s="158">
        <f t="shared" si="37"/>
        <v>0</v>
      </c>
      <c r="AB57" s="159"/>
    </row>
    <row r="58" spans="1:28" s="26" customFormat="1" ht="15.6" customHeight="1">
      <c r="A58" s="173">
        <v>41</v>
      </c>
      <c r="B58" s="63" t="s">
        <v>22</v>
      </c>
      <c r="C58" s="55" t="s">
        <v>2</v>
      </c>
      <c r="D58" s="47"/>
      <c r="E58" s="10"/>
      <c r="F58" s="8">
        <f t="shared" si="26"/>
        <v>0</v>
      </c>
      <c r="G58" s="8">
        <f t="shared" si="38"/>
        <v>0</v>
      </c>
      <c r="H58" s="9"/>
      <c r="I58" s="10"/>
      <c r="J58" s="8">
        <f t="shared" si="27"/>
        <v>0</v>
      </c>
      <c r="K58" s="8">
        <f t="shared" si="28"/>
        <v>0</v>
      </c>
      <c r="L58" s="11"/>
      <c r="M58" s="7"/>
      <c r="N58" s="8">
        <f t="shared" si="29"/>
        <v>0</v>
      </c>
      <c r="O58" s="8">
        <f t="shared" si="30"/>
        <v>0</v>
      </c>
      <c r="P58" s="9"/>
      <c r="Q58" s="10"/>
      <c r="R58" s="8">
        <f t="shared" si="31"/>
        <v>0</v>
      </c>
      <c r="S58" s="8">
        <f t="shared" si="32"/>
        <v>0</v>
      </c>
      <c r="T58" s="11"/>
      <c r="U58" s="7"/>
      <c r="V58" s="8">
        <f t="shared" si="33"/>
        <v>0</v>
      </c>
      <c r="W58" s="8">
        <f t="shared" si="34"/>
        <v>0</v>
      </c>
      <c r="X58" s="29"/>
      <c r="Y58" s="157">
        <f t="shared" si="35"/>
        <v>0</v>
      </c>
      <c r="Z58" s="158">
        <f t="shared" si="36"/>
        <v>0</v>
      </c>
      <c r="AA58" s="158">
        <f t="shared" si="37"/>
        <v>0</v>
      </c>
      <c r="AB58" s="159"/>
    </row>
    <row r="59" spans="1:28" s="26" customFormat="1" ht="15.6" customHeight="1">
      <c r="A59" s="173">
        <v>42</v>
      </c>
      <c r="B59" s="63" t="s">
        <v>23</v>
      </c>
      <c r="C59" s="55" t="s">
        <v>2</v>
      </c>
      <c r="D59" s="47"/>
      <c r="E59" s="10"/>
      <c r="F59" s="8">
        <f t="shared" si="26"/>
        <v>0</v>
      </c>
      <c r="G59" s="8">
        <f t="shared" si="38"/>
        <v>0</v>
      </c>
      <c r="H59" s="9"/>
      <c r="I59" s="10"/>
      <c r="J59" s="8">
        <f t="shared" si="27"/>
        <v>0</v>
      </c>
      <c r="K59" s="8">
        <f t="shared" si="28"/>
        <v>0</v>
      </c>
      <c r="L59" s="11"/>
      <c r="M59" s="7"/>
      <c r="N59" s="8">
        <f t="shared" si="29"/>
        <v>0</v>
      </c>
      <c r="O59" s="8">
        <f t="shared" si="30"/>
        <v>0</v>
      </c>
      <c r="P59" s="9"/>
      <c r="Q59" s="10"/>
      <c r="R59" s="8">
        <f t="shared" si="31"/>
        <v>0</v>
      </c>
      <c r="S59" s="8">
        <f t="shared" si="32"/>
        <v>0</v>
      </c>
      <c r="T59" s="11"/>
      <c r="U59" s="7"/>
      <c r="V59" s="8">
        <f t="shared" si="33"/>
        <v>0</v>
      </c>
      <c r="W59" s="8">
        <f t="shared" si="34"/>
        <v>0</v>
      </c>
      <c r="X59" s="29"/>
      <c r="Y59" s="157">
        <f t="shared" si="35"/>
        <v>0</v>
      </c>
      <c r="Z59" s="158">
        <f t="shared" si="36"/>
        <v>0</v>
      </c>
      <c r="AA59" s="158">
        <f t="shared" si="37"/>
        <v>0</v>
      </c>
      <c r="AB59" s="159"/>
    </row>
    <row r="60" spans="1:28" s="26" customFormat="1" ht="15.6" customHeight="1">
      <c r="A60" s="173">
        <v>43</v>
      </c>
      <c r="B60" s="63" t="s">
        <v>24</v>
      </c>
      <c r="C60" s="55" t="s">
        <v>2</v>
      </c>
      <c r="D60" s="47"/>
      <c r="E60" s="10"/>
      <c r="F60" s="8">
        <f t="shared" si="26"/>
        <v>0</v>
      </c>
      <c r="G60" s="8">
        <f t="shared" si="38"/>
        <v>0</v>
      </c>
      <c r="H60" s="9"/>
      <c r="I60" s="10"/>
      <c r="J60" s="8">
        <f t="shared" si="27"/>
        <v>0</v>
      </c>
      <c r="K60" s="8">
        <f t="shared" si="28"/>
        <v>0</v>
      </c>
      <c r="L60" s="11"/>
      <c r="M60" s="7"/>
      <c r="N60" s="8">
        <f t="shared" si="29"/>
        <v>0</v>
      </c>
      <c r="O60" s="8">
        <f t="shared" si="30"/>
        <v>0</v>
      </c>
      <c r="P60" s="9"/>
      <c r="Q60" s="10"/>
      <c r="R60" s="8">
        <f t="shared" si="31"/>
        <v>0</v>
      </c>
      <c r="S60" s="8">
        <f t="shared" si="32"/>
        <v>0</v>
      </c>
      <c r="T60" s="11"/>
      <c r="U60" s="7"/>
      <c r="V60" s="8">
        <f t="shared" si="33"/>
        <v>0</v>
      </c>
      <c r="W60" s="8">
        <f t="shared" si="34"/>
        <v>0</v>
      </c>
      <c r="X60" s="29"/>
      <c r="Y60" s="157">
        <f t="shared" si="35"/>
        <v>0</v>
      </c>
      <c r="Z60" s="158">
        <f t="shared" si="36"/>
        <v>0</v>
      </c>
      <c r="AA60" s="158">
        <f t="shared" si="37"/>
        <v>0</v>
      </c>
      <c r="AB60" s="159"/>
    </row>
    <row r="61" spans="1:28" s="26" customFormat="1" ht="15.6" customHeight="1">
      <c r="A61" s="173">
        <v>44</v>
      </c>
      <c r="B61" s="63" t="s">
        <v>25</v>
      </c>
      <c r="C61" s="55" t="s">
        <v>98</v>
      </c>
      <c r="D61" s="47"/>
      <c r="E61" s="10">
        <v>0</v>
      </c>
      <c r="F61" s="8">
        <v>2</v>
      </c>
      <c r="G61" s="8">
        <v>0</v>
      </c>
      <c r="H61" s="9">
        <v>2</v>
      </c>
      <c r="I61" s="10">
        <v>2</v>
      </c>
      <c r="J61" s="8">
        <v>0</v>
      </c>
      <c r="K61" s="8">
        <v>1</v>
      </c>
      <c r="L61" s="11">
        <v>1</v>
      </c>
      <c r="M61" s="7">
        <v>1</v>
      </c>
      <c r="N61" s="8">
        <v>3</v>
      </c>
      <c r="O61" s="8">
        <v>0</v>
      </c>
      <c r="P61" s="9">
        <v>4</v>
      </c>
      <c r="Q61" s="10">
        <v>4</v>
      </c>
      <c r="R61" s="8">
        <v>0</v>
      </c>
      <c r="S61" s="8">
        <v>1</v>
      </c>
      <c r="T61" s="11">
        <v>3</v>
      </c>
      <c r="U61" s="7"/>
      <c r="V61" s="8">
        <f t="shared" si="33"/>
        <v>0</v>
      </c>
      <c r="W61" s="8">
        <f t="shared" si="34"/>
        <v>3</v>
      </c>
      <c r="X61" s="29"/>
      <c r="Y61" s="157">
        <f t="shared" si="35"/>
        <v>7</v>
      </c>
      <c r="Z61" s="158">
        <f t="shared" si="36"/>
        <v>5</v>
      </c>
      <c r="AA61" s="158">
        <f t="shared" si="37"/>
        <v>5</v>
      </c>
      <c r="AB61" s="159"/>
    </row>
    <row r="62" spans="1:28" s="26" customFormat="1" ht="15.6" customHeight="1">
      <c r="A62" s="173">
        <v>45</v>
      </c>
      <c r="B62" s="63" t="s">
        <v>26</v>
      </c>
      <c r="C62" s="55" t="s">
        <v>27</v>
      </c>
      <c r="D62" s="47"/>
      <c r="E62" s="10"/>
      <c r="F62" s="8">
        <f t="shared" si="26"/>
        <v>0</v>
      </c>
      <c r="G62" s="8">
        <f>(F62-H62)+D62</f>
        <v>0</v>
      </c>
      <c r="H62" s="9"/>
      <c r="I62" s="10"/>
      <c r="J62" s="8">
        <f t="shared" si="27"/>
        <v>0</v>
      </c>
      <c r="K62" s="8">
        <f t="shared" si="28"/>
        <v>0</v>
      </c>
      <c r="L62" s="11"/>
      <c r="M62" s="7"/>
      <c r="N62" s="8">
        <f t="shared" si="29"/>
        <v>0</v>
      </c>
      <c r="O62" s="8">
        <f t="shared" si="30"/>
        <v>0</v>
      </c>
      <c r="P62" s="9"/>
      <c r="Q62" s="10"/>
      <c r="R62" s="8">
        <f t="shared" si="31"/>
        <v>0</v>
      </c>
      <c r="S62" s="8">
        <f t="shared" si="32"/>
        <v>0</v>
      </c>
      <c r="T62" s="11"/>
      <c r="U62" s="7"/>
      <c r="V62" s="8">
        <f t="shared" si="33"/>
        <v>0</v>
      </c>
      <c r="W62" s="8">
        <f t="shared" si="34"/>
        <v>0</v>
      </c>
      <c r="X62" s="29"/>
      <c r="Y62" s="157">
        <f t="shared" si="35"/>
        <v>0</v>
      </c>
      <c r="Z62" s="158">
        <f t="shared" si="36"/>
        <v>0</v>
      </c>
      <c r="AA62" s="158">
        <f t="shared" si="37"/>
        <v>0</v>
      </c>
      <c r="AB62" s="159"/>
    </row>
    <row r="63" spans="1:28" s="26" customFormat="1" ht="15.6" customHeight="1">
      <c r="A63" s="173">
        <v>46</v>
      </c>
      <c r="B63" s="63" t="s">
        <v>28</v>
      </c>
      <c r="C63" s="55" t="s">
        <v>2</v>
      </c>
      <c r="D63" s="47"/>
      <c r="E63" s="10"/>
      <c r="F63" s="8">
        <f t="shared" si="26"/>
        <v>0</v>
      </c>
      <c r="G63" s="8">
        <f>(F63-H63)+D63</f>
        <v>0</v>
      </c>
      <c r="H63" s="9"/>
      <c r="I63" s="10"/>
      <c r="J63" s="8">
        <f t="shared" si="27"/>
        <v>0</v>
      </c>
      <c r="K63" s="8">
        <f t="shared" si="28"/>
        <v>0</v>
      </c>
      <c r="L63" s="11"/>
      <c r="M63" s="7"/>
      <c r="N63" s="8">
        <f t="shared" si="29"/>
        <v>0</v>
      </c>
      <c r="O63" s="8">
        <f t="shared" si="30"/>
        <v>0</v>
      </c>
      <c r="P63" s="9"/>
      <c r="Q63" s="10"/>
      <c r="R63" s="8">
        <f t="shared" si="31"/>
        <v>0</v>
      </c>
      <c r="S63" s="8">
        <f t="shared" si="32"/>
        <v>0</v>
      </c>
      <c r="T63" s="11"/>
      <c r="U63" s="7"/>
      <c r="V63" s="8">
        <f t="shared" si="33"/>
        <v>0</v>
      </c>
      <c r="W63" s="8">
        <f t="shared" si="34"/>
        <v>0</v>
      </c>
      <c r="X63" s="29"/>
      <c r="Y63" s="157">
        <f t="shared" si="35"/>
        <v>0</v>
      </c>
      <c r="Z63" s="158">
        <f t="shared" si="36"/>
        <v>0</v>
      </c>
      <c r="AA63" s="158">
        <f t="shared" si="37"/>
        <v>0</v>
      </c>
      <c r="AB63" s="159"/>
    </row>
    <row r="64" spans="1:28" s="26" customFormat="1" ht="15.6" customHeight="1">
      <c r="A64" s="173">
        <v>47</v>
      </c>
      <c r="B64" s="63" t="s">
        <v>111</v>
      </c>
      <c r="C64" s="55" t="s">
        <v>11</v>
      </c>
      <c r="D64" s="47"/>
      <c r="E64" s="10"/>
      <c r="F64" s="8">
        <f t="shared" si="26"/>
        <v>0</v>
      </c>
      <c r="G64" s="8">
        <f>(F64-H64)+D64</f>
        <v>0</v>
      </c>
      <c r="H64" s="9"/>
      <c r="I64" s="10"/>
      <c r="J64" s="8">
        <f t="shared" si="27"/>
        <v>0</v>
      </c>
      <c r="K64" s="8">
        <f t="shared" si="28"/>
        <v>0</v>
      </c>
      <c r="L64" s="11"/>
      <c r="M64" s="7"/>
      <c r="N64" s="8">
        <f t="shared" si="29"/>
        <v>0</v>
      </c>
      <c r="O64" s="8">
        <f t="shared" si="30"/>
        <v>0</v>
      </c>
      <c r="P64" s="9"/>
      <c r="Q64" s="10"/>
      <c r="R64" s="8">
        <f t="shared" si="31"/>
        <v>0</v>
      </c>
      <c r="S64" s="8">
        <f t="shared" si="32"/>
        <v>0</v>
      </c>
      <c r="T64" s="11"/>
      <c r="U64" s="7"/>
      <c r="V64" s="8">
        <f t="shared" si="33"/>
        <v>0</v>
      </c>
      <c r="W64" s="8">
        <f t="shared" si="34"/>
        <v>0</v>
      </c>
      <c r="X64" s="29"/>
      <c r="Y64" s="157">
        <f t="shared" si="35"/>
        <v>0</v>
      </c>
      <c r="Z64" s="158">
        <f t="shared" si="36"/>
        <v>0</v>
      </c>
      <c r="AA64" s="158">
        <f t="shared" si="37"/>
        <v>0</v>
      </c>
      <c r="AB64" s="159"/>
    </row>
    <row r="65" spans="1:28" s="26" customFormat="1" ht="15.6" customHeight="1">
      <c r="A65" s="173">
        <v>48</v>
      </c>
      <c r="B65" s="63" t="s">
        <v>221</v>
      </c>
      <c r="C65" s="55" t="s">
        <v>30</v>
      </c>
      <c r="D65" s="47"/>
      <c r="E65" s="10">
        <v>3</v>
      </c>
      <c r="F65" s="8">
        <v>2</v>
      </c>
      <c r="G65" s="8">
        <v>3</v>
      </c>
      <c r="H65" s="9">
        <v>2</v>
      </c>
      <c r="I65" s="10">
        <v>2</v>
      </c>
      <c r="J65" s="8">
        <v>0</v>
      </c>
      <c r="K65" s="8">
        <v>2</v>
      </c>
      <c r="L65" s="11">
        <v>0</v>
      </c>
      <c r="M65" s="7">
        <v>3</v>
      </c>
      <c r="N65" s="8">
        <v>4</v>
      </c>
      <c r="O65" s="8">
        <f t="shared" si="30"/>
        <v>4</v>
      </c>
      <c r="P65" s="9">
        <v>0</v>
      </c>
      <c r="Q65" s="10">
        <v>0</v>
      </c>
      <c r="R65" s="8">
        <v>2</v>
      </c>
      <c r="S65" s="8">
        <v>1</v>
      </c>
      <c r="T65" s="11">
        <v>1</v>
      </c>
      <c r="U65" s="7"/>
      <c r="V65" s="8">
        <f t="shared" si="33"/>
        <v>0</v>
      </c>
      <c r="W65" s="8">
        <f t="shared" si="34"/>
        <v>1</v>
      </c>
      <c r="X65" s="29"/>
      <c r="Y65" s="157">
        <f t="shared" si="35"/>
        <v>8</v>
      </c>
      <c r="Z65" s="158">
        <f t="shared" si="36"/>
        <v>8</v>
      </c>
      <c r="AA65" s="158">
        <f t="shared" si="37"/>
        <v>11</v>
      </c>
      <c r="AB65" s="159"/>
    </row>
    <row r="66" spans="1:28" s="26" customFormat="1" ht="15.6" customHeight="1">
      <c r="A66" s="173">
        <v>49</v>
      </c>
      <c r="B66" s="63" t="s">
        <v>220</v>
      </c>
      <c r="C66" s="55" t="s">
        <v>30</v>
      </c>
      <c r="D66" s="47"/>
      <c r="E66" s="10"/>
      <c r="F66" s="8">
        <f t="shared" si="26"/>
        <v>0</v>
      </c>
      <c r="G66" s="8">
        <f>(F66-H66)+D66</f>
        <v>0</v>
      </c>
      <c r="H66" s="9"/>
      <c r="I66" s="10"/>
      <c r="J66" s="8">
        <f t="shared" si="27"/>
        <v>0</v>
      </c>
      <c r="K66" s="8">
        <f t="shared" si="28"/>
        <v>0</v>
      </c>
      <c r="L66" s="11"/>
      <c r="M66" s="7">
        <v>0</v>
      </c>
      <c r="N66" s="8">
        <v>2</v>
      </c>
      <c r="O66" s="8">
        <v>1</v>
      </c>
      <c r="P66" s="9">
        <v>1</v>
      </c>
      <c r="Q66" s="10"/>
      <c r="R66" s="8">
        <f t="shared" si="31"/>
        <v>0</v>
      </c>
      <c r="S66" s="8">
        <f t="shared" si="32"/>
        <v>1</v>
      </c>
      <c r="T66" s="11"/>
      <c r="U66" s="7"/>
      <c r="V66" s="8">
        <f t="shared" si="33"/>
        <v>0</v>
      </c>
      <c r="W66" s="8">
        <f t="shared" si="34"/>
        <v>0</v>
      </c>
      <c r="X66" s="29"/>
      <c r="Y66" s="157">
        <f t="shared" si="35"/>
        <v>0</v>
      </c>
      <c r="Z66" s="158">
        <f t="shared" si="36"/>
        <v>2</v>
      </c>
      <c r="AA66" s="158">
        <f t="shared" si="37"/>
        <v>2</v>
      </c>
      <c r="AB66" s="159"/>
    </row>
    <row r="67" spans="1:28" s="26" customFormat="1" ht="15.6" customHeight="1">
      <c r="A67" s="173">
        <v>50</v>
      </c>
      <c r="B67" s="63" t="s">
        <v>219</v>
      </c>
      <c r="C67" s="55" t="s">
        <v>30</v>
      </c>
      <c r="D67" s="47"/>
      <c r="E67" s="10"/>
      <c r="F67" s="8">
        <f t="shared" si="26"/>
        <v>0</v>
      </c>
      <c r="G67" s="8">
        <f>(F67-H67)+D67</f>
        <v>0</v>
      </c>
      <c r="H67" s="9"/>
      <c r="I67" s="10"/>
      <c r="J67" s="8">
        <f t="shared" si="27"/>
        <v>0</v>
      </c>
      <c r="K67" s="8">
        <f t="shared" si="28"/>
        <v>0</v>
      </c>
      <c r="L67" s="11"/>
      <c r="M67" s="7"/>
      <c r="N67" s="8">
        <f t="shared" si="29"/>
        <v>0</v>
      </c>
      <c r="O67" s="8">
        <f t="shared" si="30"/>
        <v>0</v>
      </c>
      <c r="P67" s="9"/>
      <c r="Q67" s="10">
        <v>0</v>
      </c>
      <c r="R67" s="8">
        <v>2</v>
      </c>
      <c r="S67" s="8">
        <v>1</v>
      </c>
      <c r="T67" s="11">
        <v>1</v>
      </c>
      <c r="U67" s="7"/>
      <c r="V67" s="8">
        <f t="shared" si="33"/>
        <v>0</v>
      </c>
      <c r="W67" s="8">
        <f t="shared" si="34"/>
        <v>1</v>
      </c>
      <c r="X67" s="29"/>
      <c r="Y67" s="157">
        <f t="shared" si="35"/>
        <v>0</v>
      </c>
      <c r="Z67" s="158">
        <f t="shared" si="36"/>
        <v>2</v>
      </c>
      <c r="AA67" s="158">
        <f t="shared" si="37"/>
        <v>2</v>
      </c>
      <c r="AB67" s="159"/>
    </row>
    <row r="68" spans="1:28" s="26" customFormat="1" ht="15.6" customHeight="1">
      <c r="A68" s="173">
        <v>51</v>
      </c>
      <c r="B68" s="63" t="s">
        <v>33</v>
      </c>
      <c r="C68" s="55" t="s">
        <v>11</v>
      </c>
      <c r="D68" s="47"/>
      <c r="E68" s="10">
        <v>4</v>
      </c>
      <c r="F68" s="8">
        <v>0</v>
      </c>
      <c r="G68" s="8">
        <v>1</v>
      </c>
      <c r="H68" s="9">
        <v>3</v>
      </c>
      <c r="I68" s="10">
        <v>3</v>
      </c>
      <c r="J68" s="8">
        <v>0</v>
      </c>
      <c r="K68" s="8">
        <v>0</v>
      </c>
      <c r="L68" s="11">
        <v>3</v>
      </c>
      <c r="M68" s="7">
        <v>3</v>
      </c>
      <c r="N68" s="8">
        <v>2</v>
      </c>
      <c r="O68" s="8">
        <v>0</v>
      </c>
      <c r="P68" s="9">
        <v>5</v>
      </c>
      <c r="Q68" s="10">
        <v>5</v>
      </c>
      <c r="R68" s="8">
        <v>0</v>
      </c>
      <c r="S68" s="8">
        <v>1</v>
      </c>
      <c r="T68" s="11">
        <v>4</v>
      </c>
      <c r="U68" s="7"/>
      <c r="V68" s="8">
        <f t="shared" si="33"/>
        <v>0</v>
      </c>
      <c r="W68" s="8">
        <f t="shared" si="34"/>
        <v>4</v>
      </c>
      <c r="X68" s="29"/>
      <c r="Y68" s="157">
        <f t="shared" si="35"/>
        <v>15</v>
      </c>
      <c r="Z68" s="158">
        <f t="shared" si="36"/>
        <v>2</v>
      </c>
      <c r="AA68" s="158">
        <f t="shared" si="37"/>
        <v>6</v>
      </c>
      <c r="AB68" s="159"/>
    </row>
    <row r="69" spans="1:28" s="26" customFormat="1" ht="15.6" customHeight="1">
      <c r="A69" s="173">
        <v>52</v>
      </c>
      <c r="B69" s="63" t="s">
        <v>34</v>
      </c>
      <c r="C69" s="55" t="s">
        <v>11</v>
      </c>
      <c r="D69" s="47"/>
      <c r="E69" s="10">
        <v>2</v>
      </c>
      <c r="F69" s="8">
        <f t="shared" si="26"/>
        <v>2</v>
      </c>
      <c r="G69" s="8">
        <v>0</v>
      </c>
      <c r="H69" s="9">
        <v>4</v>
      </c>
      <c r="I69" s="10">
        <v>4</v>
      </c>
      <c r="J69" s="8">
        <v>0</v>
      </c>
      <c r="K69" s="8">
        <v>0</v>
      </c>
      <c r="L69" s="11">
        <v>4</v>
      </c>
      <c r="M69" s="7">
        <v>4</v>
      </c>
      <c r="N69" s="8">
        <v>2</v>
      </c>
      <c r="O69" s="8">
        <v>1</v>
      </c>
      <c r="P69" s="9">
        <v>5</v>
      </c>
      <c r="Q69" s="10">
        <v>5</v>
      </c>
      <c r="R69" s="8">
        <v>0</v>
      </c>
      <c r="S69" s="8">
        <v>1</v>
      </c>
      <c r="T69" s="11">
        <v>4</v>
      </c>
      <c r="U69" s="7"/>
      <c r="V69" s="8">
        <f t="shared" si="33"/>
        <v>0</v>
      </c>
      <c r="W69" s="8">
        <f t="shared" si="34"/>
        <v>4</v>
      </c>
      <c r="X69" s="29"/>
      <c r="Y69" s="157">
        <f t="shared" si="35"/>
        <v>15</v>
      </c>
      <c r="Z69" s="158">
        <f t="shared" si="36"/>
        <v>4</v>
      </c>
      <c r="AA69" s="158">
        <f t="shared" si="37"/>
        <v>6</v>
      </c>
      <c r="AB69" s="159"/>
    </row>
    <row r="70" spans="1:28" s="26" customFormat="1" ht="15.6" customHeight="1">
      <c r="A70" s="173">
        <v>53</v>
      </c>
      <c r="B70" s="63" t="s">
        <v>35</v>
      </c>
      <c r="C70" s="55" t="s">
        <v>11</v>
      </c>
      <c r="D70" s="47"/>
      <c r="E70" s="10">
        <v>3</v>
      </c>
      <c r="F70" s="8">
        <v>0</v>
      </c>
      <c r="G70" s="8">
        <v>1</v>
      </c>
      <c r="H70" s="9">
        <v>2</v>
      </c>
      <c r="I70" s="10">
        <v>2</v>
      </c>
      <c r="J70" s="8">
        <v>0</v>
      </c>
      <c r="K70" s="8">
        <v>1</v>
      </c>
      <c r="L70" s="11">
        <v>1</v>
      </c>
      <c r="M70" s="7">
        <v>1</v>
      </c>
      <c r="N70" s="8">
        <v>3</v>
      </c>
      <c r="O70" s="8">
        <v>0</v>
      </c>
      <c r="P70" s="9">
        <v>4</v>
      </c>
      <c r="Q70" s="10">
        <v>4</v>
      </c>
      <c r="R70" s="8">
        <v>0</v>
      </c>
      <c r="S70" s="8">
        <v>0</v>
      </c>
      <c r="T70" s="11">
        <v>4</v>
      </c>
      <c r="U70" s="7"/>
      <c r="V70" s="8">
        <f t="shared" si="33"/>
        <v>0</v>
      </c>
      <c r="W70" s="8">
        <f t="shared" si="34"/>
        <v>4</v>
      </c>
      <c r="X70" s="29"/>
      <c r="Y70" s="157">
        <f t="shared" si="35"/>
        <v>10</v>
      </c>
      <c r="Z70" s="158">
        <f t="shared" si="36"/>
        <v>3</v>
      </c>
      <c r="AA70" s="158">
        <f t="shared" si="37"/>
        <v>6</v>
      </c>
      <c r="AB70" s="159"/>
    </row>
    <row r="71" spans="1:28" s="26" customFormat="1" ht="15.6" customHeight="1">
      <c r="A71" s="173">
        <v>54</v>
      </c>
      <c r="B71" s="63" t="s">
        <v>152</v>
      </c>
      <c r="C71" s="55" t="s">
        <v>98</v>
      </c>
      <c r="D71" s="47"/>
      <c r="E71" s="10"/>
      <c r="F71" s="8">
        <v>3</v>
      </c>
      <c r="G71" s="8">
        <v>1</v>
      </c>
      <c r="H71" s="9">
        <v>2</v>
      </c>
      <c r="I71" s="10">
        <v>2</v>
      </c>
      <c r="J71" s="8">
        <v>0</v>
      </c>
      <c r="K71" s="8">
        <v>1</v>
      </c>
      <c r="L71" s="11">
        <v>1</v>
      </c>
      <c r="M71" s="7">
        <v>1</v>
      </c>
      <c r="N71" s="8">
        <v>2</v>
      </c>
      <c r="O71" s="8">
        <v>1</v>
      </c>
      <c r="P71" s="9">
        <v>2</v>
      </c>
      <c r="Q71" s="10">
        <v>2</v>
      </c>
      <c r="R71" s="8">
        <v>0</v>
      </c>
      <c r="S71" s="8">
        <v>0</v>
      </c>
      <c r="T71" s="11">
        <v>2</v>
      </c>
      <c r="U71" s="7"/>
      <c r="V71" s="8">
        <f t="shared" si="33"/>
        <v>0</v>
      </c>
      <c r="W71" s="8">
        <f t="shared" si="34"/>
        <v>2</v>
      </c>
      <c r="X71" s="29"/>
      <c r="Y71" s="157">
        <f t="shared" si="35"/>
        <v>5</v>
      </c>
      <c r="Z71" s="158">
        <f t="shared" si="36"/>
        <v>5</v>
      </c>
      <c r="AA71" s="158">
        <f t="shared" si="37"/>
        <v>5</v>
      </c>
      <c r="AB71" s="159"/>
    </row>
    <row r="72" spans="1:28" s="26" customFormat="1" ht="15.6" customHeight="1">
      <c r="A72" s="173">
        <v>55</v>
      </c>
      <c r="B72" s="63" t="s">
        <v>153</v>
      </c>
      <c r="C72" s="55" t="s">
        <v>98</v>
      </c>
      <c r="D72" s="47"/>
      <c r="E72" s="10"/>
      <c r="F72" s="8">
        <f t="shared" si="26"/>
        <v>0</v>
      </c>
      <c r="G72" s="8">
        <f t="shared" ref="G72:G80" si="39">(F72-H72)+D72</f>
        <v>0</v>
      </c>
      <c r="H72" s="9"/>
      <c r="I72" s="10"/>
      <c r="J72" s="8">
        <f t="shared" si="27"/>
        <v>0</v>
      </c>
      <c r="K72" s="8">
        <f t="shared" si="28"/>
        <v>0</v>
      </c>
      <c r="L72" s="11"/>
      <c r="M72" s="7"/>
      <c r="N72" s="8">
        <f t="shared" si="29"/>
        <v>0</v>
      </c>
      <c r="O72" s="8">
        <f t="shared" si="30"/>
        <v>0</v>
      </c>
      <c r="P72" s="9"/>
      <c r="Q72" s="10"/>
      <c r="R72" s="8">
        <f t="shared" si="31"/>
        <v>0</v>
      </c>
      <c r="S72" s="8">
        <f t="shared" si="32"/>
        <v>0</v>
      </c>
      <c r="T72" s="11"/>
      <c r="U72" s="7"/>
      <c r="V72" s="8">
        <f t="shared" si="33"/>
        <v>0</v>
      </c>
      <c r="W72" s="8">
        <f t="shared" si="34"/>
        <v>0</v>
      </c>
      <c r="X72" s="29"/>
      <c r="Y72" s="157">
        <f t="shared" si="35"/>
        <v>0</v>
      </c>
      <c r="Z72" s="158">
        <f t="shared" si="36"/>
        <v>0</v>
      </c>
      <c r="AA72" s="158">
        <f t="shared" si="37"/>
        <v>0</v>
      </c>
      <c r="AB72" s="159"/>
    </row>
    <row r="73" spans="1:28" s="26" customFormat="1" ht="15.6" customHeight="1">
      <c r="A73" s="173">
        <v>56</v>
      </c>
      <c r="B73" s="63" t="s">
        <v>154</v>
      </c>
      <c r="C73" s="55" t="s">
        <v>98</v>
      </c>
      <c r="D73" s="47"/>
      <c r="E73" s="10"/>
      <c r="F73" s="8">
        <f t="shared" si="26"/>
        <v>0</v>
      </c>
      <c r="G73" s="8">
        <f t="shared" si="39"/>
        <v>0</v>
      </c>
      <c r="H73" s="9"/>
      <c r="I73" s="10"/>
      <c r="J73" s="8">
        <f t="shared" si="27"/>
        <v>0</v>
      </c>
      <c r="K73" s="8">
        <f t="shared" si="28"/>
        <v>0</v>
      </c>
      <c r="L73" s="11"/>
      <c r="M73" s="7"/>
      <c r="N73" s="8">
        <f t="shared" si="29"/>
        <v>0</v>
      </c>
      <c r="O73" s="8">
        <f t="shared" si="30"/>
        <v>0</v>
      </c>
      <c r="P73" s="9"/>
      <c r="Q73" s="10"/>
      <c r="R73" s="8">
        <f t="shared" si="31"/>
        <v>0</v>
      </c>
      <c r="S73" s="8">
        <f t="shared" si="32"/>
        <v>0</v>
      </c>
      <c r="T73" s="11"/>
      <c r="U73" s="7"/>
      <c r="V73" s="8">
        <f t="shared" si="33"/>
        <v>0</v>
      </c>
      <c r="W73" s="8">
        <f t="shared" si="34"/>
        <v>0</v>
      </c>
      <c r="X73" s="29"/>
      <c r="Y73" s="157">
        <f t="shared" si="35"/>
        <v>0</v>
      </c>
      <c r="Z73" s="158">
        <f t="shared" si="36"/>
        <v>0</v>
      </c>
      <c r="AA73" s="158">
        <f t="shared" si="37"/>
        <v>0</v>
      </c>
      <c r="AB73" s="159"/>
    </row>
    <row r="74" spans="1:28" s="26" customFormat="1" ht="15.6" customHeight="1">
      <c r="A74" s="173">
        <v>57</v>
      </c>
      <c r="B74" s="63" t="s">
        <v>155</v>
      </c>
      <c r="C74" s="55" t="s">
        <v>8</v>
      </c>
      <c r="D74" s="47"/>
      <c r="E74" s="10"/>
      <c r="F74" s="8">
        <f t="shared" si="26"/>
        <v>0</v>
      </c>
      <c r="G74" s="8">
        <f t="shared" si="39"/>
        <v>0</v>
      </c>
      <c r="H74" s="9"/>
      <c r="I74" s="10"/>
      <c r="J74" s="8">
        <f t="shared" si="27"/>
        <v>0</v>
      </c>
      <c r="K74" s="8">
        <f t="shared" si="28"/>
        <v>0</v>
      </c>
      <c r="L74" s="11"/>
      <c r="M74" s="7"/>
      <c r="N74" s="8">
        <f t="shared" si="29"/>
        <v>0</v>
      </c>
      <c r="O74" s="8">
        <f t="shared" si="30"/>
        <v>0</v>
      </c>
      <c r="P74" s="9"/>
      <c r="Q74" s="10"/>
      <c r="R74" s="8">
        <f t="shared" si="31"/>
        <v>0</v>
      </c>
      <c r="S74" s="8">
        <f t="shared" si="32"/>
        <v>0</v>
      </c>
      <c r="T74" s="11"/>
      <c r="U74" s="7"/>
      <c r="V74" s="8">
        <f t="shared" si="33"/>
        <v>0</v>
      </c>
      <c r="W74" s="8">
        <f t="shared" si="34"/>
        <v>0</v>
      </c>
      <c r="X74" s="29"/>
      <c r="Y74" s="157">
        <f t="shared" si="35"/>
        <v>0</v>
      </c>
      <c r="Z74" s="158">
        <f t="shared" si="36"/>
        <v>0</v>
      </c>
      <c r="AA74" s="158">
        <f t="shared" si="37"/>
        <v>0</v>
      </c>
      <c r="AB74" s="159"/>
    </row>
    <row r="75" spans="1:28" s="26" customFormat="1" ht="15.6" customHeight="1">
      <c r="A75" s="173">
        <v>58</v>
      </c>
      <c r="B75" s="63" t="s">
        <v>218</v>
      </c>
      <c r="C75" s="55" t="s">
        <v>98</v>
      </c>
      <c r="D75" s="47"/>
      <c r="E75" s="10"/>
      <c r="F75" s="8">
        <f t="shared" si="26"/>
        <v>0</v>
      </c>
      <c r="G75" s="8">
        <f t="shared" si="39"/>
        <v>0</v>
      </c>
      <c r="H75" s="9"/>
      <c r="I75" s="10"/>
      <c r="J75" s="8">
        <f t="shared" si="27"/>
        <v>0</v>
      </c>
      <c r="K75" s="8">
        <f t="shared" si="28"/>
        <v>0</v>
      </c>
      <c r="L75" s="11"/>
      <c r="M75" s="7"/>
      <c r="N75" s="8">
        <f t="shared" si="29"/>
        <v>0</v>
      </c>
      <c r="O75" s="8">
        <f t="shared" si="30"/>
        <v>0</v>
      </c>
      <c r="P75" s="9"/>
      <c r="Q75" s="10"/>
      <c r="R75" s="8">
        <f t="shared" si="31"/>
        <v>0</v>
      </c>
      <c r="S75" s="8">
        <f t="shared" si="32"/>
        <v>0</v>
      </c>
      <c r="T75" s="11"/>
      <c r="U75" s="7"/>
      <c r="V75" s="8">
        <f t="shared" si="33"/>
        <v>0</v>
      </c>
      <c r="W75" s="8">
        <f t="shared" si="34"/>
        <v>0</v>
      </c>
      <c r="X75" s="29"/>
      <c r="Y75" s="157">
        <f t="shared" si="35"/>
        <v>0</v>
      </c>
      <c r="Z75" s="158">
        <f t="shared" si="36"/>
        <v>0</v>
      </c>
      <c r="AA75" s="158">
        <f t="shared" si="37"/>
        <v>0</v>
      </c>
      <c r="AB75" s="159"/>
    </row>
    <row r="76" spans="1:28" s="26" customFormat="1" ht="15.6" customHeight="1">
      <c r="A76" s="173">
        <v>59</v>
      </c>
      <c r="B76" s="63" t="s">
        <v>139</v>
      </c>
      <c r="C76" s="55" t="s">
        <v>98</v>
      </c>
      <c r="D76" s="47"/>
      <c r="E76" s="10"/>
      <c r="F76" s="8">
        <f t="shared" si="26"/>
        <v>0</v>
      </c>
      <c r="G76" s="8">
        <f t="shared" si="39"/>
        <v>0</v>
      </c>
      <c r="H76" s="9"/>
      <c r="I76" s="10"/>
      <c r="J76" s="8">
        <f t="shared" si="27"/>
        <v>0</v>
      </c>
      <c r="K76" s="8">
        <f t="shared" si="28"/>
        <v>0</v>
      </c>
      <c r="L76" s="11"/>
      <c r="M76" s="7"/>
      <c r="N76" s="8">
        <f t="shared" si="29"/>
        <v>0</v>
      </c>
      <c r="O76" s="8">
        <f t="shared" si="30"/>
        <v>0</v>
      </c>
      <c r="P76" s="9"/>
      <c r="Q76" s="10"/>
      <c r="R76" s="8">
        <f t="shared" si="31"/>
        <v>0</v>
      </c>
      <c r="S76" s="8">
        <f t="shared" si="32"/>
        <v>0</v>
      </c>
      <c r="T76" s="11"/>
      <c r="U76" s="7"/>
      <c r="V76" s="8">
        <f t="shared" si="33"/>
        <v>0</v>
      </c>
      <c r="W76" s="8">
        <f t="shared" si="34"/>
        <v>0</v>
      </c>
      <c r="X76" s="29"/>
      <c r="Y76" s="157">
        <f t="shared" si="35"/>
        <v>0</v>
      </c>
      <c r="Z76" s="158">
        <f t="shared" si="36"/>
        <v>0</v>
      </c>
      <c r="AA76" s="158">
        <f t="shared" si="37"/>
        <v>0</v>
      </c>
      <c r="AB76" s="159"/>
    </row>
    <row r="77" spans="1:28" s="26" customFormat="1" ht="15.6" customHeight="1">
      <c r="A77" s="173">
        <v>60</v>
      </c>
      <c r="B77" s="63" t="s">
        <v>156</v>
      </c>
      <c r="C77" s="55" t="s">
        <v>98</v>
      </c>
      <c r="D77" s="47"/>
      <c r="E77" s="10"/>
      <c r="F77" s="8">
        <f t="shared" si="26"/>
        <v>0</v>
      </c>
      <c r="G77" s="8">
        <f t="shared" si="39"/>
        <v>0</v>
      </c>
      <c r="H77" s="9"/>
      <c r="I77" s="10"/>
      <c r="J77" s="8">
        <f t="shared" si="27"/>
        <v>0</v>
      </c>
      <c r="K77" s="8">
        <f t="shared" si="28"/>
        <v>0</v>
      </c>
      <c r="L77" s="11"/>
      <c r="M77" s="7"/>
      <c r="N77" s="8">
        <f t="shared" si="29"/>
        <v>0</v>
      </c>
      <c r="O77" s="8">
        <f t="shared" si="30"/>
        <v>0</v>
      </c>
      <c r="P77" s="9"/>
      <c r="Q77" s="10"/>
      <c r="R77" s="8">
        <f t="shared" si="31"/>
        <v>0</v>
      </c>
      <c r="S77" s="8">
        <f t="shared" si="32"/>
        <v>0</v>
      </c>
      <c r="T77" s="11"/>
      <c r="U77" s="7"/>
      <c r="V77" s="8">
        <f t="shared" si="33"/>
        <v>0</v>
      </c>
      <c r="W77" s="8">
        <f t="shared" si="34"/>
        <v>0</v>
      </c>
      <c r="X77" s="29"/>
      <c r="Y77" s="157">
        <f t="shared" si="35"/>
        <v>0</v>
      </c>
      <c r="Z77" s="158">
        <f t="shared" si="36"/>
        <v>0</v>
      </c>
      <c r="AA77" s="158">
        <f t="shared" si="37"/>
        <v>0</v>
      </c>
      <c r="AB77" s="159"/>
    </row>
    <row r="78" spans="1:28" s="26" customFormat="1" ht="15.6" customHeight="1">
      <c r="A78" s="173">
        <v>61</v>
      </c>
      <c r="B78" s="63" t="s">
        <v>217</v>
      </c>
      <c r="C78" s="55" t="s">
        <v>98</v>
      </c>
      <c r="D78" s="47"/>
      <c r="E78" s="10"/>
      <c r="F78" s="8">
        <f t="shared" si="26"/>
        <v>0</v>
      </c>
      <c r="G78" s="8">
        <f t="shared" si="39"/>
        <v>0</v>
      </c>
      <c r="H78" s="9"/>
      <c r="I78" s="10"/>
      <c r="J78" s="8">
        <f t="shared" si="27"/>
        <v>0</v>
      </c>
      <c r="K78" s="8">
        <f t="shared" si="28"/>
        <v>0</v>
      </c>
      <c r="L78" s="11"/>
      <c r="M78" s="7"/>
      <c r="N78" s="8">
        <f t="shared" si="29"/>
        <v>0</v>
      </c>
      <c r="O78" s="8">
        <f t="shared" si="30"/>
        <v>0</v>
      </c>
      <c r="P78" s="9"/>
      <c r="Q78" s="10"/>
      <c r="R78" s="8">
        <f t="shared" si="31"/>
        <v>0</v>
      </c>
      <c r="S78" s="8">
        <f t="shared" si="32"/>
        <v>0</v>
      </c>
      <c r="T78" s="11"/>
      <c r="U78" s="7"/>
      <c r="V78" s="8">
        <f t="shared" si="33"/>
        <v>0</v>
      </c>
      <c r="W78" s="8">
        <f t="shared" si="34"/>
        <v>0</v>
      </c>
      <c r="X78" s="29"/>
      <c r="Y78" s="157">
        <f t="shared" si="35"/>
        <v>0</v>
      </c>
      <c r="Z78" s="158">
        <f t="shared" si="36"/>
        <v>0</v>
      </c>
      <c r="AA78" s="158">
        <f t="shared" si="37"/>
        <v>0</v>
      </c>
      <c r="AB78" s="159"/>
    </row>
    <row r="79" spans="1:28" s="26" customFormat="1" ht="15.6" customHeight="1">
      <c r="A79" s="173">
        <v>62</v>
      </c>
      <c r="B79" s="63" t="s">
        <v>157</v>
      </c>
      <c r="C79" s="55" t="s">
        <v>98</v>
      </c>
      <c r="D79" s="47"/>
      <c r="E79" s="10"/>
      <c r="F79" s="8">
        <f t="shared" si="26"/>
        <v>0</v>
      </c>
      <c r="G79" s="8">
        <f t="shared" si="39"/>
        <v>0</v>
      </c>
      <c r="H79" s="9"/>
      <c r="I79" s="10"/>
      <c r="J79" s="8">
        <f t="shared" si="27"/>
        <v>0</v>
      </c>
      <c r="K79" s="8">
        <f t="shared" si="28"/>
        <v>0</v>
      </c>
      <c r="L79" s="11"/>
      <c r="M79" s="7"/>
      <c r="N79" s="8">
        <f t="shared" si="29"/>
        <v>0</v>
      </c>
      <c r="O79" s="8">
        <f t="shared" si="30"/>
        <v>0</v>
      </c>
      <c r="P79" s="9"/>
      <c r="Q79" s="10"/>
      <c r="R79" s="8">
        <f t="shared" si="31"/>
        <v>0</v>
      </c>
      <c r="S79" s="8">
        <f t="shared" si="32"/>
        <v>0</v>
      </c>
      <c r="T79" s="11"/>
      <c r="U79" s="7"/>
      <c r="V79" s="8">
        <f t="shared" si="33"/>
        <v>0</v>
      </c>
      <c r="W79" s="8">
        <f t="shared" si="34"/>
        <v>0</v>
      </c>
      <c r="X79" s="29"/>
      <c r="Y79" s="157">
        <f t="shared" si="35"/>
        <v>0</v>
      </c>
      <c r="Z79" s="158">
        <f t="shared" si="36"/>
        <v>0</v>
      </c>
      <c r="AA79" s="158">
        <f t="shared" si="37"/>
        <v>0</v>
      </c>
      <c r="AB79" s="159"/>
    </row>
    <row r="80" spans="1:28" s="26" customFormat="1" ht="15.6" customHeight="1">
      <c r="A80" s="173">
        <v>63</v>
      </c>
      <c r="B80" s="63" t="s">
        <v>158</v>
      </c>
      <c r="C80" s="55" t="s">
        <v>98</v>
      </c>
      <c r="D80" s="47"/>
      <c r="E80" s="10"/>
      <c r="F80" s="8">
        <f t="shared" si="26"/>
        <v>0</v>
      </c>
      <c r="G80" s="8">
        <f t="shared" si="39"/>
        <v>0</v>
      </c>
      <c r="H80" s="9"/>
      <c r="I80" s="10"/>
      <c r="J80" s="8">
        <f t="shared" si="27"/>
        <v>0</v>
      </c>
      <c r="K80" s="8">
        <f t="shared" si="28"/>
        <v>0</v>
      </c>
      <c r="L80" s="11"/>
      <c r="M80" s="7"/>
      <c r="N80" s="8">
        <f t="shared" si="29"/>
        <v>0</v>
      </c>
      <c r="O80" s="8">
        <f t="shared" si="30"/>
        <v>0</v>
      </c>
      <c r="P80" s="9"/>
      <c r="Q80" s="10"/>
      <c r="R80" s="8">
        <f t="shared" si="31"/>
        <v>0</v>
      </c>
      <c r="S80" s="8">
        <f t="shared" si="32"/>
        <v>0</v>
      </c>
      <c r="T80" s="11"/>
      <c r="U80" s="7"/>
      <c r="V80" s="8">
        <f t="shared" si="33"/>
        <v>0</v>
      </c>
      <c r="W80" s="8">
        <f t="shared" si="34"/>
        <v>0</v>
      </c>
      <c r="X80" s="29"/>
      <c r="Y80" s="157">
        <f t="shared" si="35"/>
        <v>0</v>
      </c>
      <c r="Z80" s="158">
        <f t="shared" si="36"/>
        <v>0</v>
      </c>
      <c r="AA80" s="158">
        <f t="shared" si="37"/>
        <v>0</v>
      </c>
      <c r="AB80" s="159"/>
    </row>
    <row r="81" spans="1:28" s="26" customFormat="1" ht="15.6" customHeight="1">
      <c r="A81" s="173">
        <v>64</v>
      </c>
      <c r="B81" s="63" t="s">
        <v>36</v>
      </c>
      <c r="C81" s="55" t="s">
        <v>27</v>
      </c>
      <c r="D81" s="47"/>
      <c r="E81" s="10">
        <v>2</v>
      </c>
      <c r="F81" s="8">
        <v>1</v>
      </c>
      <c r="G81" s="8">
        <v>0</v>
      </c>
      <c r="H81" s="9">
        <v>3</v>
      </c>
      <c r="I81" s="10">
        <v>3</v>
      </c>
      <c r="J81" s="8">
        <v>0</v>
      </c>
      <c r="K81" s="8">
        <v>1</v>
      </c>
      <c r="L81" s="11">
        <v>2</v>
      </c>
      <c r="M81" s="7"/>
      <c r="N81" s="8">
        <f t="shared" si="29"/>
        <v>0</v>
      </c>
      <c r="O81" s="8">
        <f t="shared" si="30"/>
        <v>2</v>
      </c>
      <c r="P81" s="9"/>
      <c r="Q81" s="10">
        <v>2</v>
      </c>
      <c r="R81" s="8">
        <v>0</v>
      </c>
      <c r="S81" s="8">
        <v>0</v>
      </c>
      <c r="T81" s="11">
        <v>2</v>
      </c>
      <c r="U81" s="7"/>
      <c r="V81" s="8">
        <f t="shared" si="33"/>
        <v>0</v>
      </c>
      <c r="W81" s="8">
        <f t="shared" si="34"/>
        <v>2</v>
      </c>
      <c r="X81" s="29"/>
      <c r="Y81" s="157">
        <f t="shared" si="35"/>
        <v>7</v>
      </c>
      <c r="Z81" s="158">
        <f t="shared" si="36"/>
        <v>1</v>
      </c>
      <c r="AA81" s="158">
        <f t="shared" si="37"/>
        <v>5</v>
      </c>
      <c r="AB81" s="159"/>
    </row>
    <row r="82" spans="1:28" s="26" customFormat="1" ht="15.6" customHeight="1">
      <c r="A82" s="173">
        <v>65</v>
      </c>
      <c r="B82" s="63" t="s">
        <v>37</v>
      </c>
      <c r="C82" s="55" t="s">
        <v>38</v>
      </c>
      <c r="D82" s="47"/>
      <c r="E82" s="10">
        <v>5</v>
      </c>
      <c r="F82" s="8">
        <v>0</v>
      </c>
      <c r="G82" s="8">
        <v>0</v>
      </c>
      <c r="H82" s="9">
        <v>5</v>
      </c>
      <c r="I82" s="10">
        <v>5</v>
      </c>
      <c r="J82" s="8">
        <v>0</v>
      </c>
      <c r="K82" s="8">
        <v>0</v>
      </c>
      <c r="L82" s="11">
        <v>5</v>
      </c>
      <c r="M82" s="7"/>
      <c r="N82" s="8">
        <f t="shared" si="29"/>
        <v>0</v>
      </c>
      <c r="O82" s="8">
        <f t="shared" si="30"/>
        <v>5</v>
      </c>
      <c r="P82" s="9"/>
      <c r="Q82" s="10">
        <v>5</v>
      </c>
      <c r="R82" s="8">
        <v>0</v>
      </c>
      <c r="S82" s="8">
        <v>1</v>
      </c>
      <c r="T82" s="11">
        <v>4</v>
      </c>
      <c r="U82" s="7"/>
      <c r="V82" s="8">
        <f t="shared" si="33"/>
        <v>0</v>
      </c>
      <c r="W82" s="8">
        <f t="shared" si="34"/>
        <v>4</v>
      </c>
      <c r="X82" s="29"/>
      <c r="Y82" s="157">
        <f t="shared" si="35"/>
        <v>15</v>
      </c>
      <c r="Z82" s="158">
        <f t="shared" si="36"/>
        <v>0</v>
      </c>
      <c r="AA82" s="158">
        <f t="shared" si="37"/>
        <v>10</v>
      </c>
      <c r="AB82" s="159"/>
    </row>
    <row r="83" spans="1:28" s="26" customFormat="1" ht="15.6" customHeight="1">
      <c r="A83" s="173">
        <v>66</v>
      </c>
      <c r="B83" s="63" t="s">
        <v>203</v>
      </c>
      <c r="C83" s="55" t="s">
        <v>98</v>
      </c>
      <c r="D83" s="47"/>
      <c r="E83" s="10"/>
      <c r="F83" s="8">
        <f t="shared" si="26"/>
        <v>0</v>
      </c>
      <c r="G83" s="8">
        <f t="shared" ref="G83:G90" si="40">(F83-H83)+D83</f>
        <v>0</v>
      </c>
      <c r="H83" s="9"/>
      <c r="I83" s="10"/>
      <c r="J83" s="8">
        <f t="shared" si="27"/>
        <v>0</v>
      </c>
      <c r="K83" s="8">
        <f t="shared" si="28"/>
        <v>0</v>
      </c>
      <c r="L83" s="11"/>
      <c r="M83" s="7"/>
      <c r="N83" s="8">
        <f t="shared" si="29"/>
        <v>0</v>
      </c>
      <c r="O83" s="8">
        <f t="shared" si="30"/>
        <v>0</v>
      </c>
      <c r="P83" s="9"/>
      <c r="Q83" s="10"/>
      <c r="R83" s="8">
        <f t="shared" si="31"/>
        <v>0</v>
      </c>
      <c r="S83" s="8">
        <f t="shared" si="32"/>
        <v>0</v>
      </c>
      <c r="T83" s="11"/>
      <c r="U83" s="7"/>
      <c r="V83" s="8">
        <f t="shared" si="33"/>
        <v>0</v>
      </c>
      <c r="W83" s="8">
        <f t="shared" si="34"/>
        <v>0</v>
      </c>
      <c r="X83" s="29"/>
      <c r="Y83" s="157">
        <f t="shared" si="35"/>
        <v>0</v>
      </c>
      <c r="Z83" s="158">
        <f t="shared" si="36"/>
        <v>0</v>
      </c>
      <c r="AA83" s="158">
        <f t="shared" si="37"/>
        <v>0</v>
      </c>
      <c r="AB83" s="159"/>
    </row>
    <row r="84" spans="1:28" s="26" customFormat="1" ht="15.6" customHeight="1">
      <c r="A84" s="173">
        <v>67</v>
      </c>
      <c r="B84" s="63" t="s">
        <v>204</v>
      </c>
      <c r="C84" s="55" t="s">
        <v>98</v>
      </c>
      <c r="D84" s="47"/>
      <c r="E84" s="10"/>
      <c r="F84" s="8">
        <f t="shared" ref="F84:F115" si="41">E84</f>
        <v>0</v>
      </c>
      <c r="G84" s="8">
        <f t="shared" si="40"/>
        <v>0</v>
      </c>
      <c r="H84" s="9"/>
      <c r="I84" s="10"/>
      <c r="J84" s="8">
        <f t="shared" ref="J84:J115" si="42">I84</f>
        <v>0</v>
      </c>
      <c r="K84" s="8">
        <f t="shared" ref="K84:K115" si="43">(J84-L84)+H84</f>
        <v>0</v>
      </c>
      <c r="L84" s="11"/>
      <c r="M84" s="7"/>
      <c r="N84" s="8">
        <f t="shared" ref="N84:N115" si="44">M84</f>
        <v>0</v>
      </c>
      <c r="O84" s="8">
        <f t="shared" ref="O84:O115" si="45">(N84-P84)+L84</f>
        <v>0</v>
      </c>
      <c r="P84" s="9"/>
      <c r="Q84" s="10"/>
      <c r="R84" s="8">
        <f t="shared" ref="R84:R115" si="46">Q84</f>
        <v>0</v>
      </c>
      <c r="S84" s="8">
        <f t="shared" ref="S84:S115" si="47">(R84-T84)+P84</f>
        <v>0</v>
      </c>
      <c r="T84" s="11"/>
      <c r="U84" s="7"/>
      <c r="V84" s="8">
        <f t="shared" ref="V84:V115" si="48">U84</f>
        <v>0</v>
      </c>
      <c r="W84" s="8">
        <f t="shared" ref="W84:W115" si="49">(V84-X84)+T84</f>
        <v>0</v>
      </c>
      <c r="X84" s="29"/>
      <c r="Y84" s="157">
        <f t="shared" ref="Y84:Y115" si="50">SUM(E84,I84,M84,Q84,U84)</f>
        <v>0</v>
      </c>
      <c r="Z84" s="158">
        <f t="shared" ref="Z84:Z115" si="51">SUM(F84,J84,N84,R84,V84)</f>
        <v>0</v>
      </c>
      <c r="AA84" s="158">
        <f t="shared" ref="AA84:AA115" si="52">SUM(G84,K84,O84,S84,W84)</f>
        <v>0</v>
      </c>
      <c r="AB84" s="159"/>
    </row>
    <row r="85" spans="1:28" s="26" customFormat="1" ht="15.6" customHeight="1">
      <c r="A85" s="173">
        <v>68</v>
      </c>
      <c r="B85" s="63" t="s">
        <v>39</v>
      </c>
      <c r="C85" s="55" t="s">
        <v>98</v>
      </c>
      <c r="D85" s="47"/>
      <c r="E85" s="10"/>
      <c r="F85" s="8">
        <f t="shared" si="41"/>
        <v>0</v>
      </c>
      <c r="G85" s="8">
        <f t="shared" si="40"/>
        <v>0</v>
      </c>
      <c r="H85" s="9"/>
      <c r="I85" s="10"/>
      <c r="J85" s="8">
        <f t="shared" si="42"/>
        <v>0</v>
      </c>
      <c r="K85" s="8">
        <f t="shared" si="43"/>
        <v>0</v>
      </c>
      <c r="L85" s="11"/>
      <c r="M85" s="7"/>
      <c r="N85" s="8">
        <f t="shared" si="44"/>
        <v>0</v>
      </c>
      <c r="O85" s="8">
        <f t="shared" si="45"/>
        <v>0</v>
      </c>
      <c r="P85" s="9"/>
      <c r="Q85" s="10"/>
      <c r="R85" s="8">
        <f t="shared" si="46"/>
        <v>0</v>
      </c>
      <c r="S85" s="8">
        <f t="shared" si="47"/>
        <v>0</v>
      </c>
      <c r="T85" s="11"/>
      <c r="U85" s="7"/>
      <c r="V85" s="8">
        <f t="shared" si="48"/>
        <v>0</v>
      </c>
      <c r="W85" s="8">
        <f t="shared" si="49"/>
        <v>0</v>
      </c>
      <c r="X85" s="29"/>
      <c r="Y85" s="157">
        <f t="shared" si="50"/>
        <v>0</v>
      </c>
      <c r="Z85" s="158">
        <f t="shared" si="51"/>
        <v>0</v>
      </c>
      <c r="AA85" s="158">
        <f t="shared" si="52"/>
        <v>0</v>
      </c>
      <c r="AB85" s="159"/>
    </row>
    <row r="86" spans="1:28" s="26" customFormat="1" ht="15.6" customHeight="1">
      <c r="A86" s="173">
        <v>69</v>
      </c>
      <c r="B86" s="63" t="s">
        <v>40</v>
      </c>
      <c r="C86" s="55" t="s">
        <v>98</v>
      </c>
      <c r="D86" s="47"/>
      <c r="E86" s="10"/>
      <c r="F86" s="8">
        <f t="shared" si="41"/>
        <v>0</v>
      </c>
      <c r="G86" s="8">
        <f t="shared" si="40"/>
        <v>0</v>
      </c>
      <c r="H86" s="9"/>
      <c r="I86" s="10"/>
      <c r="J86" s="8">
        <f t="shared" si="42"/>
        <v>0</v>
      </c>
      <c r="K86" s="8">
        <f t="shared" si="43"/>
        <v>0</v>
      </c>
      <c r="L86" s="11"/>
      <c r="M86" s="7"/>
      <c r="N86" s="8">
        <f t="shared" si="44"/>
        <v>0</v>
      </c>
      <c r="O86" s="8">
        <f t="shared" si="45"/>
        <v>0</v>
      </c>
      <c r="P86" s="9"/>
      <c r="Q86" s="10"/>
      <c r="R86" s="8">
        <f t="shared" si="46"/>
        <v>0</v>
      </c>
      <c r="S86" s="8">
        <f t="shared" si="47"/>
        <v>0</v>
      </c>
      <c r="T86" s="11"/>
      <c r="U86" s="7"/>
      <c r="V86" s="8">
        <f t="shared" si="48"/>
        <v>0</v>
      </c>
      <c r="W86" s="8">
        <f t="shared" si="49"/>
        <v>0</v>
      </c>
      <c r="X86" s="29"/>
      <c r="Y86" s="157">
        <f t="shared" si="50"/>
        <v>0</v>
      </c>
      <c r="Z86" s="158">
        <f t="shared" si="51"/>
        <v>0</v>
      </c>
      <c r="AA86" s="158">
        <f t="shared" si="52"/>
        <v>0</v>
      </c>
      <c r="AB86" s="159"/>
    </row>
    <row r="87" spans="1:28" s="26" customFormat="1" ht="15.6" customHeight="1">
      <c r="A87" s="173">
        <v>70</v>
      </c>
      <c r="B87" s="63" t="s">
        <v>216</v>
      </c>
      <c r="C87" s="55" t="s">
        <v>98</v>
      </c>
      <c r="D87" s="47"/>
      <c r="E87" s="10"/>
      <c r="F87" s="8">
        <f t="shared" si="41"/>
        <v>0</v>
      </c>
      <c r="G87" s="8">
        <f t="shared" si="40"/>
        <v>0</v>
      </c>
      <c r="H87" s="9"/>
      <c r="I87" s="10"/>
      <c r="J87" s="8">
        <f t="shared" si="42"/>
        <v>0</v>
      </c>
      <c r="K87" s="8">
        <f t="shared" si="43"/>
        <v>0</v>
      </c>
      <c r="L87" s="11"/>
      <c r="M87" s="7"/>
      <c r="N87" s="8">
        <f t="shared" si="44"/>
        <v>0</v>
      </c>
      <c r="O87" s="8">
        <f t="shared" si="45"/>
        <v>0</v>
      </c>
      <c r="P87" s="9"/>
      <c r="Q87" s="10"/>
      <c r="R87" s="8">
        <f t="shared" si="46"/>
        <v>0</v>
      </c>
      <c r="S87" s="8">
        <f t="shared" si="47"/>
        <v>0</v>
      </c>
      <c r="T87" s="11"/>
      <c r="U87" s="7"/>
      <c r="V87" s="8">
        <f t="shared" si="48"/>
        <v>0</v>
      </c>
      <c r="W87" s="8">
        <f t="shared" si="49"/>
        <v>0</v>
      </c>
      <c r="X87" s="29"/>
      <c r="Y87" s="157">
        <f t="shared" si="50"/>
        <v>0</v>
      </c>
      <c r="Z87" s="158">
        <f t="shared" si="51"/>
        <v>0</v>
      </c>
      <c r="AA87" s="158">
        <f t="shared" si="52"/>
        <v>0</v>
      </c>
      <c r="AB87" s="159"/>
    </row>
    <row r="88" spans="1:28" s="26" customFormat="1" ht="15.6" customHeight="1">
      <c r="A88" s="173">
        <v>71</v>
      </c>
      <c r="B88" s="63" t="s">
        <v>215</v>
      </c>
      <c r="C88" s="55" t="s">
        <v>98</v>
      </c>
      <c r="D88" s="47"/>
      <c r="E88" s="10"/>
      <c r="F88" s="8">
        <f t="shared" si="41"/>
        <v>0</v>
      </c>
      <c r="G88" s="8">
        <f t="shared" si="40"/>
        <v>0</v>
      </c>
      <c r="H88" s="9"/>
      <c r="I88" s="10"/>
      <c r="J88" s="8">
        <f t="shared" si="42"/>
        <v>0</v>
      </c>
      <c r="K88" s="8">
        <f t="shared" si="43"/>
        <v>0</v>
      </c>
      <c r="L88" s="11"/>
      <c r="M88" s="7"/>
      <c r="N88" s="8">
        <f t="shared" si="44"/>
        <v>0</v>
      </c>
      <c r="O88" s="8">
        <f t="shared" si="45"/>
        <v>0</v>
      </c>
      <c r="P88" s="9"/>
      <c r="Q88" s="10"/>
      <c r="R88" s="8">
        <f t="shared" si="46"/>
        <v>0</v>
      </c>
      <c r="S88" s="8">
        <f t="shared" si="47"/>
        <v>0</v>
      </c>
      <c r="T88" s="11"/>
      <c r="U88" s="7"/>
      <c r="V88" s="8">
        <f t="shared" si="48"/>
        <v>0</v>
      </c>
      <c r="W88" s="8">
        <f t="shared" si="49"/>
        <v>0</v>
      </c>
      <c r="X88" s="29"/>
      <c r="Y88" s="157">
        <f t="shared" si="50"/>
        <v>0</v>
      </c>
      <c r="Z88" s="158">
        <f t="shared" si="51"/>
        <v>0</v>
      </c>
      <c r="AA88" s="158">
        <f t="shared" si="52"/>
        <v>0</v>
      </c>
      <c r="AB88" s="159"/>
    </row>
    <row r="89" spans="1:28" s="26" customFormat="1" ht="15.6" customHeight="1">
      <c r="A89" s="173">
        <v>72</v>
      </c>
      <c r="B89" s="63" t="s">
        <v>41</v>
      </c>
      <c r="C89" s="55" t="s">
        <v>214</v>
      </c>
      <c r="D89" s="47"/>
      <c r="E89" s="10"/>
      <c r="F89" s="8">
        <f t="shared" si="41"/>
        <v>0</v>
      </c>
      <c r="G89" s="8">
        <f t="shared" si="40"/>
        <v>0</v>
      </c>
      <c r="H89" s="9"/>
      <c r="I89" s="10"/>
      <c r="J89" s="8">
        <f t="shared" si="42"/>
        <v>0</v>
      </c>
      <c r="K89" s="8">
        <f t="shared" si="43"/>
        <v>0</v>
      </c>
      <c r="L89" s="11"/>
      <c r="M89" s="7"/>
      <c r="N89" s="8">
        <f t="shared" si="44"/>
        <v>0</v>
      </c>
      <c r="O89" s="8">
        <f t="shared" si="45"/>
        <v>0</v>
      </c>
      <c r="P89" s="9"/>
      <c r="Q89" s="10"/>
      <c r="R89" s="8">
        <f t="shared" si="46"/>
        <v>0</v>
      </c>
      <c r="S89" s="8">
        <f t="shared" si="47"/>
        <v>0</v>
      </c>
      <c r="T89" s="11"/>
      <c r="U89" s="7"/>
      <c r="V89" s="8">
        <f t="shared" si="48"/>
        <v>0</v>
      </c>
      <c r="W89" s="8">
        <f t="shared" si="49"/>
        <v>0</v>
      </c>
      <c r="X89" s="29"/>
      <c r="Y89" s="157">
        <f t="shared" si="50"/>
        <v>0</v>
      </c>
      <c r="Z89" s="158">
        <f t="shared" si="51"/>
        <v>0</v>
      </c>
      <c r="AA89" s="158">
        <f t="shared" si="52"/>
        <v>0</v>
      </c>
      <c r="AB89" s="159"/>
    </row>
    <row r="90" spans="1:28" s="26" customFormat="1" ht="15.6" customHeight="1">
      <c r="A90" s="173">
        <v>73</v>
      </c>
      <c r="B90" s="63" t="s">
        <v>144</v>
      </c>
      <c r="C90" s="55" t="s">
        <v>98</v>
      </c>
      <c r="D90" s="47"/>
      <c r="E90" s="10"/>
      <c r="F90" s="8">
        <f t="shared" si="41"/>
        <v>0</v>
      </c>
      <c r="G90" s="8">
        <f t="shared" si="40"/>
        <v>0</v>
      </c>
      <c r="H90" s="9"/>
      <c r="I90" s="10"/>
      <c r="J90" s="8">
        <f t="shared" si="42"/>
        <v>0</v>
      </c>
      <c r="K90" s="8">
        <f t="shared" si="43"/>
        <v>0</v>
      </c>
      <c r="L90" s="11"/>
      <c r="M90" s="7"/>
      <c r="N90" s="8">
        <f t="shared" si="44"/>
        <v>0</v>
      </c>
      <c r="O90" s="8">
        <f t="shared" si="45"/>
        <v>0</v>
      </c>
      <c r="P90" s="9"/>
      <c r="Q90" s="10"/>
      <c r="R90" s="8">
        <f t="shared" si="46"/>
        <v>0</v>
      </c>
      <c r="S90" s="8">
        <f t="shared" si="47"/>
        <v>0</v>
      </c>
      <c r="T90" s="11"/>
      <c r="U90" s="7"/>
      <c r="V90" s="8">
        <f t="shared" si="48"/>
        <v>0</v>
      </c>
      <c r="W90" s="8">
        <f t="shared" si="49"/>
        <v>0</v>
      </c>
      <c r="X90" s="29"/>
      <c r="Y90" s="157">
        <f t="shared" si="50"/>
        <v>0</v>
      </c>
      <c r="Z90" s="158">
        <f t="shared" si="51"/>
        <v>0</v>
      </c>
      <c r="AA90" s="158">
        <f t="shared" si="52"/>
        <v>0</v>
      </c>
      <c r="AB90" s="159"/>
    </row>
    <row r="91" spans="1:28" s="26" customFormat="1" ht="15.6" customHeight="1">
      <c r="A91" s="173">
        <v>74</v>
      </c>
      <c r="B91" s="63" t="s">
        <v>43</v>
      </c>
      <c r="C91" s="55" t="s">
        <v>98</v>
      </c>
      <c r="D91" s="47"/>
      <c r="E91" s="10">
        <v>80</v>
      </c>
      <c r="F91" s="8">
        <v>0</v>
      </c>
      <c r="G91" s="8">
        <v>3</v>
      </c>
      <c r="H91" s="9">
        <v>77</v>
      </c>
      <c r="I91" s="10">
        <v>77</v>
      </c>
      <c r="J91" s="8">
        <v>0</v>
      </c>
      <c r="K91" s="8">
        <v>6</v>
      </c>
      <c r="L91" s="11">
        <v>71</v>
      </c>
      <c r="M91" s="7">
        <v>71</v>
      </c>
      <c r="N91" s="8">
        <v>0</v>
      </c>
      <c r="O91" s="8">
        <v>7</v>
      </c>
      <c r="P91" s="9">
        <v>64</v>
      </c>
      <c r="Q91" s="10">
        <v>64</v>
      </c>
      <c r="R91" s="8">
        <v>0</v>
      </c>
      <c r="S91" s="8">
        <v>0</v>
      </c>
      <c r="T91" s="11">
        <v>64</v>
      </c>
      <c r="U91" s="7"/>
      <c r="V91" s="8">
        <f t="shared" si="48"/>
        <v>0</v>
      </c>
      <c r="W91" s="8">
        <f t="shared" si="49"/>
        <v>64</v>
      </c>
      <c r="X91" s="29"/>
      <c r="Y91" s="157">
        <f t="shared" si="50"/>
        <v>292</v>
      </c>
      <c r="Z91" s="158">
        <f t="shared" si="51"/>
        <v>0</v>
      </c>
      <c r="AA91" s="158">
        <f t="shared" si="52"/>
        <v>80</v>
      </c>
      <c r="AB91" s="159"/>
    </row>
    <row r="92" spans="1:28" s="26" customFormat="1" ht="15.6" customHeight="1">
      <c r="A92" s="173">
        <v>75</v>
      </c>
      <c r="B92" s="63" t="s">
        <v>42</v>
      </c>
      <c r="C92" s="55" t="s">
        <v>98</v>
      </c>
      <c r="D92" s="47"/>
      <c r="E92" s="10">
        <v>7</v>
      </c>
      <c r="F92" s="8">
        <v>12</v>
      </c>
      <c r="G92" s="8">
        <v>4</v>
      </c>
      <c r="H92" s="9">
        <v>13</v>
      </c>
      <c r="I92" s="10">
        <v>13</v>
      </c>
      <c r="J92" s="8">
        <v>0</v>
      </c>
      <c r="K92" s="8">
        <v>6</v>
      </c>
      <c r="L92" s="11">
        <v>7</v>
      </c>
      <c r="M92" s="7">
        <v>7</v>
      </c>
      <c r="N92" s="8">
        <v>0</v>
      </c>
      <c r="O92" s="8">
        <v>5</v>
      </c>
      <c r="P92" s="9">
        <v>2</v>
      </c>
      <c r="Q92" s="10">
        <v>2</v>
      </c>
      <c r="R92" s="8">
        <v>0</v>
      </c>
      <c r="S92" s="8">
        <v>10</v>
      </c>
      <c r="T92" s="11">
        <v>190</v>
      </c>
      <c r="U92" s="7"/>
      <c r="V92" s="8">
        <f t="shared" si="48"/>
        <v>0</v>
      </c>
      <c r="W92" s="8">
        <f t="shared" si="49"/>
        <v>190</v>
      </c>
      <c r="X92" s="29"/>
      <c r="Y92" s="157">
        <f t="shared" si="50"/>
        <v>29</v>
      </c>
      <c r="Z92" s="158">
        <f t="shared" si="51"/>
        <v>12</v>
      </c>
      <c r="AA92" s="158">
        <f t="shared" si="52"/>
        <v>215</v>
      </c>
      <c r="AB92" s="159"/>
    </row>
    <row r="93" spans="1:28" s="26" customFormat="1" ht="15.6" customHeight="1">
      <c r="A93" s="173">
        <v>76</v>
      </c>
      <c r="B93" s="63" t="s">
        <v>159</v>
      </c>
      <c r="C93" s="55" t="s">
        <v>98</v>
      </c>
      <c r="D93" s="47"/>
      <c r="E93" s="10"/>
      <c r="F93" s="8">
        <f t="shared" si="41"/>
        <v>0</v>
      </c>
      <c r="G93" s="8">
        <f t="shared" ref="G93:G104" si="53">(F93-H93)+D93</f>
        <v>0</v>
      </c>
      <c r="H93" s="9"/>
      <c r="I93" s="10"/>
      <c r="J93" s="8">
        <f t="shared" si="42"/>
        <v>0</v>
      </c>
      <c r="K93" s="8">
        <f t="shared" si="43"/>
        <v>0</v>
      </c>
      <c r="L93" s="11"/>
      <c r="M93" s="7"/>
      <c r="N93" s="8">
        <f t="shared" si="44"/>
        <v>0</v>
      </c>
      <c r="O93" s="8">
        <f t="shared" si="45"/>
        <v>0</v>
      </c>
      <c r="P93" s="9"/>
      <c r="Q93" s="10"/>
      <c r="R93" s="8">
        <f t="shared" si="46"/>
        <v>0</v>
      </c>
      <c r="S93" s="8">
        <f t="shared" si="47"/>
        <v>0</v>
      </c>
      <c r="T93" s="11"/>
      <c r="U93" s="7"/>
      <c r="V93" s="8">
        <f t="shared" si="48"/>
        <v>0</v>
      </c>
      <c r="W93" s="8">
        <f t="shared" si="49"/>
        <v>0</v>
      </c>
      <c r="X93" s="29"/>
      <c r="Y93" s="157">
        <f t="shared" si="50"/>
        <v>0</v>
      </c>
      <c r="Z93" s="158">
        <f t="shared" si="51"/>
        <v>0</v>
      </c>
      <c r="AA93" s="158">
        <f t="shared" si="52"/>
        <v>0</v>
      </c>
      <c r="AB93" s="159"/>
    </row>
    <row r="94" spans="1:28" s="26" customFormat="1" ht="15.6" customHeight="1">
      <c r="A94" s="173">
        <v>77</v>
      </c>
      <c r="B94" s="63" t="s">
        <v>160</v>
      </c>
      <c r="C94" s="55" t="s">
        <v>98</v>
      </c>
      <c r="D94" s="47"/>
      <c r="E94" s="10"/>
      <c r="F94" s="8">
        <f t="shared" si="41"/>
        <v>0</v>
      </c>
      <c r="G94" s="8">
        <f t="shared" si="53"/>
        <v>0</v>
      </c>
      <c r="H94" s="9"/>
      <c r="I94" s="10"/>
      <c r="J94" s="8">
        <f t="shared" si="42"/>
        <v>0</v>
      </c>
      <c r="K94" s="8">
        <f t="shared" si="43"/>
        <v>0</v>
      </c>
      <c r="L94" s="11"/>
      <c r="M94" s="7"/>
      <c r="N94" s="8">
        <f t="shared" si="44"/>
        <v>0</v>
      </c>
      <c r="O94" s="8">
        <f t="shared" si="45"/>
        <v>0</v>
      </c>
      <c r="P94" s="9"/>
      <c r="Q94" s="10"/>
      <c r="R94" s="8">
        <f t="shared" si="46"/>
        <v>0</v>
      </c>
      <c r="S94" s="8">
        <f t="shared" si="47"/>
        <v>0</v>
      </c>
      <c r="T94" s="11"/>
      <c r="U94" s="7"/>
      <c r="V94" s="8">
        <f t="shared" si="48"/>
        <v>0</v>
      </c>
      <c r="W94" s="8">
        <f t="shared" si="49"/>
        <v>0</v>
      </c>
      <c r="X94" s="29"/>
      <c r="Y94" s="157">
        <f t="shared" si="50"/>
        <v>0</v>
      </c>
      <c r="Z94" s="158">
        <f t="shared" si="51"/>
        <v>0</v>
      </c>
      <c r="AA94" s="158">
        <f t="shared" si="52"/>
        <v>0</v>
      </c>
      <c r="AB94" s="159"/>
    </row>
    <row r="95" spans="1:28" s="26" customFormat="1" ht="15.6" customHeight="1">
      <c r="A95" s="173">
        <v>78</v>
      </c>
      <c r="B95" s="63" t="s">
        <v>161</v>
      </c>
      <c r="C95" s="55" t="s">
        <v>98</v>
      </c>
      <c r="D95" s="47"/>
      <c r="E95" s="10"/>
      <c r="F95" s="8">
        <f t="shared" si="41"/>
        <v>0</v>
      </c>
      <c r="G95" s="8">
        <f t="shared" si="53"/>
        <v>0</v>
      </c>
      <c r="H95" s="9"/>
      <c r="I95" s="10"/>
      <c r="J95" s="8">
        <f t="shared" si="42"/>
        <v>0</v>
      </c>
      <c r="K95" s="8">
        <f t="shared" si="43"/>
        <v>0</v>
      </c>
      <c r="L95" s="11"/>
      <c r="M95" s="7"/>
      <c r="N95" s="8">
        <f t="shared" si="44"/>
        <v>0</v>
      </c>
      <c r="O95" s="8">
        <f t="shared" si="45"/>
        <v>0</v>
      </c>
      <c r="P95" s="9"/>
      <c r="Q95" s="10"/>
      <c r="R95" s="8">
        <f t="shared" si="46"/>
        <v>0</v>
      </c>
      <c r="S95" s="8">
        <f t="shared" si="47"/>
        <v>0</v>
      </c>
      <c r="T95" s="11"/>
      <c r="U95" s="7"/>
      <c r="V95" s="8">
        <f t="shared" si="48"/>
        <v>0</v>
      </c>
      <c r="W95" s="8">
        <f t="shared" si="49"/>
        <v>0</v>
      </c>
      <c r="X95" s="29"/>
      <c r="Y95" s="157">
        <f t="shared" si="50"/>
        <v>0</v>
      </c>
      <c r="Z95" s="158">
        <f t="shared" si="51"/>
        <v>0</v>
      </c>
      <c r="AA95" s="158">
        <f t="shared" si="52"/>
        <v>0</v>
      </c>
      <c r="AB95" s="159"/>
    </row>
    <row r="96" spans="1:28" s="26" customFormat="1" ht="15.6" customHeight="1">
      <c r="A96" s="173">
        <v>79</v>
      </c>
      <c r="B96" s="63" t="s">
        <v>162</v>
      </c>
      <c r="C96" s="55" t="s">
        <v>98</v>
      </c>
      <c r="D96" s="47"/>
      <c r="E96" s="10"/>
      <c r="F96" s="8">
        <f t="shared" si="41"/>
        <v>0</v>
      </c>
      <c r="G96" s="8">
        <f t="shared" si="53"/>
        <v>0</v>
      </c>
      <c r="H96" s="9"/>
      <c r="I96" s="10"/>
      <c r="J96" s="8">
        <f t="shared" si="42"/>
        <v>0</v>
      </c>
      <c r="K96" s="8">
        <f t="shared" si="43"/>
        <v>0</v>
      </c>
      <c r="L96" s="11"/>
      <c r="M96" s="7"/>
      <c r="N96" s="8">
        <f t="shared" si="44"/>
        <v>0</v>
      </c>
      <c r="O96" s="8">
        <f t="shared" si="45"/>
        <v>0</v>
      </c>
      <c r="P96" s="9"/>
      <c r="Q96" s="10"/>
      <c r="R96" s="8">
        <f t="shared" si="46"/>
        <v>0</v>
      </c>
      <c r="S96" s="8">
        <f t="shared" si="47"/>
        <v>0</v>
      </c>
      <c r="T96" s="11"/>
      <c r="U96" s="7"/>
      <c r="V96" s="8">
        <f t="shared" si="48"/>
        <v>0</v>
      </c>
      <c r="W96" s="8">
        <f t="shared" si="49"/>
        <v>0</v>
      </c>
      <c r="X96" s="29"/>
      <c r="Y96" s="157">
        <f t="shared" si="50"/>
        <v>0</v>
      </c>
      <c r="Z96" s="158">
        <f t="shared" si="51"/>
        <v>0</v>
      </c>
      <c r="AA96" s="158">
        <f t="shared" si="52"/>
        <v>0</v>
      </c>
      <c r="AB96" s="159"/>
    </row>
    <row r="97" spans="1:28" s="26" customFormat="1" ht="15.6" customHeight="1">
      <c r="A97" s="173">
        <v>80</v>
      </c>
      <c r="B97" s="63" t="s">
        <v>129</v>
      </c>
      <c r="C97" s="55" t="s">
        <v>98</v>
      </c>
      <c r="D97" s="47"/>
      <c r="E97" s="10"/>
      <c r="F97" s="8">
        <f t="shared" si="41"/>
        <v>0</v>
      </c>
      <c r="G97" s="8">
        <f t="shared" si="53"/>
        <v>0</v>
      </c>
      <c r="H97" s="9"/>
      <c r="I97" s="10"/>
      <c r="J97" s="8">
        <f t="shared" si="42"/>
        <v>0</v>
      </c>
      <c r="K97" s="8">
        <f t="shared" si="43"/>
        <v>0</v>
      </c>
      <c r="L97" s="11"/>
      <c r="M97" s="7"/>
      <c r="N97" s="8">
        <f t="shared" si="44"/>
        <v>0</v>
      </c>
      <c r="O97" s="8">
        <f t="shared" si="45"/>
        <v>0</v>
      </c>
      <c r="P97" s="9"/>
      <c r="Q97" s="10"/>
      <c r="R97" s="8">
        <f t="shared" si="46"/>
        <v>0</v>
      </c>
      <c r="S97" s="8">
        <f t="shared" si="47"/>
        <v>0</v>
      </c>
      <c r="T97" s="11"/>
      <c r="U97" s="7"/>
      <c r="V97" s="8">
        <f t="shared" si="48"/>
        <v>0</v>
      </c>
      <c r="W97" s="8">
        <f t="shared" si="49"/>
        <v>0</v>
      </c>
      <c r="X97" s="29"/>
      <c r="Y97" s="157">
        <f t="shared" si="50"/>
        <v>0</v>
      </c>
      <c r="Z97" s="158">
        <f t="shared" si="51"/>
        <v>0</v>
      </c>
      <c r="AA97" s="158">
        <f t="shared" si="52"/>
        <v>0</v>
      </c>
      <c r="AB97" s="159"/>
    </row>
    <row r="98" spans="1:28" s="26" customFormat="1" ht="15.6" customHeight="1">
      <c r="A98" s="173">
        <v>81</v>
      </c>
      <c r="B98" s="63" t="s">
        <v>128</v>
      </c>
      <c r="C98" s="55" t="s">
        <v>98</v>
      </c>
      <c r="D98" s="47"/>
      <c r="E98" s="10"/>
      <c r="F98" s="8">
        <f t="shared" si="41"/>
        <v>0</v>
      </c>
      <c r="G98" s="8">
        <f t="shared" si="53"/>
        <v>0</v>
      </c>
      <c r="H98" s="9"/>
      <c r="I98" s="10"/>
      <c r="J98" s="8">
        <f t="shared" si="42"/>
        <v>0</v>
      </c>
      <c r="K98" s="8">
        <f t="shared" si="43"/>
        <v>0</v>
      </c>
      <c r="L98" s="11"/>
      <c r="M98" s="7"/>
      <c r="N98" s="8">
        <f t="shared" si="44"/>
        <v>0</v>
      </c>
      <c r="O98" s="8">
        <f t="shared" si="45"/>
        <v>0</v>
      </c>
      <c r="P98" s="9"/>
      <c r="Q98" s="10"/>
      <c r="R98" s="8">
        <f t="shared" si="46"/>
        <v>0</v>
      </c>
      <c r="S98" s="8">
        <f t="shared" si="47"/>
        <v>0</v>
      </c>
      <c r="T98" s="11"/>
      <c r="U98" s="7"/>
      <c r="V98" s="8">
        <f t="shared" si="48"/>
        <v>0</v>
      </c>
      <c r="W98" s="8">
        <f t="shared" si="49"/>
        <v>0</v>
      </c>
      <c r="X98" s="29"/>
      <c r="Y98" s="157">
        <f t="shared" si="50"/>
        <v>0</v>
      </c>
      <c r="Z98" s="158">
        <f t="shared" si="51"/>
        <v>0</v>
      </c>
      <c r="AA98" s="158">
        <f t="shared" si="52"/>
        <v>0</v>
      </c>
      <c r="AB98" s="159"/>
    </row>
    <row r="99" spans="1:28" s="26" customFormat="1" ht="15.6" customHeight="1">
      <c r="A99" s="173">
        <v>82</v>
      </c>
      <c r="B99" s="63" t="s">
        <v>44</v>
      </c>
      <c r="C99" s="55" t="s">
        <v>0</v>
      </c>
      <c r="D99" s="47"/>
      <c r="E99" s="10"/>
      <c r="F99" s="8">
        <f t="shared" si="41"/>
        <v>0</v>
      </c>
      <c r="G99" s="8">
        <f t="shared" si="53"/>
        <v>0</v>
      </c>
      <c r="H99" s="9"/>
      <c r="I99" s="10"/>
      <c r="J99" s="8">
        <f t="shared" si="42"/>
        <v>0</v>
      </c>
      <c r="K99" s="8">
        <f t="shared" si="43"/>
        <v>0</v>
      </c>
      <c r="L99" s="11"/>
      <c r="M99" s="7"/>
      <c r="N99" s="8">
        <f t="shared" si="44"/>
        <v>0</v>
      </c>
      <c r="O99" s="8">
        <f t="shared" si="45"/>
        <v>0</v>
      </c>
      <c r="P99" s="9"/>
      <c r="Q99" s="10"/>
      <c r="R99" s="8">
        <f t="shared" si="46"/>
        <v>0</v>
      </c>
      <c r="S99" s="8">
        <f t="shared" si="47"/>
        <v>0</v>
      </c>
      <c r="T99" s="11"/>
      <c r="U99" s="7"/>
      <c r="V99" s="8">
        <f t="shared" si="48"/>
        <v>0</v>
      </c>
      <c r="W99" s="8">
        <f t="shared" si="49"/>
        <v>0</v>
      </c>
      <c r="X99" s="29"/>
      <c r="Y99" s="157">
        <f t="shared" si="50"/>
        <v>0</v>
      </c>
      <c r="Z99" s="158">
        <f t="shared" si="51"/>
        <v>0</v>
      </c>
      <c r="AA99" s="158">
        <f t="shared" si="52"/>
        <v>0</v>
      </c>
      <c r="AB99" s="159"/>
    </row>
    <row r="100" spans="1:28" s="26" customFormat="1" ht="15.6" customHeight="1">
      <c r="A100" s="173">
        <v>83</v>
      </c>
      <c r="B100" s="63" t="s">
        <v>45</v>
      </c>
      <c r="C100" s="55" t="s">
        <v>46</v>
      </c>
      <c r="D100" s="47"/>
      <c r="E100" s="10"/>
      <c r="F100" s="8">
        <f t="shared" si="41"/>
        <v>0</v>
      </c>
      <c r="G100" s="8">
        <f t="shared" si="53"/>
        <v>0</v>
      </c>
      <c r="H100" s="9"/>
      <c r="I100" s="10"/>
      <c r="J100" s="8">
        <f t="shared" si="42"/>
        <v>0</v>
      </c>
      <c r="K100" s="8">
        <f t="shared" si="43"/>
        <v>0</v>
      </c>
      <c r="L100" s="11"/>
      <c r="M100" s="7"/>
      <c r="N100" s="8">
        <f t="shared" si="44"/>
        <v>0</v>
      </c>
      <c r="O100" s="8">
        <f t="shared" si="45"/>
        <v>0</v>
      </c>
      <c r="P100" s="9"/>
      <c r="Q100" s="10"/>
      <c r="R100" s="8">
        <f t="shared" si="46"/>
        <v>0</v>
      </c>
      <c r="S100" s="8">
        <f t="shared" si="47"/>
        <v>0</v>
      </c>
      <c r="T100" s="11"/>
      <c r="U100" s="7"/>
      <c r="V100" s="8">
        <f t="shared" si="48"/>
        <v>0</v>
      </c>
      <c r="W100" s="8">
        <f t="shared" si="49"/>
        <v>0</v>
      </c>
      <c r="X100" s="29"/>
      <c r="Y100" s="157">
        <f t="shared" si="50"/>
        <v>0</v>
      </c>
      <c r="Z100" s="158">
        <f t="shared" si="51"/>
        <v>0</v>
      </c>
      <c r="AA100" s="158">
        <f t="shared" si="52"/>
        <v>0</v>
      </c>
      <c r="AB100" s="159"/>
    </row>
    <row r="101" spans="1:28" s="26" customFormat="1" ht="15.6" customHeight="1">
      <c r="A101" s="173">
        <v>84</v>
      </c>
      <c r="B101" s="63" t="s">
        <v>47</v>
      </c>
      <c r="C101" s="55" t="s">
        <v>98</v>
      </c>
      <c r="D101" s="47"/>
      <c r="E101" s="10"/>
      <c r="F101" s="8">
        <f t="shared" si="41"/>
        <v>0</v>
      </c>
      <c r="G101" s="8">
        <f t="shared" si="53"/>
        <v>0</v>
      </c>
      <c r="H101" s="9"/>
      <c r="I101" s="10"/>
      <c r="J101" s="8">
        <f t="shared" si="42"/>
        <v>0</v>
      </c>
      <c r="K101" s="8">
        <f t="shared" si="43"/>
        <v>0</v>
      </c>
      <c r="L101" s="11"/>
      <c r="M101" s="7"/>
      <c r="N101" s="8">
        <f t="shared" si="44"/>
        <v>0</v>
      </c>
      <c r="O101" s="8">
        <f t="shared" si="45"/>
        <v>0</v>
      </c>
      <c r="P101" s="9"/>
      <c r="Q101" s="10"/>
      <c r="R101" s="8">
        <f t="shared" si="46"/>
        <v>0</v>
      </c>
      <c r="S101" s="8">
        <f t="shared" si="47"/>
        <v>0</v>
      </c>
      <c r="T101" s="11"/>
      <c r="U101" s="7"/>
      <c r="V101" s="8">
        <f t="shared" si="48"/>
        <v>0</v>
      </c>
      <c r="W101" s="8">
        <f t="shared" si="49"/>
        <v>0</v>
      </c>
      <c r="X101" s="29"/>
      <c r="Y101" s="157">
        <f t="shared" si="50"/>
        <v>0</v>
      </c>
      <c r="Z101" s="158">
        <f t="shared" si="51"/>
        <v>0</v>
      </c>
      <c r="AA101" s="158">
        <f t="shared" si="52"/>
        <v>0</v>
      </c>
      <c r="AB101" s="159"/>
    </row>
    <row r="102" spans="1:28" s="26" customFormat="1" ht="15.6" customHeight="1">
      <c r="A102" s="173">
        <v>85</v>
      </c>
      <c r="B102" s="63" t="s">
        <v>48</v>
      </c>
      <c r="C102" s="55" t="s">
        <v>98</v>
      </c>
      <c r="D102" s="47"/>
      <c r="E102" s="10"/>
      <c r="F102" s="8">
        <f t="shared" si="41"/>
        <v>0</v>
      </c>
      <c r="G102" s="8">
        <f t="shared" si="53"/>
        <v>0</v>
      </c>
      <c r="H102" s="9"/>
      <c r="I102" s="10"/>
      <c r="J102" s="8">
        <f t="shared" si="42"/>
        <v>0</v>
      </c>
      <c r="K102" s="8">
        <f t="shared" si="43"/>
        <v>0</v>
      </c>
      <c r="L102" s="11"/>
      <c r="M102" s="7"/>
      <c r="N102" s="8">
        <f t="shared" si="44"/>
        <v>0</v>
      </c>
      <c r="O102" s="8">
        <f t="shared" si="45"/>
        <v>0</v>
      </c>
      <c r="P102" s="9"/>
      <c r="Q102" s="10"/>
      <c r="R102" s="8">
        <f t="shared" si="46"/>
        <v>0</v>
      </c>
      <c r="S102" s="8">
        <f t="shared" si="47"/>
        <v>0</v>
      </c>
      <c r="T102" s="11"/>
      <c r="U102" s="7"/>
      <c r="V102" s="8">
        <f t="shared" si="48"/>
        <v>0</v>
      </c>
      <c r="W102" s="8">
        <f t="shared" si="49"/>
        <v>0</v>
      </c>
      <c r="X102" s="29"/>
      <c r="Y102" s="157">
        <f t="shared" si="50"/>
        <v>0</v>
      </c>
      <c r="Z102" s="158">
        <f t="shared" si="51"/>
        <v>0</v>
      </c>
      <c r="AA102" s="158">
        <f t="shared" si="52"/>
        <v>0</v>
      </c>
      <c r="AB102" s="159"/>
    </row>
    <row r="103" spans="1:28" s="26" customFormat="1" ht="15.6" customHeight="1">
      <c r="A103" s="173">
        <v>86</v>
      </c>
      <c r="B103" s="63" t="s">
        <v>49</v>
      </c>
      <c r="C103" s="55" t="s">
        <v>163</v>
      </c>
      <c r="D103" s="47"/>
      <c r="E103" s="10"/>
      <c r="F103" s="8">
        <f t="shared" si="41"/>
        <v>0</v>
      </c>
      <c r="G103" s="8">
        <f t="shared" si="53"/>
        <v>0</v>
      </c>
      <c r="H103" s="9"/>
      <c r="I103" s="10"/>
      <c r="J103" s="8">
        <f t="shared" si="42"/>
        <v>0</v>
      </c>
      <c r="K103" s="8">
        <f t="shared" si="43"/>
        <v>0</v>
      </c>
      <c r="L103" s="11"/>
      <c r="M103" s="7"/>
      <c r="N103" s="8">
        <f t="shared" si="44"/>
        <v>0</v>
      </c>
      <c r="O103" s="8">
        <f t="shared" si="45"/>
        <v>0</v>
      </c>
      <c r="P103" s="9"/>
      <c r="Q103" s="10"/>
      <c r="R103" s="8">
        <f t="shared" si="46"/>
        <v>0</v>
      </c>
      <c r="S103" s="8">
        <f t="shared" si="47"/>
        <v>0</v>
      </c>
      <c r="T103" s="11"/>
      <c r="U103" s="7"/>
      <c r="V103" s="8">
        <f t="shared" si="48"/>
        <v>0</v>
      </c>
      <c r="W103" s="8">
        <f t="shared" si="49"/>
        <v>0</v>
      </c>
      <c r="X103" s="29"/>
      <c r="Y103" s="157">
        <f t="shared" si="50"/>
        <v>0</v>
      </c>
      <c r="Z103" s="158">
        <f t="shared" si="51"/>
        <v>0</v>
      </c>
      <c r="AA103" s="158">
        <f t="shared" si="52"/>
        <v>0</v>
      </c>
      <c r="AB103" s="159"/>
    </row>
    <row r="104" spans="1:28" s="26" customFormat="1" ht="15.6" customHeight="1">
      <c r="A104" s="173">
        <v>87</v>
      </c>
      <c r="B104" s="63" t="s">
        <v>50</v>
      </c>
      <c r="C104" s="55" t="s">
        <v>163</v>
      </c>
      <c r="D104" s="47"/>
      <c r="E104" s="10"/>
      <c r="F104" s="8">
        <f t="shared" si="41"/>
        <v>0</v>
      </c>
      <c r="G104" s="8">
        <f t="shared" si="53"/>
        <v>0</v>
      </c>
      <c r="H104" s="9"/>
      <c r="I104" s="10"/>
      <c r="J104" s="8">
        <f t="shared" si="42"/>
        <v>0</v>
      </c>
      <c r="K104" s="8">
        <f t="shared" si="43"/>
        <v>0</v>
      </c>
      <c r="L104" s="11"/>
      <c r="M104" s="7"/>
      <c r="N104" s="8">
        <f t="shared" si="44"/>
        <v>0</v>
      </c>
      <c r="O104" s="8">
        <f t="shared" si="45"/>
        <v>0</v>
      </c>
      <c r="P104" s="9"/>
      <c r="Q104" s="10"/>
      <c r="R104" s="8">
        <f t="shared" si="46"/>
        <v>0</v>
      </c>
      <c r="S104" s="8">
        <f t="shared" si="47"/>
        <v>0</v>
      </c>
      <c r="T104" s="11"/>
      <c r="U104" s="7"/>
      <c r="V104" s="8">
        <f t="shared" si="48"/>
        <v>0</v>
      </c>
      <c r="W104" s="8">
        <f t="shared" si="49"/>
        <v>0</v>
      </c>
      <c r="X104" s="29"/>
      <c r="Y104" s="157">
        <f t="shared" si="50"/>
        <v>0</v>
      </c>
      <c r="Z104" s="158">
        <f t="shared" si="51"/>
        <v>0</v>
      </c>
      <c r="AA104" s="158">
        <f t="shared" si="52"/>
        <v>0</v>
      </c>
      <c r="AB104" s="159"/>
    </row>
    <row r="105" spans="1:28" s="26" customFormat="1" ht="15.6" customHeight="1">
      <c r="A105" s="173">
        <v>88</v>
      </c>
      <c r="B105" s="63" t="s">
        <v>51</v>
      </c>
      <c r="C105" s="55" t="s">
        <v>98</v>
      </c>
      <c r="D105" s="47"/>
      <c r="E105" s="10">
        <v>3</v>
      </c>
      <c r="F105" s="8">
        <v>2</v>
      </c>
      <c r="G105" s="8">
        <v>2</v>
      </c>
      <c r="H105" s="9">
        <v>3</v>
      </c>
      <c r="I105" s="10">
        <v>3</v>
      </c>
      <c r="J105" s="8">
        <v>0</v>
      </c>
      <c r="K105" s="8">
        <v>2</v>
      </c>
      <c r="L105" s="11">
        <v>1</v>
      </c>
      <c r="M105" s="7">
        <v>1</v>
      </c>
      <c r="N105" s="8">
        <v>4</v>
      </c>
      <c r="O105" s="8">
        <v>2</v>
      </c>
      <c r="P105" s="9">
        <v>3</v>
      </c>
      <c r="Q105" s="10">
        <v>3</v>
      </c>
      <c r="R105" s="8">
        <v>0</v>
      </c>
      <c r="S105" s="8">
        <v>0</v>
      </c>
      <c r="T105" s="11">
        <v>3</v>
      </c>
      <c r="U105" s="7"/>
      <c r="V105" s="8">
        <f t="shared" si="48"/>
        <v>0</v>
      </c>
      <c r="W105" s="8">
        <f t="shared" si="49"/>
        <v>3</v>
      </c>
      <c r="X105" s="29"/>
      <c r="Y105" s="157">
        <f t="shared" si="50"/>
        <v>10</v>
      </c>
      <c r="Z105" s="158">
        <f t="shared" si="51"/>
        <v>6</v>
      </c>
      <c r="AA105" s="158">
        <f t="shared" si="52"/>
        <v>9</v>
      </c>
      <c r="AB105" s="159"/>
    </row>
    <row r="106" spans="1:28" s="26" customFormat="1" ht="15.6" customHeight="1">
      <c r="A106" s="173">
        <v>89</v>
      </c>
      <c r="B106" s="63" t="s">
        <v>140</v>
      </c>
      <c r="C106" s="55" t="s">
        <v>2</v>
      </c>
      <c r="D106" s="47"/>
      <c r="E106" s="10"/>
      <c r="F106" s="8">
        <f t="shared" si="41"/>
        <v>0</v>
      </c>
      <c r="G106" s="8">
        <f t="shared" ref="G106:G111" si="54">(F106-H106)+D106</f>
        <v>0</v>
      </c>
      <c r="H106" s="9"/>
      <c r="I106" s="10"/>
      <c r="J106" s="8">
        <f t="shared" si="42"/>
        <v>0</v>
      </c>
      <c r="K106" s="8">
        <f t="shared" si="43"/>
        <v>0</v>
      </c>
      <c r="L106" s="11"/>
      <c r="M106" s="7"/>
      <c r="N106" s="8">
        <f t="shared" si="44"/>
        <v>0</v>
      </c>
      <c r="O106" s="8">
        <f t="shared" si="45"/>
        <v>0</v>
      </c>
      <c r="P106" s="9"/>
      <c r="Q106" s="10"/>
      <c r="R106" s="8">
        <f t="shared" si="46"/>
        <v>0</v>
      </c>
      <c r="S106" s="8">
        <f t="shared" si="47"/>
        <v>0</v>
      </c>
      <c r="T106" s="11"/>
      <c r="U106" s="7"/>
      <c r="V106" s="8">
        <f t="shared" si="48"/>
        <v>0</v>
      </c>
      <c r="W106" s="8">
        <f t="shared" si="49"/>
        <v>0</v>
      </c>
      <c r="X106" s="29"/>
      <c r="Y106" s="157">
        <f t="shared" si="50"/>
        <v>0</v>
      </c>
      <c r="Z106" s="158">
        <f t="shared" si="51"/>
        <v>0</v>
      </c>
      <c r="AA106" s="158">
        <f t="shared" si="52"/>
        <v>0</v>
      </c>
      <c r="AB106" s="159"/>
    </row>
    <row r="107" spans="1:28" s="26" customFormat="1" ht="15.6" customHeight="1">
      <c r="A107" s="173">
        <v>90</v>
      </c>
      <c r="B107" s="63" t="s">
        <v>52</v>
      </c>
      <c r="C107" s="55" t="s">
        <v>98</v>
      </c>
      <c r="D107" s="47"/>
      <c r="E107" s="10"/>
      <c r="F107" s="8">
        <f t="shared" si="41"/>
        <v>0</v>
      </c>
      <c r="G107" s="8">
        <f t="shared" si="54"/>
        <v>0</v>
      </c>
      <c r="H107" s="9"/>
      <c r="I107" s="10"/>
      <c r="J107" s="8">
        <f t="shared" si="42"/>
        <v>0</v>
      </c>
      <c r="K107" s="8">
        <f t="shared" si="43"/>
        <v>0</v>
      </c>
      <c r="L107" s="11"/>
      <c r="M107" s="7"/>
      <c r="N107" s="8">
        <f t="shared" si="44"/>
        <v>0</v>
      </c>
      <c r="O107" s="8">
        <f t="shared" si="45"/>
        <v>0</v>
      </c>
      <c r="P107" s="9"/>
      <c r="Q107" s="10"/>
      <c r="R107" s="8">
        <f t="shared" si="46"/>
        <v>0</v>
      </c>
      <c r="S107" s="8">
        <f t="shared" si="47"/>
        <v>0</v>
      </c>
      <c r="T107" s="11"/>
      <c r="U107" s="7"/>
      <c r="V107" s="8">
        <f t="shared" si="48"/>
        <v>0</v>
      </c>
      <c r="W107" s="8">
        <f t="shared" si="49"/>
        <v>0</v>
      </c>
      <c r="X107" s="29"/>
      <c r="Y107" s="157">
        <f t="shared" si="50"/>
        <v>0</v>
      </c>
      <c r="Z107" s="158">
        <f t="shared" si="51"/>
        <v>0</v>
      </c>
      <c r="AA107" s="158">
        <f t="shared" si="52"/>
        <v>0</v>
      </c>
      <c r="AB107" s="159"/>
    </row>
    <row r="108" spans="1:28" s="26" customFormat="1" ht="15.6" customHeight="1">
      <c r="A108" s="173">
        <v>91</v>
      </c>
      <c r="B108" s="63" t="s">
        <v>53</v>
      </c>
      <c r="C108" s="55" t="s">
        <v>98</v>
      </c>
      <c r="D108" s="47"/>
      <c r="E108" s="10"/>
      <c r="F108" s="8">
        <f t="shared" si="41"/>
        <v>0</v>
      </c>
      <c r="G108" s="8">
        <f t="shared" si="54"/>
        <v>0</v>
      </c>
      <c r="H108" s="9"/>
      <c r="I108" s="10"/>
      <c r="J108" s="8">
        <f t="shared" si="42"/>
        <v>0</v>
      </c>
      <c r="K108" s="8">
        <f t="shared" si="43"/>
        <v>0</v>
      </c>
      <c r="L108" s="11"/>
      <c r="M108" s="7"/>
      <c r="N108" s="8">
        <f t="shared" si="44"/>
        <v>0</v>
      </c>
      <c r="O108" s="8">
        <f t="shared" si="45"/>
        <v>0</v>
      </c>
      <c r="P108" s="9"/>
      <c r="Q108" s="10"/>
      <c r="R108" s="8">
        <f t="shared" si="46"/>
        <v>0</v>
      </c>
      <c r="S108" s="8">
        <f t="shared" si="47"/>
        <v>0</v>
      </c>
      <c r="T108" s="11"/>
      <c r="U108" s="7"/>
      <c r="V108" s="8">
        <f t="shared" si="48"/>
        <v>0</v>
      </c>
      <c r="W108" s="8">
        <f t="shared" si="49"/>
        <v>0</v>
      </c>
      <c r="X108" s="29"/>
      <c r="Y108" s="157">
        <f t="shared" si="50"/>
        <v>0</v>
      </c>
      <c r="Z108" s="158">
        <f t="shared" si="51"/>
        <v>0</v>
      </c>
      <c r="AA108" s="158">
        <f t="shared" si="52"/>
        <v>0</v>
      </c>
      <c r="AB108" s="159"/>
    </row>
    <row r="109" spans="1:28" s="26" customFormat="1" ht="15.6" customHeight="1">
      <c r="A109" s="173">
        <v>92</v>
      </c>
      <c r="B109" s="63" t="s">
        <v>54</v>
      </c>
      <c r="C109" s="55" t="s">
        <v>104</v>
      </c>
      <c r="D109" s="47"/>
      <c r="E109" s="10"/>
      <c r="F109" s="8">
        <f t="shared" si="41"/>
        <v>0</v>
      </c>
      <c r="G109" s="8">
        <f t="shared" si="54"/>
        <v>0</v>
      </c>
      <c r="H109" s="9"/>
      <c r="I109" s="10"/>
      <c r="J109" s="8">
        <f t="shared" si="42"/>
        <v>0</v>
      </c>
      <c r="K109" s="8">
        <f t="shared" si="43"/>
        <v>0</v>
      </c>
      <c r="L109" s="11"/>
      <c r="M109" s="7"/>
      <c r="N109" s="8">
        <f t="shared" si="44"/>
        <v>0</v>
      </c>
      <c r="O109" s="8">
        <f t="shared" si="45"/>
        <v>0</v>
      </c>
      <c r="P109" s="9"/>
      <c r="Q109" s="10"/>
      <c r="R109" s="8">
        <f t="shared" si="46"/>
        <v>0</v>
      </c>
      <c r="S109" s="8">
        <f t="shared" si="47"/>
        <v>0</v>
      </c>
      <c r="T109" s="11"/>
      <c r="U109" s="7"/>
      <c r="V109" s="8">
        <f t="shared" si="48"/>
        <v>0</v>
      </c>
      <c r="W109" s="8">
        <f t="shared" si="49"/>
        <v>0</v>
      </c>
      <c r="X109" s="29"/>
      <c r="Y109" s="157">
        <f t="shared" si="50"/>
        <v>0</v>
      </c>
      <c r="Z109" s="158">
        <f t="shared" si="51"/>
        <v>0</v>
      </c>
      <c r="AA109" s="158">
        <f t="shared" si="52"/>
        <v>0</v>
      </c>
      <c r="AB109" s="159"/>
    </row>
    <row r="110" spans="1:28" s="26" customFormat="1" ht="15.6" customHeight="1">
      <c r="A110" s="173">
        <v>93</v>
      </c>
      <c r="B110" s="63" t="s">
        <v>112</v>
      </c>
      <c r="C110" s="55" t="s">
        <v>104</v>
      </c>
      <c r="D110" s="47"/>
      <c r="E110" s="10"/>
      <c r="F110" s="8">
        <f t="shared" si="41"/>
        <v>0</v>
      </c>
      <c r="G110" s="8">
        <f t="shared" si="54"/>
        <v>0</v>
      </c>
      <c r="H110" s="9"/>
      <c r="I110" s="10"/>
      <c r="J110" s="8">
        <f t="shared" si="42"/>
        <v>0</v>
      </c>
      <c r="K110" s="8">
        <f t="shared" si="43"/>
        <v>0</v>
      </c>
      <c r="L110" s="11"/>
      <c r="M110" s="7"/>
      <c r="N110" s="8">
        <f t="shared" si="44"/>
        <v>0</v>
      </c>
      <c r="O110" s="8">
        <f t="shared" si="45"/>
        <v>0</v>
      </c>
      <c r="P110" s="9"/>
      <c r="Q110" s="10"/>
      <c r="R110" s="8">
        <f t="shared" si="46"/>
        <v>0</v>
      </c>
      <c r="S110" s="8">
        <f t="shared" si="47"/>
        <v>0</v>
      </c>
      <c r="T110" s="11"/>
      <c r="U110" s="7"/>
      <c r="V110" s="8">
        <f t="shared" si="48"/>
        <v>0</v>
      </c>
      <c r="W110" s="8">
        <f t="shared" si="49"/>
        <v>0</v>
      </c>
      <c r="X110" s="29"/>
      <c r="Y110" s="157">
        <f t="shared" si="50"/>
        <v>0</v>
      </c>
      <c r="Z110" s="158">
        <f t="shared" si="51"/>
        <v>0</v>
      </c>
      <c r="AA110" s="158">
        <f t="shared" si="52"/>
        <v>0</v>
      </c>
      <c r="AB110" s="159"/>
    </row>
    <row r="111" spans="1:28" s="26" customFormat="1" ht="15.6" customHeight="1">
      <c r="A111" s="173">
        <v>94</v>
      </c>
      <c r="B111" s="63" t="s">
        <v>116</v>
      </c>
      <c r="C111" s="55" t="s">
        <v>104</v>
      </c>
      <c r="D111" s="47"/>
      <c r="E111" s="10"/>
      <c r="F111" s="8">
        <f t="shared" si="41"/>
        <v>0</v>
      </c>
      <c r="G111" s="8">
        <f t="shared" si="54"/>
        <v>0</v>
      </c>
      <c r="H111" s="9"/>
      <c r="I111" s="10"/>
      <c r="J111" s="8">
        <f t="shared" si="42"/>
        <v>0</v>
      </c>
      <c r="K111" s="8">
        <f t="shared" si="43"/>
        <v>0</v>
      </c>
      <c r="L111" s="11"/>
      <c r="M111" s="7"/>
      <c r="N111" s="8">
        <f t="shared" si="44"/>
        <v>0</v>
      </c>
      <c r="O111" s="8">
        <f t="shared" si="45"/>
        <v>0</v>
      </c>
      <c r="P111" s="9"/>
      <c r="Q111" s="10"/>
      <c r="R111" s="8">
        <f t="shared" si="46"/>
        <v>0</v>
      </c>
      <c r="S111" s="8">
        <f t="shared" si="47"/>
        <v>0</v>
      </c>
      <c r="T111" s="11"/>
      <c r="U111" s="7"/>
      <c r="V111" s="8">
        <f t="shared" si="48"/>
        <v>0</v>
      </c>
      <c r="W111" s="8">
        <f t="shared" si="49"/>
        <v>0</v>
      </c>
      <c r="X111" s="29"/>
      <c r="Y111" s="157">
        <f t="shared" si="50"/>
        <v>0</v>
      </c>
      <c r="Z111" s="158">
        <f t="shared" si="51"/>
        <v>0</v>
      </c>
      <c r="AA111" s="158">
        <f t="shared" si="52"/>
        <v>0</v>
      </c>
      <c r="AB111" s="159"/>
    </row>
    <row r="112" spans="1:28" s="26" customFormat="1" ht="15.6" customHeight="1">
      <c r="A112" s="173">
        <v>95</v>
      </c>
      <c r="B112" s="63" t="s">
        <v>213</v>
      </c>
      <c r="C112" s="55" t="s">
        <v>8</v>
      </c>
      <c r="D112" s="47"/>
      <c r="E112" s="10">
        <v>75</v>
      </c>
      <c r="F112" s="8">
        <v>0</v>
      </c>
      <c r="G112" s="8">
        <v>61</v>
      </c>
      <c r="H112" s="9">
        <v>14</v>
      </c>
      <c r="I112" s="10">
        <v>14</v>
      </c>
      <c r="J112" s="8">
        <v>0</v>
      </c>
      <c r="K112" s="8">
        <v>14</v>
      </c>
      <c r="L112" s="11">
        <v>0</v>
      </c>
      <c r="M112" s="7">
        <v>0</v>
      </c>
      <c r="N112" s="8">
        <v>100</v>
      </c>
      <c r="O112" s="8">
        <v>50</v>
      </c>
      <c r="P112" s="9">
        <v>50</v>
      </c>
      <c r="Q112" s="10">
        <v>50</v>
      </c>
      <c r="R112" s="8">
        <f t="shared" si="46"/>
        <v>50</v>
      </c>
      <c r="S112" s="8">
        <v>79</v>
      </c>
      <c r="T112" s="11">
        <v>21</v>
      </c>
      <c r="U112" s="7"/>
      <c r="V112" s="8">
        <f t="shared" si="48"/>
        <v>0</v>
      </c>
      <c r="W112" s="8">
        <f t="shared" si="49"/>
        <v>21</v>
      </c>
      <c r="X112" s="29"/>
      <c r="Y112" s="157">
        <f t="shared" si="50"/>
        <v>139</v>
      </c>
      <c r="Z112" s="158">
        <f t="shared" si="51"/>
        <v>150</v>
      </c>
      <c r="AA112" s="158">
        <f t="shared" si="52"/>
        <v>225</v>
      </c>
      <c r="AB112" s="159"/>
    </row>
    <row r="113" spans="1:28" s="26" customFormat="1" ht="15.6" customHeight="1">
      <c r="A113" s="173">
        <v>96</v>
      </c>
      <c r="B113" s="63" t="s">
        <v>212</v>
      </c>
      <c r="C113" s="55" t="s">
        <v>8</v>
      </c>
      <c r="D113" s="47"/>
      <c r="E113" s="10">
        <v>35</v>
      </c>
      <c r="F113" s="8">
        <v>0</v>
      </c>
      <c r="G113" s="8">
        <v>9</v>
      </c>
      <c r="H113" s="9">
        <v>26</v>
      </c>
      <c r="I113" s="10">
        <v>26</v>
      </c>
      <c r="J113" s="8">
        <v>0</v>
      </c>
      <c r="K113" s="8">
        <v>14</v>
      </c>
      <c r="L113" s="11">
        <v>0</v>
      </c>
      <c r="M113" s="7">
        <v>11</v>
      </c>
      <c r="N113" s="8">
        <v>0</v>
      </c>
      <c r="O113" s="8">
        <v>0</v>
      </c>
      <c r="P113" s="9">
        <v>11</v>
      </c>
      <c r="Q113" s="10">
        <v>11</v>
      </c>
      <c r="R113" s="8">
        <v>0</v>
      </c>
      <c r="S113" s="8">
        <v>0</v>
      </c>
      <c r="T113" s="11">
        <v>11</v>
      </c>
      <c r="U113" s="7"/>
      <c r="V113" s="8">
        <f t="shared" si="48"/>
        <v>0</v>
      </c>
      <c r="W113" s="8">
        <f t="shared" si="49"/>
        <v>11</v>
      </c>
      <c r="X113" s="29"/>
      <c r="Y113" s="157">
        <f t="shared" si="50"/>
        <v>83</v>
      </c>
      <c r="Z113" s="158">
        <f t="shared" si="51"/>
        <v>0</v>
      </c>
      <c r="AA113" s="158">
        <f t="shared" si="52"/>
        <v>34</v>
      </c>
      <c r="AB113" s="159"/>
    </row>
    <row r="114" spans="1:28" s="26" customFormat="1" ht="15.6" customHeight="1">
      <c r="A114" s="173">
        <v>97</v>
      </c>
      <c r="B114" s="63" t="s">
        <v>55</v>
      </c>
      <c r="C114" s="55" t="s">
        <v>104</v>
      </c>
      <c r="D114" s="47"/>
      <c r="E114" s="10"/>
      <c r="F114" s="8">
        <f t="shared" si="41"/>
        <v>0</v>
      </c>
      <c r="G114" s="8">
        <f>(F114-H114)+D114</f>
        <v>0</v>
      </c>
      <c r="H114" s="9"/>
      <c r="I114" s="10"/>
      <c r="J114" s="8">
        <f t="shared" si="42"/>
        <v>0</v>
      </c>
      <c r="K114" s="8">
        <f t="shared" si="43"/>
        <v>0</v>
      </c>
      <c r="L114" s="11"/>
      <c r="M114" s="7"/>
      <c r="N114" s="8">
        <f t="shared" si="44"/>
        <v>0</v>
      </c>
      <c r="O114" s="8">
        <f t="shared" si="45"/>
        <v>0</v>
      </c>
      <c r="P114" s="9"/>
      <c r="Q114" s="10"/>
      <c r="R114" s="8">
        <f t="shared" si="46"/>
        <v>0</v>
      </c>
      <c r="S114" s="8">
        <f t="shared" si="47"/>
        <v>0</v>
      </c>
      <c r="T114" s="11"/>
      <c r="U114" s="7"/>
      <c r="V114" s="8">
        <f t="shared" si="48"/>
        <v>0</v>
      </c>
      <c r="W114" s="8">
        <f t="shared" si="49"/>
        <v>0</v>
      </c>
      <c r="X114" s="29"/>
      <c r="Y114" s="157">
        <f t="shared" si="50"/>
        <v>0</v>
      </c>
      <c r="Z114" s="158">
        <f t="shared" si="51"/>
        <v>0</v>
      </c>
      <c r="AA114" s="158">
        <f t="shared" si="52"/>
        <v>0</v>
      </c>
      <c r="AB114" s="159"/>
    </row>
    <row r="115" spans="1:28" s="26" customFormat="1" ht="15.6" customHeight="1">
      <c r="A115" s="173">
        <v>98</v>
      </c>
      <c r="B115" s="63" t="s">
        <v>127</v>
      </c>
      <c r="C115" s="55" t="s">
        <v>104</v>
      </c>
      <c r="D115" s="47"/>
      <c r="E115" s="10"/>
      <c r="F115" s="8">
        <f t="shared" si="41"/>
        <v>0</v>
      </c>
      <c r="G115" s="8">
        <f>(F115-H115)+D115</f>
        <v>0</v>
      </c>
      <c r="H115" s="9"/>
      <c r="I115" s="10"/>
      <c r="J115" s="8">
        <f t="shared" si="42"/>
        <v>0</v>
      </c>
      <c r="K115" s="8">
        <f t="shared" si="43"/>
        <v>0</v>
      </c>
      <c r="L115" s="11"/>
      <c r="M115" s="7"/>
      <c r="N115" s="8">
        <f t="shared" si="44"/>
        <v>0</v>
      </c>
      <c r="O115" s="8">
        <f t="shared" si="45"/>
        <v>0</v>
      </c>
      <c r="P115" s="9"/>
      <c r="Q115" s="10"/>
      <c r="R115" s="8">
        <f t="shared" si="46"/>
        <v>0</v>
      </c>
      <c r="S115" s="8">
        <f t="shared" si="47"/>
        <v>0</v>
      </c>
      <c r="T115" s="11"/>
      <c r="U115" s="7"/>
      <c r="V115" s="8">
        <f t="shared" si="48"/>
        <v>0</v>
      </c>
      <c r="W115" s="8">
        <f t="shared" si="49"/>
        <v>0</v>
      </c>
      <c r="X115" s="29"/>
      <c r="Y115" s="157">
        <f t="shared" si="50"/>
        <v>0</v>
      </c>
      <c r="Z115" s="158">
        <f t="shared" si="51"/>
        <v>0</v>
      </c>
      <c r="AA115" s="158">
        <f t="shared" si="52"/>
        <v>0</v>
      </c>
      <c r="AB115" s="159"/>
    </row>
    <row r="116" spans="1:28" s="26" customFormat="1" ht="15.6" customHeight="1">
      <c r="A116" s="173">
        <v>99</v>
      </c>
      <c r="B116" s="63" t="s">
        <v>56</v>
      </c>
      <c r="C116" s="55" t="s">
        <v>104</v>
      </c>
      <c r="D116" s="47"/>
      <c r="E116" s="10"/>
      <c r="F116" s="8">
        <f t="shared" ref="F116:F139" si="55">E116</f>
        <v>0</v>
      </c>
      <c r="G116" s="8">
        <f>(F116-H116)+D116</f>
        <v>0</v>
      </c>
      <c r="H116" s="9"/>
      <c r="I116" s="10"/>
      <c r="J116" s="8">
        <f t="shared" ref="J116:J139" si="56">I116</f>
        <v>0</v>
      </c>
      <c r="K116" s="8">
        <f t="shared" ref="K116:K139" si="57">(J116-L116)+H116</f>
        <v>0</v>
      </c>
      <c r="L116" s="11"/>
      <c r="M116" s="7"/>
      <c r="N116" s="8">
        <f t="shared" ref="N116:N139" si="58">M116</f>
        <v>0</v>
      </c>
      <c r="O116" s="8">
        <f t="shared" ref="O116:O139" si="59">(N116-P116)+L116</f>
        <v>0</v>
      </c>
      <c r="P116" s="9"/>
      <c r="Q116" s="10"/>
      <c r="R116" s="8">
        <f t="shared" ref="R116:R139" si="60">Q116</f>
        <v>0</v>
      </c>
      <c r="S116" s="8">
        <f t="shared" ref="S116:S139" si="61">(R116-T116)+P116</f>
        <v>0</v>
      </c>
      <c r="T116" s="11"/>
      <c r="U116" s="7"/>
      <c r="V116" s="8">
        <f t="shared" ref="V116:V139" si="62">U116</f>
        <v>0</v>
      </c>
      <c r="W116" s="8">
        <f t="shared" ref="W116:W139" si="63">(V116-X116)+T116</f>
        <v>0</v>
      </c>
      <c r="X116" s="29"/>
      <c r="Y116" s="157">
        <f t="shared" ref="Y116:Y139" si="64">SUM(E116,I116,M116,Q116,U116)</f>
        <v>0</v>
      </c>
      <c r="Z116" s="158">
        <f t="shared" ref="Z116:Z139" si="65">SUM(F116,J116,N116,R116,V116)</f>
        <v>0</v>
      </c>
      <c r="AA116" s="158">
        <f t="shared" ref="AA116:AA139" si="66">SUM(G116,K116,O116,S116,W116)</f>
        <v>0</v>
      </c>
      <c r="AB116" s="159"/>
    </row>
    <row r="117" spans="1:28" s="26" customFormat="1" ht="15.6" customHeight="1">
      <c r="A117" s="173">
        <v>100</v>
      </c>
      <c r="B117" s="63" t="s">
        <v>317</v>
      </c>
      <c r="C117" s="55" t="s">
        <v>27</v>
      </c>
      <c r="D117" s="47"/>
      <c r="E117" s="10">
        <v>2</v>
      </c>
      <c r="F117" s="8">
        <v>1</v>
      </c>
      <c r="G117" s="8">
        <v>0</v>
      </c>
      <c r="H117" s="9">
        <v>3</v>
      </c>
      <c r="I117" s="10">
        <v>4</v>
      </c>
      <c r="J117" s="8">
        <v>0</v>
      </c>
      <c r="K117" s="8">
        <v>0</v>
      </c>
      <c r="L117" s="11">
        <v>4</v>
      </c>
      <c r="M117" s="7"/>
      <c r="N117" s="8">
        <f t="shared" si="58"/>
        <v>0</v>
      </c>
      <c r="O117" s="8">
        <f t="shared" si="59"/>
        <v>4</v>
      </c>
      <c r="P117" s="9"/>
      <c r="Q117" s="10">
        <v>3</v>
      </c>
      <c r="R117" s="8">
        <v>0</v>
      </c>
      <c r="S117" s="8">
        <v>0</v>
      </c>
      <c r="T117" s="11">
        <v>3</v>
      </c>
      <c r="U117" s="7"/>
      <c r="V117" s="8">
        <f t="shared" si="62"/>
        <v>0</v>
      </c>
      <c r="W117" s="8">
        <f t="shared" si="63"/>
        <v>3</v>
      </c>
      <c r="X117" s="29"/>
      <c r="Y117" s="157">
        <f t="shared" si="64"/>
        <v>9</v>
      </c>
      <c r="Z117" s="158">
        <f t="shared" si="65"/>
        <v>1</v>
      </c>
      <c r="AA117" s="158">
        <f t="shared" si="66"/>
        <v>7</v>
      </c>
      <c r="AB117" s="159"/>
    </row>
    <row r="118" spans="1:28" s="26" customFormat="1" ht="15.6" customHeight="1">
      <c r="A118" s="173">
        <v>101</v>
      </c>
      <c r="B118" s="63" t="s">
        <v>58</v>
      </c>
      <c r="C118" s="55" t="s">
        <v>98</v>
      </c>
      <c r="D118" s="47"/>
      <c r="E118" s="10"/>
      <c r="F118" s="8">
        <f t="shared" si="55"/>
        <v>0</v>
      </c>
      <c r="G118" s="8">
        <f>(F118-H118)+D118</f>
        <v>0</v>
      </c>
      <c r="H118" s="9"/>
      <c r="I118" s="10"/>
      <c r="J118" s="8">
        <f t="shared" si="56"/>
        <v>0</v>
      </c>
      <c r="K118" s="8">
        <f t="shared" si="57"/>
        <v>0</v>
      </c>
      <c r="L118" s="11"/>
      <c r="M118" s="7"/>
      <c r="N118" s="8">
        <f t="shared" si="58"/>
        <v>0</v>
      </c>
      <c r="O118" s="8">
        <f t="shared" si="59"/>
        <v>0</v>
      </c>
      <c r="P118" s="9"/>
      <c r="Q118" s="10"/>
      <c r="R118" s="8">
        <f t="shared" si="60"/>
        <v>0</v>
      </c>
      <c r="S118" s="8">
        <f t="shared" si="61"/>
        <v>0</v>
      </c>
      <c r="T118" s="11"/>
      <c r="U118" s="7"/>
      <c r="V118" s="8">
        <f t="shared" si="62"/>
        <v>0</v>
      </c>
      <c r="W118" s="8">
        <f t="shared" si="63"/>
        <v>0</v>
      </c>
      <c r="X118" s="29"/>
      <c r="Y118" s="157">
        <f t="shared" si="64"/>
        <v>0</v>
      </c>
      <c r="Z118" s="158">
        <f t="shared" si="65"/>
        <v>0</v>
      </c>
      <c r="AA118" s="158">
        <f t="shared" si="66"/>
        <v>0</v>
      </c>
      <c r="AB118" s="159"/>
    </row>
    <row r="119" spans="1:28" s="26" customFormat="1" ht="15.6" customHeight="1">
      <c r="A119" s="173">
        <v>102</v>
      </c>
      <c r="B119" s="63" t="s">
        <v>59</v>
      </c>
      <c r="C119" s="55" t="s">
        <v>98</v>
      </c>
      <c r="D119" s="47"/>
      <c r="E119" s="10"/>
      <c r="F119" s="8">
        <f t="shared" si="55"/>
        <v>0</v>
      </c>
      <c r="G119" s="8">
        <f>(F119-H119)+D119</f>
        <v>0</v>
      </c>
      <c r="H119" s="9"/>
      <c r="I119" s="10"/>
      <c r="J119" s="8">
        <f t="shared" si="56"/>
        <v>0</v>
      </c>
      <c r="K119" s="8">
        <f t="shared" si="57"/>
        <v>0</v>
      </c>
      <c r="L119" s="11"/>
      <c r="M119" s="7"/>
      <c r="N119" s="8">
        <f t="shared" si="58"/>
        <v>0</v>
      </c>
      <c r="O119" s="8">
        <f t="shared" si="59"/>
        <v>0</v>
      </c>
      <c r="P119" s="9"/>
      <c r="Q119" s="10"/>
      <c r="R119" s="8">
        <f t="shared" si="60"/>
        <v>0</v>
      </c>
      <c r="S119" s="8">
        <f t="shared" si="61"/>
        <v>0</v>
      </c>
      <c r="T119" s="11"/>
      <c r="U119" s="7"/>
      <c r="V119" s="8">
        <f t="shared" si="62"/>
        <v>0</v>
      </c>
      <c r="W119" s="8">
        <f t="shared" si="63"/>
        <v>0</v>
      </c>
      <c r="X119" s="29"/>
      <c r="Y119" s="157">
        <f t="shared" si="64"/>
        <v>0</v>
      </c>
      <c r="Z119" s="158">
        <f t="shared" si="65"/>
        <v>0</v>
      </c>
      <c r="AA119" s="158">
        <f t="shared" si="66"/>
        <v>0</v>
      </c>
      <c r="AB119" s="159"/>
    </row>
    <row r="120" spans="1:28" s="26" customFormat="1" ht="15.6" customHeight="1">
      <c r="A120" s="173">
        <v>103</v>
      </c>
      <c r="B120" s="63" t="s">
        <v>60</v>
      </c>
      <c r="C120" s="55" t="s">
        <v>98</v>
      </c>
      <c r="D120" s="47"/>
      <c r="E120" s="10">
        <v>5</v>
      </c>
      <c r="F120" s="8">
        <v>0</v>
      </c>
      <c r="G120" s="8">
        <f>(F120-H120)+D120</f>
        <v>0</v>
      </c>
      <c r="H120" s="9">
        <v>0</v>
      </c>
      <c r="I120" s="10">
        <v>0</v>
      </c>
      <c r="J120" s="8">
        <f t="shared" si="56"/>
        <v>0</v>
      </c>
      <c r="K120" s="8">
        <f t="shared" si="57"/>
        <v>0</v>
      </c>
      <c r="L120" s="11">
        <v>0</v>
      </c>
      <c r="M120" s="7">
        <v>0</v>
      </c>
      <c r="N120" s="8">
        <v>10</v>
      </c>
      <c r="O120" s="8">
        <v>3</v>
      </c>
      <c r="P120" s="9">
        <v>7</v>
      </c>
      <c r="Q120" s="10">
        <v>7</v>
      </c>
      <c r="R120" s="8">
        <v>0</v>
      </c>
      <c r="S120" s="8">
        <v>0</v>
      </c>
      <c r="T120" s="11">
        <v>7</v>
      </c>
      <c r="U120" s="7"/>
      <c r="V120" s="8">
        <f t="shared" si="62"/>
        <v>0</v>
      </c>
      <c r="W120" s="8">
        <f t="shared" si="63"/>
        <v>7</v>
      </c>
      <c r="X120" s="29"/>
      <c r="Y120" s="157">
        <f t="shared" si="64"/>
        <v>12</v>
      </c>
      <c r="Z120" s="158">
        <f t="shared" si="65"/>
        <v>10</v>
      </c>
      <c r="AA120" s="158">
        <f t="shared" si="66"/>
        <v>10</v>
      </c>
      <c r="AB120" s="159"/>
    </row>
    <row r="121" spans="1:28" s="26" customFormat="1" ht="15.6" customHeight="1">
      <c r="A121" s="173">
        <v>104</v>
      </c>
      <c r="B121" s="63" t="s">
        <v>211</v>
      </c>
      <c r="C121" s="55" t="s">
        <v>98</v>
      </c>
      <c r="D121" s="47"/>
      <c r="E121" s="10"/>
      <c r="F121" s="8">
        <f t="shared" si="55"/>
        <v>0</v>
      </c>
      <c r="G121" s="8">
        <f>(F121-H121)+D121</f>
        <v>0</v>
      </c>
      <c r="H121" s="9"/>
      <c r="I121" s="10"/>
      <c r="J121" s="8">
        <f t="shared" si="56"/>
        <v>0</v>
      </c>
      <c r="K121" s="8">
        <f t="shared" si="57"/>
        <v>0</v>
      </c>
      <c r="L121" s="11"/>
      <c r="M121" s="7"/>
      <c r="N121" s="8">
        <f t="shared" si="58"/>
        <v>0</v>
      </c>
      <c r="O121" s="8">
        <f t="shared" si="59"/>
        <v>0</v>
      </c>
      <c r="P121" s="9"/>
      <c r="Q121" s="10"/>
      <c r="R121" s="8">
        <f t="shared" si="60"/>
        <v>0</v>
      </c>
      <c r="S121" s="8">
        <f t="shared" si="61"/>
        <v>0</v>
      </c>
      <c r="T121" s="11"/>
      <c r="U121" s="7"/>
      <c r="V121" s="8">
        <f t="shared" si="62"/>
        <v>0</v>
      </c>
      <c r="W121" s="8">
        <f t="shared" si="63"/>
        <v>0</v>
      </c>
      <c r="X121" s="29"/>
      <c r="Y121" s="157">
        <f t="shared" si="64"/>
        <v>0</v>
      </c>
      <c r="Z121" s="158">
        <f t="shared" si="65"/>
        <v>0</v>
      </c>
      <c r="AA121" s="158">
        <f t="shared" si="66"/>
        <v>0</v>
      </c>
      <c r="AB121" s="159"/>
    </row>
    <row r="122" spans="1:28" s="26" customFormat="1" ht="15.6" customHeight="1">
      <c r="A122" s="173">
        <v>105</v>
      </c>
      <c r="B122" s="63" t="s">
        <v>61</v>
      </c>
      <c r="C122" s="55" t="s">
        <v>98</v>
      </c>
      <c r="D122" s="47"/>
      <c r="E122" s="10">
        <v>19</v>
      </c>
      <c r="F122" s="8">
        <v>0</v>
      </c>
      <c r="G122" s="8">
        <v>0</v>
      </c>
      <c r="H122" s="9">
        <v>19</v>
      </c>
      <c r="I122" s="10">
        <v>19</v>
      </c>
      <c r="J122" s="8">
        <v>0</v>
      </c>
      <c r="K122" s="8">
        <v>0</v>
      </c>
      <c r="L122" s="11">
        <v>19</v>
      </c>
      <c r="M122" s="7">
        <v>19</v>
      </c>
      <c r="N122" s="8">
        <v>6</v>
      </c>
      <c r="O122" s="8">
        <v>2</v>
      </c>
      <c r="P122" s="9">
        <v>3</v>
      </c>
      <c r="Q122" s="10">
        <v>21</v>
      </c>
      <c r="R122" s="8">
        <v>0</v>
      </c>
      <c r="S122" s="8">
        <v>1</v>
      </c>
      <c r="T122" s="11">
        <v>20</v>
      </c>
      <c r="U122" s="7"/>
      <c r="V122" s="8">
        <f t="shared" si="62"/>
        <v>0</v>
      </c>
      <c r="W122" s="8">
        <f t="shared" si="63"/>
        <v>20</v>
      </c>
      <c r="X122" s="29"/>
      <c r="Y122" s="157">
        <f t="shared" si="64"/>
        <v>78</v>
      </c>
      <c r="Z122" s="158">
        <f t="shared" si="65"/>
        <v>6</v>
      </c>
      <c r="AA122" s="158">
        <f t="shared" si="66"/>
        <v>23</v>
      </c>
      <c r="AB122" s="159"/>
    </row>
    <row r="123" spans="1:28" s="26" customFormat="1" ht="15.6" customHeight="1">
      <c r="A123" s="173">
        <v>106</v>
      </c>
      <c r="B123" s="63" t="s">
        <v>62</v>
      </c>
      <c r="C123" s="55" t="s">
        <v>98</v>
      </c>
      <c r="D123" s="47"/>
      <c r="E123" s="10"/>
      <c r="F123" s="8">
        <f t="shared" si="55"/>
        <v>0</v>
      </c>
      <c r="G123" s="8">
        <f t="shared" ref="G123:G134" si="67">(F123-H123)+D123</f>
        <v>0</v>
      </c>
      <c r="H123" s="9"/>
      <c r="I123" s="10"/>
      <c r="J123" s="8">
        <f t="shared" si="56"/>
        <v>0</v>
      </c>
      <c r="K123" s="8">
        <f t="shared" si="57"/>
        <v>0</v>
      </c>
      <c r="L123" s="11"/>
      <c r="M123" s="7"/>
      <c r="N123" s="8">
        <f t="shared" si="58"/>
        <v>0</v>
      </c>
      <c r="O123" s="8">
        <f t="shared" si="59"/>
        <v>0</v>
      </c>
      <c r="P123" s="9"/>
      <c r="Q123" s="10"/>
      <c r="R123" s="8">
        <f t="shared" si="60"/>
        <v>0</v>
      </c>
      <c r="S123" s="8">
        <f t="shared" si="61"/>
        <v>0</v>
      </c>
      <c r="T123" s="11"/>
      <c r="U123" s="7"/>
      <c r="V123" s="8">
        <f t="shared" si="62"/>
        <v>0</v>
      </c>
      <c r="W123" s="8">
        <f t="shared" si="63"/>
        <v>0</v>
      </c>
      <c r="X123" s="29"/>
      <c r="Y123" s="157">
        <f t="shared" si="64"/>
        <v>0</v>
      </c>
      <c r="Z123" s="158">
        <f t="shared" si="65"/>
        <v>0</v>
      </c>
      <c r="AA123" s="158">
        <f t="shared" si="66"/>
        <v>0</v>
      </c>
      <c r="AB123" s="159"/>
    </row>
    <row r="124" spans="1:28" s="26" customFormat="1" ht="15.6" customHeight="1">
      <c r="A124" s="173">
        <v>107</v>
      </c>
      <c r="B124" s="63" t="s">
        <v>63</v>
      </c>
      <c r="C124" s="55" t="s">
        <v>98</v>
      </c>
      <c r="D124" s="47"/>
      <c r="E124" s="10"/>
      <c r="F124" s="8">
        <f t="shared" si="55"/>
        <v>0</v>
      </c>
      <c r="G124" s="8">
        <f t="shared" si="67"/>
        <v>0</v>
      </c>
      <c r="H124" s="9"/>
      <c r="I124" s="10"/>
      <c r="J124" s="8">
        <f t="shared" si="56"/>
        <v>0</v>
      </c>
      <c r="K124" s="8">
        <f t="shared" si="57"/>
        <v>0</v>
      </c>
      <c r="L124" s="11"/>
      <c r="M124" s="7"/>
      <c r="N124" s="8">
        <f t="shared" si="58"/>
        <v>0</v>
      </c>
      <c r="O124" s="8">
        <f t="shared" si="59"/>
        <v>0</v>
      </c>
      <c r="P124" s="9"/>
      <c r="Q124" s="10"/>
      <c r="R124" s="8">
        <f t="shared" si="60"/>
        <v>0</v>
      </c>
      <c r="S124" s="8">
        <f t="shared" si="61"/>
        <v>0</v>
      </c>
      <c r="T124" s="11"/>
      <c r="U124" s="7"/>
      <c r="V124" s="8">
        <f t="shared" si="62"/>
        <v>0</v>
      </c>
      <c r="W124" s="8">
        <f t="shared" si="63"/>
        <v>0</v>
      </c>
      <c r="X124" s="29"/>
      <c r="Y124" s="157">
        <f t="shared" si="64"/>
        <v>0</v>
      </c>
      <c r="Z124" s="158">
        <f t="shared" si="65"/>
        <v>0</v>
      </c>
      <c r="AA124" s="158">
        <f t="shared" si="66"/>
        <v>0</v>
      </c>
      <c r="AB124" s="159"/>
    </row>
    <row r="125" spans="1:28" s="26" customFormat="1" ht="15.6" customHeight="1">
      <c r="A125" s="173">
        <v>108</v>
      </c>
      <c r="B125" s="63" t="s">
        <v>145</v>
      </c>
      <c r="C125" s="55" t="s">
        <v>98</v>
      </c>
      <c r="D125" s="47"/>
      <c r="E125" s="10"/>
      <c r="F125" s="8">
        <f t="shared" si="55"/>
        <v>0</v>
      </c>
      <c r="G125" s="8">
        <f t="shared" si="67"/>
        <v>0</v>
      </c>
      <c r="H125" s="9"/>
      <c r="I125" s="10"/>
      <c r="J125" s="8">
        <f t="shared" si="56"/>
        <v>0</v>
      </c>
      <c r="K125" s="8">
        <f t="shared" si="57"/>
        <v>0</v>
      </c>
      <c r="L125" s="11"/>
      <c r="M125" s="7"/>
      <c r="N125" s="8">
        <f t="shared" si="58"/>
        <v>0</v>
      </c>
      <c r="O125" s="8">
        <f t="shared" si="59"/>
        <v>0</v>
      </c>
      <c r="P125" s="9"/>
      <c r="Q125" s="10"/>
      <c r="R125" s="8">
        <f t="shared" si="60"/>
        <v>0</v>
      </c>
      <c r="S125" s="8">
        <f t="shared" si="61"/>
        <v>0</v>
      </c>
      <c r="T125" s="11"/>
      <c r="U125" s="7"/>
      <c r="V125" s="8">
        <f t="shared" si="62"/>
        <v>0</v>
      </c>
      <c r="W125" s="8">
        <f t="shared" si="63"/>
        <v>0</v>
      </c>
      <c r="X125" s="29"/>
      <c r="Y125" s="157">
        <f t="shared" si="64"/>
        <v>0</v>
      </c>
      <c r="Z125" s="158">
        <f t="shared" si="65"/>
        <v>0</v>
      </c>
      <c r="AA125" s="158">
        <f t="shared" si="66"/>
        <v>0</v>
      </c>
      <c r="AB125" s="159"/>
    </row>
    <row r="126" spans="1:28" s="26" customFormat="1" ht="15.6" customHeight="1">
      <c r="A126" s="173">
        <v>109</v>
      </c>
      <c r="B126" s="63" t="s">
        <v>164</v>
      </c>
      <c r="C126" s="55" t="s">
        <v>98</v>
      </c>
      <c r="D126" s="47"/>
      <c r="E126" s="10"/>
      <c r="F126" s="8">
        <f t="shared" si="55"/>
        <v>0</v>
      </c>
      <c r="G126" s="8">
        <f t="shared" si="67"/>
        <v>0</v>
      </c>
      <c r="H126" s="9"/>
      <c r="I126" s="10"/>
      <c r="J126" s="8">
        <f t="shared" si="56"/>
        <v>0</v>
      </c>
      <c r="K126" s="8">
        <f t="shared" si="57"/>
        <v>0</v>
      </c>
      <c r="L126" s="11"/>
      <c r="M126" s="7"/>
      <c r="N126" s="8">
        <f t="shared" si="58"/>
        <v>0</v>
      </c>
      <c r="O126" s="8">
        <f t="shared" si="59"/>
        <v>0</v>
      </c>
      <c r="P126" s="9"/>
      <c r="Q126" s="10"/>
      <c r="R126" s="8">
        <f t="shared" si="60"/>
        <v>0</v>
      </c>
      <c r="S126" s="8">
        <f t="shared" si="61"/>
        <v>0</v>
      </c>
      <c r="T126" s="11"/>
      <c r="U126" s="7"/>
      <c r="V126" s="8">
        <f t="shared" si="62"/>
        <v>0</v>
      </c>
      <c r="W126" s="8">
        <f t="shared" si="63"/>
        <v>0</v>
      </c>
      <c r="X126" s="29"/>
      <c r="Y126" s="157">
        <f t="shared" si="64"/>
        <v>0</v>
      </c>
      <c r="Z126" s="158">
        <f t="shared" si="65"/>
        <v>0</v>
      </c>
      <c r="AA126" s="158">
        <f t="shared" si="66"/>
        <v>0</v>
      </c>
      <c r="AB126" s="159"/>
    </row>
    <row r="127" spans="1:28" s="26" customFormat="1" ht="15.6" customHeight="1">
      <c r="A127" s="173">
        <v>110</v>
      </c>
      <c r="B127" s="63" t="s">
        <v>165</v>
      </c>
      <c r="C127" s="55" t="s">
        <v>98</v>
      </c>
      <c r="D127" s="47"/>
      <c r="E127" s="10"/>
      <c r="F127" s="8">
        <f t="shared" si="55"/>
        <v>0</v>
      </c>
      <c r="G127" s="8">
        <f t="shared" si="67"/>
        <v>0</v>
      </c>
      <c r="H127" s="9"/>
      <c r="I127" s="10"/>
      <c r="J127" s="8">
        <f t="shared" si="56"/>
        <v>0</v>
      </c>
      <c r="K127" s="8">
        <f t="shared" si="57"/>
        <v>0</v>
      </c>
      <c r="L127" s="11"/>
      <c r="M127" s="7"/>
      <c r="N127" s="8">
        <f t="shared" si="58"/>
        <v>0</v>
      </c>
      <c r="O127" s="8">
        <f t="shared" si="59"/>
        <v>0</v>
      </c>
      <c r="P127" s="9"/>
      <c r="Q127" s="10"/>
      <c r="R127" s="8">
        <f t="shared" si="60"/>
        <v>0</v>
      </c>
      <c r="S127" s="8">
        <f t="shared" si="61"/>
        <v>0</v>
      </c>
      <c r="T127" s="11"/>
      <c r="U127" s="7"/>
      <c r="V127" s="8">
        <f t="shared" si="62"/>
        <v>0</v>
      </c>
      <c r="W127" s="8">
        <f t="shared" si="63"/>
        <v>0</v>
      </c>
      <c r="X127" s="29"/>
      <c r="Y127" s="157">
        <f t="shared" si="64"/>
        <v>0</v>
      </c>
      <c r="Z127" s="158">
        <f t="shared" si="65"/>
        <v>0</v>
      </c>
      <c r="AA127" s="158">
        <f t="shared" si="66"/>
        <v>0</v>
      </c>
      <c r="AB127" s="159"/>
    </row>
    <row r="128" spans="1:28" s="26" customFormat="1" ht="15.6" customHeight="1">
      <c r="A128" s="173">
        <v>111</v>
      </c>
      <c r="B128" s="63" t="s">
        <v>166</v>
      </c>
      <c r="C128" s="55" t="s">
        <v>98</v>
      </c>
      <c r="D128" s="47"/>
      <c r="E128" s="10"/>
      <c r="F128" s="8">
        <f t="shared" si="55"/>
        <v>0</v>
      </c>
      <c r="G128" s="8">
        <f t="shared" si="67"/>
        <v>0</v>
      </c>
      <c r="H128" s="9"/>
      <c r="I128" s="10"/>
      <c r="J128" s="8">
        <f t="shared" si="56"/>
        <v>0</v>
      </c>
      <c r="K128" s="8">
        <f t="shared" si="57"/>
        <v>0</v>
      </c>
      <c r="L128" s="11"/>
      <c r="M128" s="7"/>
      <c r="N128" s="8">
        <f t="shared" si="58"/>
        <v>0</v>
      </c>
      <c r="O128" s="8">
        <f t="shared" si="59"/>
        <v>0</v>
      </c>
      <c r="P128" s="9"/>
      <c r="Q128" s="10"/>
      <c r="R128" s="8">
        <f t="shared" si="60"/>
        <v>0</v>
      </c>
      <c r="S128" s="8">
        <f t="shared" si="61"/>
        <v>0</v>
      </c>
      <c r="T128" s="11"/>
      <c r="U128" s="7"/>
      <c r="V128" s="8">
        <f t="shared" si="62"/>
        <v>0</v>
      </c>
      <c r="W128" s="8">
        <f t="shared" si="63"/>
        <v>0</v>
      </c>
      <c r="X128" s="29"/>
      <c r="Y128" s="157">
        <f t="shared" si="64"/>
        <v>0</v>
      </c>
      <c r="Z128" s="158">
        <f t="shared" si="65"/>
        <v>0</v>
      </c>
      <c r="AA128" s="158">
        <f t="shared" si="66"/>
        <v>0</v>
      </c>
      <c r="AB128" s="159"/>
    </row>
    <row r="129" spans="1:28" s="26" customFormat="1" ht="15.6" customHeight="1">
      <c r="A129" s="173">
        <v>112</v>
      </c>
      <c r="B129" s="63" t="s">
        <v>167</v>
      </c>
      <c r="C129" s="55" t="s">
        <v>98</v>
      </c>
      <c r="D129" s="47"/>
      <c r="E129" s="10"/>
      <c r="F129" s="8">
        <f t="shared" si="55"/>
        <v>0</v>
      </c>
      <c r="G129" s="8">
        <f t="shared" si="67"/>
        <v>0</v>
      </c>
      <c r="H129" s="9"/>
      <c r="I129" s="10"/>
      <c r="J129" s="8">
        <f t="shared" si="56"/>
        <v>0</v>
      </c>
      <c r="K129" s="8">
        <f t="shared" si="57"/>
        <v>0</v>
      </c>
      <c r="L129" s="11"/>
      <c r="M129" s="7"/>
      <c r="N129" s="8">
        <f t="shared" si="58"/>
        <v>0</v>
      </c>
      <c r="O129" s="8">
        <f t="shared" si="59"/>
        <v>0</v>
      </c>
      <c r="P129" s="9"/>
      <c r="Q129" s="10"/>
      <c r="R129" s="8">
        <f t="shared" si="60"/>
        <v>0</v>
      </c>
      <c r="S129" s="8">
        <f t="shared" si="61"/>
        <v>0</v>
      </c>
      <c r="T129" s="11"/>
      <c r="U129" s="7"/>
      <c r="V129" s="8">
        <f t="shared" si="62"/>
        <v>0</v>
      </c>
      <c r="W129" s="8">
        <f t="shared" si="63"/>
        <v>0</v>
      </c>
      <c r="X129" s="29"/>
      <c r="Y129" s="157">
        <f t="shared" si="64"/>
        <v>0</v>
      </c>
      <c r="Z129" s="158">
        <f t="shared" si="65"/>
        <v>0</v>
      </c>
      <c r="AA129" s="158">
        <f t="shared" si="66"/>
        <v>0</v>
      </c>
      <c r="AB129" s="159"/>
    </row>
    <row r="130" spans="1:28" s="26" customFormat="1" ht="15.6" customHeight="1">
      <c r="A130" s="173">
        <v>113</v>
      </c>
      <c r="B130" s="63" t="s">
        <v>168</v>
      </c>
      <c r="C130" s="55" t="s">
        <v>98</v>
      </c>
      <c r="D130" s="47"/>
      <c r="E130" s="10"/>
      <c r="F130" s="8">
        <f t="shared" si="55"/>
        <v>0</v>
      </c>
      <c r="G130" s="8">
        <f t="shared" si="67"/>
        <v>0</v>
      </c>
      <c r="H130" s="9"/>
      <c r="I130" s="10"/>
      <c r="J130" s="8">
        <f t="shared" si="56"/>
        <v>0</v>
      </c>
      <c r="K130" s="8">
        <f t="shared" si="57"/>
        <v>0</v>
      </c>
      <c r="L130" s="11"/>
      <c r="M130" s="7"/>
      <c r="N130" s="8">
        <f t="shared" si="58"/>
        <v>0</v>
      </c>
      <c r="O130" s="8">
        <f t="shared" si="59"/>
        <v>0</v>
      </c>
      <c r="P130" s="9"/>
      <c r="Q130" s="10"/>
      <c r="R130" s="8">
        <f t="shared" si="60"/>
        <v>0</v>
      </c>
      <c r="S130" s="8">
        <f t="shared" si="61"/>
        <v>0</v>
      </c>
      <c r="T130" s="11"/>
      <c r="U130" s="7"/>
      <c r="V130" s="8">
        <f t="shared" si="62"/>
        <v>0</v>
      </c>
      <c r="W130" s="8">
        <f t="shared" si="63"/>
        <v>0</v>
      </c>
      <c r="X130" s="29"/>
      <c r="Y130" s="157">
        <f t="shared" si="64"/>
        <v>0</v>
      </c>
      <c r="Z130" s="158">
        <f t="shared" si="65"/>
        <v>0</v>
      </c>
      <c r="AA130" s="158">
        <f t="shared" si="66"/>
        <v>0</v>
      </c>
      <c r="AB130" s="159"/>
    </row>
    <row r="131" spans="1:28" s="26" customFormat="1" ht="15.6" customHeight="1">
      <c r="A131" s="173">
        <v>114</v>
      </c>
      <c r="B131" s="63" t="s">
        <v>169</v>
      </c>
      <c r="C131" s="55" t="s">
        <v>98</v>
      </c>
      <c r="D131" s="47"/>
      <c r="E131" s="10"/>
      <c r="F131" s="8">
        <f t="shared" si="55"/>
        <v>0</v>
      </c>
      <c r="G131" s="8">
        <f t="shared" si="67"/>
        <v>0</v>
      </c>
      <c r="H131" s="9"/>
      <c r="I131" s="10"/>
      <c r="J131" s="8">
        <f t="shared" si="56"/>
        <v>0</v>
      </c>
      <c r="K131" s="8">
        <f t="shared" si="57"/>
        <v>0</v>
      </c>
      <c r="L131" s="11"/>
      <c r="M131" s="7"/>
      <c r="N131" s="8">
        <f t="shared" si="58"/>
        <v>0</v>
      </c>
      <c r="O131" s="8">
        <f t="shared" si="59"/>
        <v>0</v>
      </c>
      <c r="P131" s="9"/>
      <c r="Q131" s="10"/>
      <c r="R131" s="8">
        <f t="shared" si="60"/>
        <v>0</v>
      </c>
      <c r="S131" s="8">
        <f t="shared" si="61"/>
        <v>0</v>
      </c>
      <c r="T131" s="11"/>
      <c r="U131" s="7"/>
      <c r="V131" s="8">
        <f t="shared" si="62"/>
        <v>0</v>
      </c>
      <c r="W131" s="8">
        <f t="shared" si="63"/>
        <v>0</v>
      </c>
      <c r="X131" s="29"/>
      <c r="Y131" s="157">
        <f t="shared" si="64"/>
        <v>0</v>
      </c>
      <c r="Z131" s="158">
        <f t="shared" si="65"/>
        <v>0</v>
      </c>
      <c r="AA131" s="158">
        <f t="shared" si="66"/>
        <v>0</v>
      </c>
      <c r="AB131" s="159"/>
    </row>
    <row r="132" spans="1:28" s="26" customFormat="1" ht="15.6" customHeight="1">
      <c r="A132" s="173">
        <v>115</v>
      </c>
      <c r="B132" s="63" t="s">
        <v>170</v>
      </c>
      <c r="C132" s="55" t="s">
        <v>98</v>
      </c>
      <c r="D132" s="47"/>
      <c r="E132" s="10"/>
      <c r="F132" s="8">
        <f t="shared" si="55"/>
        <v>0</v>
      </c>
      <c r="G132" s="8">
        <f t="shared" si="67"/>
        <v>0</v>
      </c>
      <c r="H132" s="9"/>
      <c r="I132" s="10"/>
      <c r="J132" s="8">
        <f t="shared" si="56"/>
        <v>0</v>
      </c>
      <c r="K132" s="8">
        <f t="shared" si="57"/>
        <v>0</v>
      </c>
      <c r="L132" s="11"/>
      <c r="M132" s="7"/>
      <c r="N132" s="8">
        <f t="shared" si="58"/>
        <v>0</v>
      </c>
      <c r="O132" s="8">
        <f t="shared" si="59"/>
        <v>0</v>
      </c>
      <c r="P132" s="9"/>
      <c r="Q132" s="10"/>
      <c r="R132" s="8">
        <f t="shared" si="60"/>
        <v>0</v>
      </c>
      <c r="S132" s="8">
        <f t="shared" si="61"/>
        <v>0</v>
      </c>
      <c r="T132" s="11"/>
      <c r="U132" s="7"/>
      <c r="V132" s="8">
        <f t="shared" si="62"/>
        <v>0</v>
      </c>
      <c r="W132" s="8">
        <f t="shared" si="63"/>
        <v>0</v>
      </c>
      <c r="X132" s="29"/>
      <c r="Y132" s="157">
        <f t="shared" si="64"/>
        <v>0</v>
      </c>
      <c r="Z132" s="158">
        <f t="shared" si="65"/>
        <v>0</v>
      </c>
      <c r="AA132" s="158">
        <f t="shared" si="66"/>
        <v>0</v>
      </c>
      <c r="AB132" s="159"/>
    </row>
    <row r="133" spans="1:28" ht="15.6" customHeight="1">
      <c r="A133" s="173">
        <v>116</v>
      </c>
      <c r="B133" s="63" t="s">
        <v>171</v>
      </c>
      <c r="C133" s="55" t="s">
        <v>98</v>
      </c>
      <c r="D133" s="48"/>
      <c r="E133" s="32"/>
      <c r="F133" s="52">
        <f t="shared" si="55"/>
        <v>0</v>
      </c>
      <c r="G133" s="52">
        <f t="shared" si="67"/>
        <v>0</v>
      </c>
      <c r="H133" s="31"/>
      <c r="I133" s="32"/>
      <c r="J133" s="52">
        <f t="shared" si="56"/>
        <v>0</v>
      </c>
      <c r="K133" s="52">
        <f t="shared" si="57"/>
        <v>0</v>
      </c>
      <c r="L133" s="33"/>
      <c r="M133" s="30"/>
      <c r="N133" s="52">
        <f t="shared" si="58"/>
        <v>0</v>
      </c>
      <c r="O133" s="52">
        <f t="shared" si="59"/>
        <v>0</v>
      </c>
      <c r="P133" s="31"/>
      <c r="Q133" s="32"/>
      <c r="R133" s="52">
        <f t="shared" si="60"/>
        <v>0</v>
      </c>
      <c r="S133" s="52">
        <f t="shared" si="61"/>
        <v>0</v>
      </c>
      <c r="T133" s="33"/>
      <c r="U133" s="30"/>
      <c r="V133" s="52">
        <f t="shared" si="62"/>
        <v>0</v>
      </c>
      <c r="W133" s="52">
        <f t="shared" si="63"/>
        <v>0</v>
      </c>
      <c r="X133" s="31"/>
      <c r="Y133" s="160">
        <f t="shared" si="64"/>
        <v>0</v>
      </c>
      <c r="Z133" s="161">
        <f t="shared" si="65"/>
        <v>0</v>
      </c>
      <c r="AA133" s="161">
        <f t="shared" si="66"/>
        <v>0</v>
      </c>
      <c r="AB133" s="162"/>
    </row>
    <row r="134" spans="1:28" ht="15.6" customHeight="1">
      <c r="A134" s="173">
        <v>117</v>
      </c>
      <c r="B134" s="63" t="s">
        <v>172</v>
      </c>
      <c r="C134" s="55" t="s">
        <v>98</v>
      </c>
      <c r="D134" s="47"/>
      <c r="E134" s="10"/>
      <c r="F134" s="8">
        <f t="shared" si="55"/>
        <v>0</v>
      </c>
      <c r="G134" s="8">
        <f t="shared" si="67"/>
        <v>0</v>
      </c>
      <c r="H134" s="9"/>
      <c r="I134" s="10"/>
      <c r="J134" s="8">
        <f t="shared" si="56"/>
        <v>0</v>
      </c>
      <c r="K134" s="8">
        <f t="shared" si="57"/>
        <v>0</v>
      </c>
      <c r="L134" s="11"/>
      <c r="M134" s="7"/>
      <c r="N134" s="8">
        <f t="shared" si="58"/>
        <v>0</v>
      </c>
      <c r="O134" s="8">
        <f t="shared" si="59"/>
        <v>0</v>
      </c>
      <c r="P134" s="9"/>
      <c r="Q134" s="10"/>
      <c r="R134" s="8">
        <f t="shared" si="60"/>
        <v>0</v>
      </c>
      <c r="S134" s="8">
        <f t="shared" si="61"/>
        <v>0</v>
      </c>
      <c r="T134" s="11"/>
      <c r="U134" s="7"/>
      <c r="V134" s="8">
        <f t="shared" si="62"/>
        <v>0</v>
      </c>
      <c r="W134" s="8">
        <f t="shared" si="63"/>
        <v>0</v>
      </c>
      <c r="X134" s="29"/>
      <c r="Y134" s="157">
        <f t="shared" si="64"/>
        <v>0</v>
      </c>
      <c r="Z134" s="158">
        <f t="shared" si="65"/>
        <v>0</v>
      </c>
      <c r="AA134" s="158">
        <f t="shared" si="66"/>
        <v>0</v>
      </c>
      <c r="AB134" s="159"/>
    </row>
    <row r="135" spans="1:28" ht="15.6" customHeight="1">
      <c r="A135" s="173">
        <v>118</v>
      </c>
      <c r="B135" s="63" t="s">
        <v>64</v>
      </c>
      <c r="C135" s="55" t="s">
        <v>98</v>
      </c>
      <c r="D135" s="47"/>
      <c r="E135" s="10">
        <v>43</v>
      </c>
      <c r="F135" s="8">
        <v>0</v>
      </c>
      <c r="G135" s="8">
        <v>5</v>
      </c>
      <c r="H135" s="9">
        <v>38</v>
      </c>
      <c r="I135" s="10">
        <v>38</v>
      </c>
      <c r="J135" s="8">
        <v>0</v>
      </c>
      <c r="K135" s="8">
        <v>0</v>
      </c>
      <c r="L135" s="11">
        <v>38</v>
      </c>
      <c r="M135" s="7">
        <v>38</v>
      </c>
      <c r="N135" s="8">
        <v>0</v>
      </c>
      <c r="O135" s="8">
        <v>2</v>
      </c>
      <c r="P135" s="9">
        <v>37</v>
      </c>
      <c r="Q135" s="10">
        <v>37</v>
      </c>
      <c r="R135" s="8">
        <v>0</v>
      </c>
      <c r="S135" s="8">
        <v>1</v>
      </c>
      <c r="T135" s="11">
        <v>36</v>
      </c>
      <c r="U135" s="7"/>
      <c r="V135" s="8">
        <f t="shared" si="62"/>
        <v>0</v>
      </c>
      <c r="W135" s="8">
        <f t="shared" si="63"/>
        <v>36</v>
      </c>
      <c r="X135" s="29"/>
      <c r="Y135" s="157">
        <f t="shared" si="64"/>
        <v>156</v>
      </c>
      <c r="Z135" s="158">
        <f t="shared" si="65"/>
        <v>0</v>
      </c>
      <c r="AA135" s="158">
        <f t="shared" si="66"/>
        <v>44</v>
      </c>
      <c r="AB135" s="159"/>
    </row>
    <row r="136" spans="1:28" ht="15.6" customHeight="1">
      <c r="A136" s="173">
        <v>119</v>
      </c>
      <c r="B136" s="63" t="s">
        <v>65</v>
      </c>
      <c r="C136" s="55" t="s">
        <v>98</v>
      </c>
      <c r="D136" s="47"/>
      <c r="E136" s="10"/>
      <c r="F136" s="8">
        <f t="shared" si="55"/>
        <v>0</v>
      </c>
      <c r="G136" s="8">
        <f>(F136-H136)+D136</f>
        <v>0</v>
      </c>
      <c r="H136" s="9"/>
      <c r="I136" s="10"/>
      <c r="J136" s="8">
        <f t="shared" si="56"/>
        <v>0</v>
      </c>
      <c r="K136" s="8">
        <f t="shared" si="57"/>
        <v>0</v>
      </c>
      <c r="L136" s="11"/>
      <c r="M136" s="7"/>
      <c r="N136" s="8">
        <f t="shared" si="58"/>
        <v>0</v>
      </c>
      <c r="O136" s="8">
        <f t="shared" si="59"/>
        <v>0</v>
      </c>
      <c r="P136" s="9"/>
      <c r="Q136" s="10"/>
      <c r="R136" s="8">
        <f t="shared" si="60"/>
        <v>0</v>
      </c>
      <c r="S136" s="8">
        <f t="shared" si="61"/>
        <v>0</v>
      </c>
      <c r="T136" s="11"/>
      <c r="U136" s="7"/>
      <c r="V136" s="8">
        <f t="shared" si="62"/>
        <v>0</v>
      </c>
      <c r="W136" s="8">
        <f t="shared" si="63"/>
        <v>0</v>
      </c>
      <c r="X136" s="29"/>
      <c r="Y136" s="157">
        <f t="shared" si="64"/>
        <v>0</v>
      </c>
      <c r="Z136" s="158">
        <f t="shared" si="65"/>
        <v>0</v>
      </c>
      <c r="AA136" s="158">
        <f t="shared" si="66"/>
        <v>0</v>
      </c>
      <c r="AB136" s="159"/>
    </row>
    <row r="137" spans="1:28" ht="15.6" customHeight="1">
      <c r="A137" s="173">
        <v>120</v>
      </c>
      <c r="B137" s="63" t="s">
        <v>130</v>
      </c>
      <c r="C137" s="55" t="s">
        <v>27</v>
      </c>
      <c r="D137" s="47"/>
      <c r="E137" s="10"/>
      <c r="F137" s="8">
        <f t="shared" si="55"/>
        <v>0</v>
      </c>
      <c r="G137" s="8">
        <f>(F137-H137)+D137</f>
        <v>0</v>
      </c>
      <c r="H137" s="9"/>
      <c r="I137" s="10"/>
      <c r="J137" s="8">
        <f t="shared" si="56"/>
        <v>0</v>
      </c>
      <c r="K137" s="8">
        <f t="shared" si="57"/>
        <v>0</v>
      </c>
      <c r="L137" s="11"/>
      <c r="M137" s="7"/>
      <c r="N137" s="8">
        <f t="shared" si="58"/>
        <v>0</v>
      </c>
      <c r="O137" s="8">
        <f t="shared" si="59"/>
        <v>0</v>
      </c>
      <c r="P137" s="9"/>
      <c r="Q137" s="10"/>
      <c r="R137" s="8">
        <f t="shared" si="60"/>
        <v>0</v>
      </c>
      <c r="S137" s="8">
        <f t="shared" si="61"/>
        <v>0</v>
      </c>
      <c r="T137" s="11"/>
      <c r="U137" s="7"/>
      <c r="V137" s="8">
        <f t="shared" si="62"/>
        <v>0</v>
      </c>
      <c r="W137" s="8">
        <f t="shared" si="63"/>
        <v>0</v>
      </c>
      <c r="X137" s="29"/>
      <c r="Y137" s="157">
        <f t="shared" si="64"/>
        <v>0</v>
      </c>
      <c r="Z137" s="158">
        <f t="shared" si="65"/>
        <v>0</v>
      </c>
      <c r="AA137" s="158">
        <f t="shared" si="66"/>
        <v>0</v>
      </c>
      <c r="AB137" s="159"/>
    </row>
    <row r="138" spans="1:28" ht="15.6" customHeight="1">
      <c r="A138" s="173">
        <v>121</v>
      </c>
      <c r="B138" s="63" t="s">
        <v>66</v>
      </c>
      <c r="C138" s="55" t="s">
        <v>98</v>
      </c>
      <c r="D138" s="47"/>
      <c r="E138" s="10"/>
      <c r="F138" s="8">
        <f t="shared" si="55"/>
        <v>0</v>
      </c>
      <c r="G138" s="8">
        <f>(F138-H138)+D138</f>
        <v>0</v>
      </c>
      <c r="H138" s="9"/>
      <c r="I138" s="10"/>
      <c r="J138" s="8">
        <f t="shared" si="56"/>
        <v>0</v>
      </c>
      <c r="K138" s="8">
        <f t="shared" si="57"/>
        <v>0</v>
      </c>
      <c r="L138" s="11"/>
      <c r="M138" s="7"/>
      <c r="N138" s="8">
        <f t="shared" si="58"/>
        <v>0</v>
      </c>
      <c r="O138" s="8">
        <f t="shared" si="59"/>
        <v>0</v>
      </c>
      <c r="P138" s="9"/>
      <c r="Q138" s="10"/>
      <c r="R138" s="8">
        <f t="shared" si="60"/>
        <v>0</v>
      </c>
      <c r="S138" s="8">
        <f t="shared" si="61"/>
        <v>0</v>
      </c>
      <c r="T138" s="11"/>
      <c r="U138" s="7"/>
      <c r="V138" s="8">
        <f t="shared" si="62"/>
        <v>0</v>
      </c>
      <c r="W138" s="8">
        <f t="shared" si="63"/>
        <v>0</v>
      </c>
      <c r="X138" s="29"/>
      <c r="Y138" s="157">
        <f t="shared" si="64"/>
        <v>0</v>
      </c>
      <c r="Z138" s="158">
        <f t="shared" si="65"/>
        <v>0</v>
      </c>
      <c r="AA138" s="158">
        <f t="shared" si="66"/>
        <v>0</v>
      </c>
      <c r="AB138" s="159"/>
    </row>
    <row r="139" spans="1:28" ht="15.6" customHeight="1">
      <c r="A139" s="173">
        <v>122</v>
      </c>
      <c r="B139" s="64" t="s">
        <v>210</v>
      </c>
      <c r="C139" s="56" t="s">
        <v>0</v>
      </c>
      <c r="D139" s="48"/>
      <c r="E139" s="32"/>
      <c r="F139" s="52">
        <f t="shared" si="55"/>
        <v>0</v>
      </c>
      <c r="G139" s="52">
        <f>(F139-H139)+D139</f>
        <v>0</v>
      </c>
      <c r="H139" s="31"/>
      <c r="I139" s="32"/>
      <c r="J139" s="52">
        <f t="shared" si="56"/>
        <v>0</v>
      </c>
      <c r="K139" s="52">
        <f t="shared" si="57"/>
        <v>0</v>
      </c>
      <c r="L139" s="33"/>
      <c r="M139" s="30"/>
      <c r="N139" s="52">
        <f t="shared" si="58"/>
        <v>0</v>
      </c>
      <c r="O139" s="52">
        <f t="shared" si="59"/>
        <v>0</v>
      </c>
      <c r="P139" s="31"/>
      <c r="Q139" s="32"/>
      <c r="R139" s="52">
        <f t="shared" si="60"/>
        <v>0</v>
      </c>
      <c r="S139" s="52">
        <f t="shared" si="61"/>
        <v>0</v>
      </c>
      <c r="T139" s="33"/>
      <c r="U139" s="30"/>
      <c r="V139" s="52">
        <f t="shared" si="62"/>
        <v>0</v>
      </c>
      <c r="W139" s="52">
        <f t="shared" si="63"/>
        <v>0</v>
      </c>
      <c r="X139" s="31"/>
      <c r="Y139" s="160">
        <f t="shared" si="64"/>
        <v>0</v>
      </c>
      <c r="Z139" s="161">
        <f t="shared" si="65"/>
        <v>0</v>
      </c>
      <c r="AA139" s="161">
        <f t="shared" si="66"/>
        <v>0</v>
      </c>
      <c r="AB139" s="162"/>
    </row>
    <row r="140" spans="1:28" ht="15.6" customHeight="1">
      <c r="A140" s="174"/>
      <c r="B140" s="65" t="s">
        <v>173</v>
      </c>
      <c r="C140" s="7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163"/>
      <c r="Z140" s="163"/>
      <c r="AA140" s="163"/>
      <c r="AB140" s="164"/>
    </row>
    <row r="141" spans="1:28" ht="15.6" customHeight="1">
      <c r="A141" s="175">
        <v>123</v>
      </c>
      <c r="B141" s="66" t="s">
        <v>174</v>
      </c>
      <c r="C141" s="57" t="s">
        <v>98</v>
      </c>
      <c r="D141" s="49"/>
      <c r="E141" s="36"/>
      <c r="F141" s="16">
        <f t="shared" ref="F141:F172" si="68">E141</f>
        <v>0</v>
      </c>
      <c r="G141" s="16">
        <f t="shared" ref="G141:G164" si="69">(F141-H141)+D141</f>
        <v>0</v>
      </c>
      <c r="H141" s="35"/>
      <c r="I141" s="36"/>
      <c r="J141" s="16">
        <f t="shared" ref="J141:J172" si="70">I141</f>
        <v>0</v>
      </c>
      <c r="K141" s="16">
        <f t="shared" ref="K141:K172" si="71">(J141-L141)+H141</f>
        <v>0</v>
      </c>
      <c r="L141" s="37"/>
      <c r="M141" s="34"/>
      <c r="N141" s="16">
        <f t="shared" ref="N141:N172" si="72">M141</f>
        <v>0</v>
      </c>
      <c r="O141" s="16">
        <f t="shared" ref="O141:O172" si="73">(N141-P141)+L141</f>
        <v>0</v>
      </c>
      <c r="P141" s="35"/>
      <c r="Q141" s="36"/>
      <c r="R141" s="16">
        <f t="shared" ref="R141:R172" si="74">Q141</f>
        <v>0</v>
      </c>
      <c r="S141" s="16">
        <f t="shared" ref="S141:S172" si="75">(R141-T141)+P141</f>
        <v>0</v>
      </c>
      <c r="T141" s="37"/>
      <c r="U141" s="34"/>
      <c r="V141" s="16">
        <f t="shared" ref="V141:V172" si="76">U141</f>
        <v>0</v>
      </c>
      <c r="W141" s="16">
        <f t="shared" ref="W141:W172" si="77">(V141-X141)+T141</f>
        <v>0</v>
      </c>
      <c r="X141" s="35"/>
      <c r="Y141" s="165">
        <f t="shared" ref="Y141:Y172" si="78">SUM(E141,I141,M141,Q141,U141)</f>
        <v>0</v>
      </c>
      <c r="Z141" s="155">
        <f t="shared" ref="Z141:Z172" si="79">SUM(F141,J141,N141,R141,V141)</f>
        <v>0</v>
      </c>
      <c r="AA141" s="155">
        <f t="shared" ref="AA141:AA172" si="80">SUM(G141,K141,O141,S141,W141)</f>
        <v>0</v>
      </c>
      <c r="AB141" s="156"/>
    </row>
    <row r="142" spans="1:28" ht="15.6" customHeight="1">
      <c r="A142" s="173">
        <v>124</v>
      </c>
      <c r="B142" s="64" t="s">
        <v>175</v>
      </c>
      <c r="C142" s="56" t="s">
        <v>98</v>
      </c>
      <c r="D142" s="48"/>
      <c r="E142" s="40"/>
      <c r="F142" s="8">
        <f t="shared" si="68"/>
        <v>0</v>
      </c>
      <c r="G142" s="8">
        <f t="shared" si="69"/>
        <v>0</v>
      </c>
      <c r="H142" s="39"/>
      <c r="I142" s="40"/>
      <c r="J142" s="8">
        <f t="shared" si="70"/>
        <v>0</v>
      </c>
      <c r="K142" s="8">
        <f t="shared" si="71"/>
        <v>0</v>
      </c>
      <c r="L142" s="41"/>
      <c r="M142" s="38"/>
      <c r="N142" s="8">
        <f t="shared" si="72"/>
        <v>0</v>
      </c>
      <c r="O142" s="8">
        <f t="shared" si="73"/>
        <v>0</v>
      </c>
      <c r="P142" s="39"/>
      <c r="Q142" s="40"/>
      <c r="R142" s="8">
        <f t="shared" si="74"/>
        <v>0</v>
      </c>
      <c r="S142" s="8">
        <f t="shared" si="75"/>
        <v>0</v>
      </c>
      <c r="T142" s="41"/>
      <c r="U142" s="38"/>
      <c r="V142" s="8">
        <f t="shared" si="76"/>
        <v>0</v>
      </c>
      <c r="W142" s="8">
        <f t="shared" si="77"/>
        <v>0</v>
      </c>
      <c r="X142" s="39"/>
      <c r="Y142" s="157">
        <f t="shared" si="78"/>
        <v>0</v>
      </c>
      <c r="Z142" s="158">
        <f t="shared" si="79"/>
        <v>0</v>
      </c>
      <c r="AA142" s="158">
        <f t="shared" si="80"/>
        <v>0</v>
      </c>
      <c r="AB142" s="159"/>
    </row>
    <row r="143" spans="1:28" ht="15.6" customHeight="1">
      <c r="A143" s="173">
        <v>125</v>
      </c>
      <c r="B143" s="64" t="s">
        <v>14</v>
      </c>
      <c r="C143" s="56" t="s">
        <v>98</v>
      </c>
      <c r="D143" s="48"/>
      <c r="E143" s="40"/>
      <c r="F143" s="8">
        <f t="shared" si="68"/>
        <v>0</v>
      </c>
      <c r="G143" s="8">
        <f t="shared" si="69"/>
        <v>0</v>
      </c>
      <c r="H143" s="39"/>
      <c r="I143" s="40"/>
      <c r="J143" s="8">
        <f t="shared" si="70"/>
        <v>0</v>
      </c>
      <c r="K143" s="8">
        <f t="shared" si="71"/>
        <v>0</v>
      </c>
      <c r="L143" s="41"/>
      <c r="M143" s="38"/>
      <c r="N143" s="8">
        <f t="shared" si="72"/>
        <v>0</v>
      </c>
      <c r="O143" s="8">
        <f t="shared" si="73"/>
        <v>0</v>
      </c>
      <c r="P143" s="39"/>
      <c r="Q143" s="40"/>
      <c r="R143" s="8">
        <f t="shared" si="74"/>
        <v>0</v>
      </c>
      <c r="S143" s="8">
        <f t="shared" si="75"/>
        <v>0</v>
      </c>
      <c r="T143" s="41"/>
      <c r="U143" s="38"/>
      <c r="V143" s="8">
        <f t="shared" si="76"/>
        <v>0</v>
      </c>
      <c r="W143" s="8">
        <f t="shared" si="77"/>
        <v>0</v>
      </c>
      <c r="X143" s="39"/>
      <c r="Y143" s="157">
        <f t="shared" si="78"/>
        <v>0</v>
      </c>
      <c r="Z143" s="158">
        <f t="shared" si="79"/>
        <v>0</v>
      </c>
      <c r="AA143" s="158">
        <f t="shared" si="80"/>
        <v>0</v>
      </c>
      <c r="AB143" s="159"/>
    </row>
    <row r="144" spans="1:28" ht="15.6" customHeight="1">
      <c r="A144" s="175">
        <v>126</v>
      </c>
      <c r="B144" s="64" t="s">
        <v>176</v>
      </c>
      <c r="C144" s="56" t="s">
        <v>98</v>
      </c>
      <c r="D144" s="48"/>
      <c r="E144" s="40"/>
      <c r="F144" s="8">
        <f t="shared" si="68"/>
        <v>0</v>
      </c>
      <c r="G144" s="8">
        <f t="shared" si="69"/>
        <v>0</v>
      </c>
      <c r="H144" s="39"/>
      <c r="I144" s="40"/>
      <c r="J144" s="8">
        <f t="shared" si="70"/>
        <v>0</v>
      </c>
      <c r="K144" s="8">
        <f t="shared" si="71"/>
        <v>0</v>
      </c>
      <c r="L144" s="41"/>
      <c r="M144" s="38"/>
      <c r="N144" s="8">
        <f t="shared" si="72"/>
        <v>0</v>
      </c>
      <c r="O144" s="8">
        <f t="shared" si="73"/>
        <v>0</v>
      </c>
      <c r="P144" s="39"/>
      <c r="Q144" s="40"/>
      <c r="R144" s="8">
        <f t="shared" si="74"/>
        <v>0</v>
      </c>
      <c r="S144" s="8">
        <f t="shared" si="75"/>
        <v>0</v>
      </c>
      <c r="T144" s="41"/>
      <c r="U144" s="38"/>
      <c r="V144" s="8">
        <f t="shared" si="76"/>
        <v>0</v>
      </c>
      <c r="W144" s="8">
        <f t="shared" si="77"/>
        <v>0</v>
      </c>
      <c r="X144" s="39"/>
      <c r="Y144" s="157">
        <f t="shared" si="78"/>
        <v>0</v>
      </c>
      <c r="Z144" s="158">
        <f t="shared" si="79"/>
        <v>0</v>
      </c>
      <c r="AA144" s="158">
        <f t="shared" si="80"/>
        <v>0</v>
      </c>
      <c r="AB144" s="159"/>
    </row>
    <row r="145" spans="1:28" ht="15.6" customHeight="1">
      <c r="A145" s="173">
        <v>127</v>
      </c>
      <c r="B145" s="64" t="s">
        <v>177</v>
      </c>
      <c r="C145" s="56" t="s">
        <v>98</v>
      </c>
      <c r="D145" s="48"/>
      <c r="E145" s="40"/>
      <c r="F145" s="8">
        <f t="shared" si="68"/>
        <v>0</v>
      </c>
      <c r="G145" s="8">
        <f t="shared" si="69"/>
        <v>0</v>
      </c>
      <c r="H145" s="39"/>
      <c r="I145" s="40"/>
      <c r="J145" s="8">
        <f t="shared" si="70"/>
        <v>0</v>
      </c>
      <c r="K145" s="8">
        <f t="shared" si="71"/>
        <v>0</v>
      </c>
      <c r="L145" s="41"/>
      <c r="M145" s="38"/>
      <c r="N145" s="8">
        <f t="shared" si="72"/>
        <v>0</v>
      </c>
      <c r="O145" s="8">
        <f t="shared" si="73"/>
        <v>0</v>
      </c>
      <c r="P145" s="39"/>
      <c r="Q145" s="40"/>
      <c r="R145" s="8">
        <f t="shared" si="74"/>
        <v>0</v>
      </c>
      <c r="S145" s="8">
        <f t="shared" si="75"/>
        <v>0</v>
      </c>
      <c r="T145" s="41"/>
      <c r="U145" s="38"/>
      <c r="V145" s="8">
        <f t="shared" si="76"/>
        <v>0</v>
      </c>
      <c r="W145" s="8">
        <f t="shared" si="77"/>
        <v>0</v>
      </c>
      <c r="X145" s="39"/>
      <c r="Y145" s="157">
        <f t="shared" si="78"/>
        <v>0</v>
      </c>
      <c r="Z145" s="158">
        <f t="shared" si="79"/>
        <v>0</v>
      </c>
      <c r="AA145" s="158">
        <f t="shared" si="80"/>
        <v>0</v>
      </c>
      <c r="AB145" s="159"/>
    </row>
    <row r="146" spans="1:28" ht="15.6" customHeight="1">
      <c r="A146" s="173">
        <v>128</v>
      </c>
      <c r="B146" s="64" t="s">
        <v>178</v>
      </c>
      <c r="C146" s="56" t="s">
        <v>98</v>
      </c>
      <c r="D146" s="48"/>
      <c r="E146" s="40"/>
      <c r="F146" s="8">
        <f t="shared" si="68"/>
        <v>0</v>
      </c>
      <c r="G146" s="8">
        <f t="shared" si="69"/>
        <v>0</v>
      </c>
      <c r="H146" s="39"/>
      <c r="I146" s="40"/>
      <c r="J146" s="8">
        <f t="shared" si="70"/>
        <v>0</v>
      </c>
      <c r="K146" s="8">
        <f t="shared" si="71"/>
        <v>0</v>
      </c>
      <c r="L146" s="41"/>
      <c r="M146" s="38"/>
      <c r="N146" s="8">
        <f t="shared" si="72"/>
        <v>0</v>
      </c>
      <c r="O146" s="8">
        <f t="shared" si="73"/>
        <v>0</v>
      </c>
      <c r="P146" s="39"/>
      <c r="Q146" s="40"/>
      <c r="R146" s="8">
        <f t="shared" si="74"/>
        <v>0</v>
      </c>
      <c r="S146" s="8">
        <f t="shared" si="75"/>
        <v>0</v>
      </c>
      <c r="T146" s="41"/>
      <c r="U146" s="38"/>
      <c r="V146" s="8">
        <f t="shared" si="76"/>
        <v>0</v>
      </c>
      <c r="W146" s="8">
        <f t="shared" si="77"/>
        <v>0</v>
      </c>
      <c r="X146" s="39"/>
      <c r="Y146" s="157">
        <f t="shared" si="78"/>
        <v>0</v>
      </c>
      <c r="Z146" s="158">
        <f t="shared" si="79"/>
        <v>0</v>
      </c>
      <c r="AA146" s="158">
        <f t="shared" si="80"/>
        <v>0</v>
      </c>
      <c r="AB146" s="159"/>
    </row>
    <row r="147" spans="1:28" ht="15.6" customHeight="1">
      <c r="A147" s="175">
        <v>129</v>
      </c>
      <c r="B147" s="64" t="s">
        <v>179</v>
      </c>
      <c r="C147" s="56" t="s">
        <v>98</v>
      </c>
      <c r="D147" s="48"/>
      <c r="E147" s="40"/>
      <c r="F147" s="8">
        <f t="shared" si="68"/>
        <v>0</v>
      </c>
      <c r="G147" s="8">
        <f t="shared" si="69"/>
        <v>0</v>
      </c>
      <c r="H147" s="39"/>
      <c r="I147" s="40"/>
      <c r="J147" s="8">
        <f t="shared" si="70"/>
        <v>0</v>
      </c>
      <c r="K147" s="8">
        <f t="shared" si="71"/>
        <v>0</v>
      </c>
      <c r="L147" s="41"/>
      <c r="M147" s="38"/>
      <c r="N147" s="8">
        <f t="shared" si="72"/>
        <v>0</v>
      </c>
      <c r="O147" s="8">
        <f t="shared" si="73"/>
        <v>0</v>
      </c>
      <c r="P147" s="39"/>
      <c r="Q147" s="40"/>
      <c r="R147" s="8">
        <f t="shared" si="74"/>
        <v>0</v>
      </c>
      <c r="S147" s="8">
        <f t="shared" si="75"/>
        <v>0</v>
      </c>
      <c r="T147" s="41"/>
      <c r="U147" s="38"/>
      <c r="V147" s="8">
        <f t="shared" si="76"/>
        <v>0</v>
      </c>
      <c r="W147" s="8">
        <f t="shared" si="77"/>
        <v>0</v>
      </c>
      <c r="X147" s="39"/>
      <c r="Y147" s="157">
        <f t="shared" si="78"/>
        <v>0</v>
      </c>
      <c r="Z147" s="158">
        <f t="shared" si="79"/>
        <v>0</v>
      </c>
      <c r="AA147" s="158">
        <f t="shared" si="80"/>
        <v>0</v>
      </c>
      <c r="AB147" s="159"/>
    </row>
    <row r="148" spans="1:28" ht="15.6" customHeight="1">
      <c r="A148" s="173">
        <v>130</v>
      </c>
      <c r="B148" s="64" t="s">
        <v>180</v>
      </c>
      <c r="C148" s="56" t="s">
        <v>98</v>
      </c>
      <c r="D148" s="48"/>
      <c r="E148" s="40"/>
      <c r="F148" s="8">
        <f t="shared" si="68"/>
        <v>0</v>
      </c>
      <c r="G148" s="8">
        <f t="shared" si="69"/>
        <v>0</v>
      </c>
      <c r="H148" s="39"/>
      <c r="I148" s="40"/>
      <c r="J148" s="8">
        <f t="shared" si="70"/>
        <v>0</v>
      </c>
      <c r="K148" s="8">
        <f t="shared" si="71"/>
        <v>0</v>
      </c>
      <c r="L148" s="41"/>
      <c r="M148" s="38"/>
      <c r="N148" s="8">
        <f t="shared" si="72"/>
        <v>0</v>
      </c>
      <c r="O148" s="8">
        <f t="shared" si="73"/>
        <v>0</v>
      </c>
      <c r="P148" s="39"/>
      <c r="Q148" s="40"/>
      <c r="R148" s="8">
        <f t="shared" si="74"/>
        <v>0</v>
      </c>
      <c r="S148" s="8">
        <f t="shared" si="75"/>
        <v>0</v>
      </c>
      <c r="T148" s="41"/>
      <c r="U148" s="38"/>
      <c r="V148" s="8">
        <f t="shared" si="76"/>
        <v>0</v>
      </c>
      <c r="W148" s="8">
        <f t="shared" si="77"/>
        <v>0</v>
      </c>
      <c r="X148" s="39"/>
      <c r="Y148" s="157">
        <f t="shared" si="78"/>
        <v>0</v>
      </c>
      <c r="Z148" s="158">
        <f t="shared" si="79"/>
        <v>0</v>
      </c>
      <c r="AA148" s="158">
        <f t="shared" si="80"/>
        <v>0</v>
      </c>
      <c r="AB148" s="159"/>
    </row>
    <row r="149" spans="1:28" ht="15.6" customHeight="1">
      <c r="A149" s="173">
        <v>131</v>
      </c>
      <c r="B149" s="64" t="s">
        <v>181</v>
      </c>
      <c r="C149" s="56" t="s">
        <v>98</v>
      </c>
      <c r="D149" s="48"/>
      <c r="E149" s="40"/>
      <c r="F149" s="8">
        <f t="shared" si="68"/>
        <v>0</v>
      </c>
      <c r="G149" s="8">
        <f t="shared" si="69"/>
        <v>0</v>
      </c>
      <c r="H149" s="39"/>
      <c r="I149" s="40"/>
      <c r="J149" s="8">
        <f t="shared" si="70"/>
        <v>0</v>
      </c>
      <c r="K149" s="8">
        <f t="shared" si="71"/>
        <v>0</v>
      </c>
      <c r="L149" s="41"/>
      <c r="M149" s="38"/>
      <c r="N149" s="8">
        <f t="shared" si="72"/>
        <v>0</v>
      </c>
      <c r="O149" s="8">
        <f t="shared" si="73"/>
        <v>0</v>
      </c>
      <c r="P149" s="39"/>
      <c r="Q149" s="40"/>
      <c r="R149" s="8">
        <f t="shared" si="74"/>
        <v>0</v>
      </c>
      <c r="S149" s="8">
        <f t="shared" si="75"/>
        <v>0</v>
      </c>
      <c r="T149" s="41"/>
      <c r="U149" s="38"/>
      <c r="V149" s="8">
        <f t="shared" si="76"/>
        <v>0</v>
      </c>
      <c r="W149" s="8">
        <f t="shared" si="77"/>
        <v>0</v>
      </c>
      <c r="X149" s="39"/>
      <c r="Y149" s="157">
        <f t="shared" si="78"/>
        <v>0</v>
      </c>
      <c r="Z149" s="158">
        <f t="shared" si="79"/>
        <v>0</v>
      </c>
      <c r="AA149" s="158">
        <f t="shared" si="80"/>
        <v>0</v>
      </c>
      <c r="AB149" s="159"/>
    </row>
    <row r="150" spans="1:28" ht="15.6" customHeight="1">
      <c r="A150" s="175">
        <v>132</v>
      </c>
      <c r="B150" s="64" t="s">
        <v>182</v>
      </c>
      <c r="C150" s="56" t="s">
        <v>98</v>
      </c>
      <c r="D150" s="48"/>
      <c r="E150" s="40"/>
      <c r="F150" s="8">
        <f t="shared" si="68"/>
        <v>0</v>
      </c>
      <c r="G150" s="8">
        <f t="shared" si="69"/>
        <v>0</v>
      </c>
      <c r="H150" s="39"/>
      <c r="I150" s="40"/>
      <c r="J150" s="8">
        <f t="shared" si="70"/>
        <v>0</v>
      </c>
      <c r="K150" s="8">
        <f t="shared" si="71"/>
        <v>0</v>
      </c>
      <c r="L150" s="41"/>
      <c r="M150" s="38"/>
      <c r="N150" s="8">
        <f t="shared" si="72"/>
        <v>0</v>
      </c>
      <c r="O150" s="8">
        <f t="shared" si="73"/>
        <v>0</v>
      </c>
      <c r="P150" s="39"/>
      <c r="Q150" s="40"/>
      <c r="R150" s="8">
        <f t="shared" si="74"/>
        <v>0</v>
      </c>
      <c r="S150" s="8">
        <f t="shared" si="75"/>
        <v>0</v>
      </c>
      <c r="T150" s="41"/>
      <c r="U150" s="38"/>
      <c r="V150" s="8">
        <f t="shared" si="76"/>
        <v>0</v>
      </c>
      <c r="W150" s="8">
        <f t="shared" si="77"/>
        <v>0</v>
      </c>
      <c r="X150" s="39"/>
      <c r="Y150" s="157">
        <f t="shared" si="78"/>
        <v>0</v>
      </c>
      <c r="Z150" s="158">
        <f t="shared" si="79"/>
        <v>0</v>
      </c>
      <c r="AA150" s="158">
        <f t="shared" si="80"/>
        <v>0</v>
      </c>
      <c r="AB150" s="159"/>
    </row>
    <row r="151" spans="1:28" ht="15.6" customHeight="1">
      <c r="A151" s="173">
        <v>133</v>
      </c>
      <c r="B151" s="64" t="s">
        <v>183</v>
      </c>
      <c r="C151" s="56" t="s">
        <v>98</v>
      </c>
      <c r="D151" s="48"/>
      <c r="E151" s="40"/>
      <c r="F151" s="8">
        <f t="shared" si="68"/>
        <v>0</v>
      </c>
      <c r="G151" s="8">
        <f t="shared" si="69"/>
        <v>0</v>
      </c>
      <c r="H151" s="39"/>
      <c r="I151" s="40"/>
      <c r="J151" s="8">
        <f t="shared" si="70"/>
        <v>0</v>
      </c>
      <c r="K151" s="8">
        <f t="shared" si="71"/>
        <v>0</v>
      </c>
      <c r="L151" s="41"/>
      <c r="M151" s="38"/>
      <c r="N151" s="8">
        <f t="shared" si="72"/>
        <v>0</v>
      </c>
      <c r="O151" s="8">
        <f t="shared" si="73"/>
        <v>0</v>
      </c>
      <c r="P151" s="39"/>
      <c r="Q151" s="40"/>
      <c r="R151" s="8">
        <f t="shared" si="74"/>
        <v>0</v>
      </c>
      <c r="S151" s="8">
        <f t="shared" si="75"/>
        <v>0</v>
      </c>
      <c r="T151" s="41"/>
      <c r="U151" s="38"/>
      <c r="V151" s="8">
        <f t="shared" si="76"/>
        <v>0</v>
      </c>
      <c r="W151" s="8">
        <f t="shared" si="77"/>
        <v>0</v>
      </c>
      <c r="X151" s="39"/>
      <c r="Y151" s="157">
        <f t="shared" si="78"/>
        <v>0</v>
      </c>
      <c r="Z151" s="158">
        <f t="shared" si="79"/>
        <v>0</v>
      </c>
      <c r="AA151" s="158">
        <f t="shared" si="80"/>
        <v>0</v>
      </c>
      <c r="AB151" s="159"/>
    </row>
    <row r="152" spans="1:28" ht="15.6" customHeight="1">
      <c r="A152" s="173">
        <v>134</v>
      </c>
      <c r="B152" s="64" t="s">
        <v>184</v>
      </c>
      <c r="C152" s="56" t="s">
        <v>98</v>
      </c>
      <c r="D152" s="48"/>
      <c r="E152" s="40"/>
      <c r="F152" s="8">
        <f t="shared" si="68"/>
        <v>0</v>
      </c>
      <c r="G152" s="8">
        <f t="shared" si="69"/>
        <v>0</v>
      </c>
      <c r="H152" s="39"/>
      <c r="I152" s="40"/>
      <c r="J152" s="8">
        <f t="shared" si="70"/>
        <v>0</v>
      </c>
      <c r="K152" s="8">
        <f t="shared" si="71"/>
        <v>0</v>
      </c>
      <c r="L152" s="41"/>
      <c r="M152" s="38"/>
      <c r="N152" s="8">
        <f t="shared" si="72"/>
        <v>0</v>
      </c>
      <c r="O152" s="8">
        <f t="shared" si="73"/>
        <v>0</v>
      </c>
      <c r="P152" s="39"/>
      <c r="Q152" s="40"/>
      <c r="R152" s="8">
        <f t="shared" si="74"/>
        <v>0</v>
      </c>
      <c r="S152" s="8">
        <f t="shared" si="75"/>
        <v>0</v>
      </c>
      <c r="T152" s="41"/>
      <c r="U152" s="38"/>
      <c r="V152" s="8">
        <f t="shared" si="76"/>
        <v>0</v>
      </c>
      <c r="W152" s="8">
        <f t="shared" si="77"/>
        <v>0</v>
      </c>
      <c r="X152" s="39"/>
      <c r="Y152" s="157">
        <f t="shared" si="78"/>
        <v>0</v>
      </c>
      <c r="Z152" s="158">
        <f t="shared" si="79"/>
        <v>0</v>
      </c>
      <c r="AA152" s="158">
        <f t="shared" si="80"/>
        <v>0</v>
      </c>
      <c r="AB152" s="159"/>
    </row>
    <row r="153" spans="1:28" ht="15.6" customHeight="1">
      <c r="A153" s="175">
        <v>135</v>
      </c>
      <c r="B153" s="64" t="s">
        <v>185</v>
      </c>
      <c r="C153" s="56" t="s">
        <v>98</v>
      </c>
      <c r="D153" s="48"/>
      <c r="E153" s="40"/>
      <c r="F153" s="8">
        <f t="shared" si="68"/>
        <v>0</v>
      </c>
      <c r="G153" s="8">
        <f t="shared" si="69"/>
        <v>0</v>
      </c>
      <c r="H153" s="39"/>
      <c r="I153" s="40"/>
      <c r="J153" s="8">
        <f t="shared" si="70"/>
        <v>0</v>
      </c>
      <c r="K153" s="8">
        <f t="shared" si="71"/>
        <v>0</v>
      </c>
      <c r="L153" s="41"/>
      <c r="M153" s="38"/>
      <c r="N153" s="8">
        <f t="shared" si="72"/>
        <v>0</v>
      </c>
      <c r="O153" s="8">
        <f t="shared" si="73"/>
        <v>0</v>
      </c>
      <c r="P153" s="39"/>
      <c r="Q153" s="40"/>
      <c r="R153" s="8">
        <f t="shared" si="74"/>
        <v>0</v>
      </c>
      <c r="S153" s="8">
        <f t="shared" si="75"/>
        <v>0</v>
      </c>
      <c r="T153" s="41"/>
      <c r="U153" s="38"/>
      <c r="V153" s="8">
        <f t="shared" si="76"/>
        <v>0</v>
      </c>
      <c r="W153" s="8">
        <f t="shared" si="77"/>
        <v>0</v>
      </c>
      <c r="X153" s="39"/>
      <c r="Y153" s="157">
        <f t="shared" si="78"/>
        <v>0</v>
      </c>
      <c r="Z153" s="158">
        <f t="shared" si="79"/>
        <v>0</v>
      </c>
      <c r="AA153" s="158">
        <f t="shared" si="80"/>
        <v>0</v>
      </c>
      <c r="AB153" s="159"/>
    </row>
    <row r="154" spans="1:28" ht="15.6" customHeight="1">
      <c r="A154" s="173">
        <v>136</v>
      </c>
      <c r="B154" s="64" t="s">
        <v>186</v>
      </c>
      <c r="C154" s="56" t="s">
        <v>98</v>
      </c>
      <c r="D154" s="48"/>
      <c r="E154" s="40"/>
      <c r="F154" s="8">
        <f t="shared" si="68"/>
        <v>0</v>
      </c>
      <c r="G154" s="8">
        <f t="shared" si="69"/>
        <v>0</v>
      </c>
      <c r="H154" s="39"/>
      <c r="I154" s="40"/>
      <c r="J154" s="8">
        <f t="shared" si="70"/>
        <v>0</v>
      </c>
      <c r="K154" s="8">
        <f t="shared" si="71"/>
        <v>0</v>
      </c>
      <c r="L154" s="41"/>
      <c r="M154" s="38"/>
      <c r="N154" s="8">
        <f t="shared" si="72"/>
        <v>0</v>
      </c>
      <c r="O154" s="8">
        <f t="shared" si="73"/>
        <v>0</v>
      </c>
      <c r="P154" s="39"/>
      <c r="Q154" s="40"/>
      <c r="R154" s="8">
        <f t="shared" si="74"/>
        <v>0</v>
      </c>
      <c r="S154" s="8">
        <f t="shared" si="75"/>
        <v>0</v>
      </c>
      <c r="T154" s="41"/>
      <c r="U154" s="38"/>
      <c r="V154" s="8">
        <f t="shared" si="76"/>
        <v>0</v>
      </c>
      <c r="W154" s="8">
        <f t="shared" si="77"/>
        <v>0</v>
      </c>
      <c r="X154" s="39"/>
      <c r="Y154" s="157">
        <f t="shared" si="78"/>
        <v>0</v>
      </c>
      <c r="Z154" s="158">
        <f t="shared" si="79"/>
        <v>0</v>
      </c>
      <c r="AA154" s="158">
        <f t="shared" si="80"/>
        <v>0</v>
      </c>
      <c r="AB154" s="159"/>
    </row>
    <row r="155" spans="1:28" ht="15.6" customHeight="1">
      <c r="A155" s="173">
        <v>137</v>
      </c>
      <c r="B155" s="64" t="s">
        <v>187</v>
      </c>
      <c r="C155" s="56" t="s">
        <v>98</v>
      </c>
      <c r="D155" s="48"/>
      <c r="E155" s="40"/>
      <c r="F155" s="8">
        <f t="shared" si="68"/>
        <v>0</v>
      </c>
      <c r="G155" s="8">
        <f t="shared" si="69"/>
        <v>0</v>
      </c>
      <c r="H155" s="39"/>
      <c r="I155" s="40"/>
      <c r="J155" s="8">
        <f t="shared" si="70"/>
        <v>0</v>
      </c>
      <c r="K155" s="8">
        <f t="shared" si="71"/>
        <v>0</v>
      </c>
      <c r="L155" s="41"/>
      <c r="M155" s="38"/>
      <c r="N155" s="8">
        <f t="shared" si="72"/>
        <v>0</v>
      </c>
      <c r="O155" s="8">
        <f t="shared" si="73"/>
        <v>0</v>
      </c>
      <c r="P155" s="39"/>
      <c r="Q155" s="40"/>
      <c r="R155" s="8">
        <f t="shared" si="74"/>
        <v>0</v>
      </c>
      <c r="S155" s="8">
        <f t="shared" si="75"/>
        <v>0</v>
      </c>
      <c r="T155" s="41"/>
      <c r="U155" s="38"/>
      <c r="V155" s="8">
        <f t="shared" si="76"/>
        <v>0</v>
      </c>
      <c r="W155" s="8">
        <f t="shared" si="77"/>
        <v>0</v>
      </c>
      <c r="X155" s="39"/>
      <c r="Y155" s="157">
        <f t="shared" si="78"/>
        <v>0</v>
      </c>
      <c r="Z155" s="158">
        <f t="shared" si="79"/>
        <v>0</v>
      </c>
      <c r="AA155" s="158">
        <f t="shared" si="80"/>
        <v>0</v>
      </c>
      <c r="AB155" s="159"/>
    </row>
    <row r="156" spans="1:28" ht="15.6" customHeight="1">
      <c r="A156" s="175">
        <v>138</v>
      </c>
      <c r="B156" s="64" t="s">
        <v>188</v>
      </c>
      <c r="C156" s="56" t="s">
        <v>98</v>
      </c>
      <c r="D156" s="48"/>
      <c r="E156" s="40"/>
      <c r="F156" s="8">
        <f t="shared" si="68"/>
        <v>0</v>
      </c>
      <c r="G156" s="8">
        <f t="shared" si="69"/>
        <v>0</v>
      </c>
      <c r="H156" s="39"/>
      <c r="I156" s="40"/>
      <c r="J156" s="8">
        <f t="shared" si="70"/>
        <v>0</v>
      </c>
      <c r="K156" s="8">
        <f t="shared" si="71"/>
        <v>0</v>
      </c>
      <c r="L156" s="41"/>
      <c r="M156" s="38"/>
      <c r="N156" s="8">
        <f t="shared" si="72"/>
        <v>0</v>
      </c>
      <c r="O156" s="8">
        <f t="shared" si="73"/>
        <v>0</v>
      </c>
      <c r="P156" s="39"/>
      <c r="Q156" s="40"/>
      <c r="R156" s="8">
        <f t="shared" si="74"/>
        <v>0</v>
      </c>
      <c r="S156" s="8">
        <f t="shared" si="75"/>
        <v>0</v>
      </c>
      <c r="T156" s="41"/>
      <c r="U156" s="38"/>
      <c r="V156" s="8">
        <f t="shared" si="76"/>
        <v>0</v>
      </c>
      <c r="W156" s="8">
        <f t="shared" si="77"/>
        <v>0</v>
      </c>
      <c r="X156" s="39"/>
      <c r="Y156" s="157">
        <f t="shared" si="78"/>
        <v>0</v>
      </c>
      <c r="Z156" s="158">
        <f t="shared" si="79"/>
        <v>0</v>
      </c>
      <c r="AA156" s="158">
        <f t="shared" si="80"/>
        <v>0</v>
      </c>
      <c r="AB156" s="159"/>
    </row>
    <row r="157" spans="1:28" ht="15.6" customHeight="1">
      <c r="A157" s="173">
        <v>139</v>
      </c>
      <c r="B157" s="64" t="s">
        <v>189</v>
      </c>
      <c r="C157" s="56" t="s">
        <v>98</v>
      </c>
      <c r="D157" s="48"/>
      <c r="E157" s="40"/>
      <c r="F157" s="8">
        <f t="shared" si="68"/>
        <v>0</v>
      </c>
      <c r="G157" s="8">
        <f t="shared" si="69"/>
        <v>0</v>
      </c>
      <c r="H157" s="39"/>
      <c r="I157" s="40"/>
      <c r="J157" s="8">
        <f t="shared" si="70"/>
        <v>0</v>
      </c>
      <c r="K157" s="8">
        <f t="shared" si="71"/>
        <v>0</v>
      </c>
      <c r="L157" s="41"/>
      <c r="M157" s="38"/>
      <c r="N157" s="8">
        <f t="shared" si="72"/>
        <v>0</v>
      </c>
      <c r="O157" s="8">
        <f t="shared" si="73"/>
        <v>0</v>
      </c>
      <c r="P157" s="39"/>
      <c r="Q157" s="40"/>
      <c r="R157" s="8">
        <f t="shared" si="74"/>
        <v>0</v>
      </c>
      <c r="S157" s="8">
        <f t="shared" si="75"/>
        <v>0</v>
      </c>
      <c r="T157" s="41"/>
      <c r="U157" s="38"/>
      <c r="V157" s="8">
        <f t="shared" si="76"/>
        <v>0</v>
      </c>
      <c r="W157" s="8">
        <f t="shared" si="77"/>
        <v>0</v>
      </c>
      <c r="X157" s="39"/>
      <c r="Y157" s="157">
        <f t="shared" si="78"/>
        <v>0</v>
      </c>
      <c r="Z157" s="158">
        <f t="shared" si="79"/>
        <v>0</v>
      </c>
      <c r="AA157" s="158">
        <f t="shared" si="80"/>
        <v>0</v>
      </c>
      <c r="AB157" s="159"/>
    </row>
    <row r="158" spans="1:28" ht="15.6" customHeight="1">
      <c r="A158" s="173">
        <v>140</v>
      </c>
      <c r="B158" s="63" t="s">
        <v>190</v>
      </c>
      <c r="C158" s="56" t="s">
        <v>98</v>
      </c>
      <c r="D158" s="48"/>
      <c r="E158" s="40"/>
      <c r="F158" s="8">
        <f t="shared" si="68"/>
        <v>0</v>
      </c>
      <c r="G158" s="8">
        <f t="shared" si="69"/>
        <v>0</v>
      </c>
      <c r="H158" s="39"/>
      <c r="I158" s="40"/>
      <c r="J158" s="8">
        <f t="shared" si="70"/>
        <v>0</v>
      </c>
      <c r="K158" s="8">
        <f t="shared" si="71"/>
        <v>0</v>
      </c>
      <c r="L158" s="41"/>
      <c r="M158" s="38"/>
      <c r="N158" s="8">
        <f t="shared" si="72"/>
        <v>0</v>
      </c>
      <c r="O158" s="8">
        <f t="shared" si="73"/>
        <v>0</v>
      </c>
      <c r="P158" s="39"/>
      <c r="Q158" s="40"/>
      <c r="R158" s="8">
        <f t="shared" si="74"/>
        <v>0</v>
      </c>
      <c r="S158" s="8">
        <f t="shared" si="75"/>
        <v>0</v>
      </c>
      <c r="T158" s="41"/>
      <c r="U158" s="38"/>
      <c r="V158" s="8">
        <f t="shared" si="76"/>
        <v>0</v>
      </c>
      <c r="W158" s="8">
        <f t="shared" si="77"/>
        <v>0</v>
      </c>
      <c r="X158" s="39"/>
      <c r="Y158" s="157">
        <f t="shared" si="78"/>
        <v>0</v>
      </c>
      <c r="Z158" s="158">
        <f t="shared" si="79"/>
        <v>0</v>
      </c>
      <c r="AA158" s="158">
        <f t="shared" si="80"/>
        <v>0</v>
      </c>
      <c r="AB158" s="159"/>
    </row>
    <row r="159" spans="1:28" s="26" customFormat="1" ht="15.6" customHeight="1">
      <c r="A159" s="175">
        <v>141</v>
      </c>
      <c r="B159" s="67" t="s">
        <v>191</v>
      </c>
      <c r="C159" s="56" t="s">
        <v>98</v>
      </c>
      <c r="D159" s="48"/>
      <c r="E159" s="40"/>
      <c r="F159" s="8">
        <f t="shared" si="68"/>
        <v>0</v>
      </c>
      <c r="G159" s="8">
        <f t="shared" si="69"/>
        <v>0</v>
      </c>
      <c r="H159" s="39"/>
      <c r="I159" s="40"/>
      <c r="J159" s="8">
        <f t="shared" si="70"/>
        <v>0</v>
      </c>
      <c r="K159" s="8">
        <f t="shared" si="71"/>
        <v>0</v>
      </c>
      <c r="L159" s="41"/>
      <c r="M159" s="38"/>
      <c r="N159" s="8">
        <f t="shared" si="72"/>
        <v>0</v>
      </c>
      <c r="O159" s="8">
        <f t="shared" si="73"/>
        <v>0</v>
      </c>
      <c r="P159" s="39"/>
      <c r="Q159" s="40"/>
      <c r="R159" s="8">
        <f t="shared" si="74"/>
        <v>0</v>
      </c>
      <c r="S159" s="8">
        <f t="shared" si="75"/>
        <v>0</v>
      </c>
      <c r="T159" s="41"/>
      <c r="U159" s="38"/>
      <c r="V159" s="8">
        <f t="shared" si="76"/>
        <v>0</v>
      </c>
      <c r="W159" s="8">
        <f t="shared" si="77"/>
        <v>0</v>
      </c>
      <c r="X159" s="39"/>
      <c r="Y159" s="157">
        <f t="shared" si="78"/>
        <v>0</v>
      </c>
      <c r="Z159" s="158">
        <f t="shared" si="79"/>
        <v>0</v>
      </c>
      <c r="AA159" s="158">
        <f t="shared" si="80"/>
        <v>0</v>
      </c>
      <c r="AB159" s="159"/>
    </row>
    <row r="160" spans="1:28" s="26" customFormat="1" ht="15.6" customHeight="1">
      <c r="A160" s="173">
        <v>142</v>
      </c>
      <c r="B160" s="64" t="s">
        <v>192</v>
      </c>
      <c r="C160" s="56" t="s">
        <v>98</v>
      </c>
      <c r="D160" s="48"/>
      <c r="E160" s="40"/>
      <c r="F160" s="8">
        <f t="shared" si="68"/>
        <v>0</v>
      </c>
      <c r="G160" s="8">
        <f t="shared" si="69"/>
        <v>0</v>
      </c>
      <c r="H160" s="39"/>
      <c r="I160" s="40"/>
      <c r="J160" s="8">
        <f t="shared" si="70"/>
        <v>0</v>
      </c>
      <c r="K160" s="8">
        <f t="shared" si="71"/>
        <v>0</v>
      </c>
      <c r="L160" s="41"/>
      <c r="M160" s="38"/>
      <c r="N160" s="8">
        <f t="shared" si="72"/>
        <v>0</v>
      </c>
      <c r="O160" s="8">
        <f t="shared" si="73"/>
        <v>0</v>
      </c>
      <c r="P160" s="39"/>
      <c r="Q160" s="40"/>
      <c r="R160" s="8">
        <f t="shared" si="74"/>
        <v>0</v>
      </c>
      <c r="S160" s="8">
        <f t="shared" si="75"/>
        <v>0</v>
      </c>
      <c r="T160" s="41"/>
      <c r="U160" s="38"/>
      <c r="V160" s="8">
        <f t="shared" si="76"/>
        <v>0</v>
      </c>
      <c r="W160" s="8">
        <f t="shared" si="77"/>
        <v>0</v>
      </c>
      <c r="X160" s="39"/>
      <c r="Y160" s="157">
        <f t="shared" si="78"/>
        <v>0</v>
      </c>
      <c r="Z160" s="158">
        <f t="shared" si="79"/>
        <v>0</v>
      </c>
      <c r="AA160" s="158">
        <f t="shared" si="80"/>
        <v>0</v>
      </c>
      <c r="AB160" s="159"/>
    </row>
    <row r="161" spans="1:28" s="26" customFormat="1" ht="15.6" customHeight="1">
      <c r="A161" s="173">
        <v>143</v>
      </c>
      <c r="B161" s="64" t="s">
        <v>193</v>
      </c>
      <c r="C161" s="56" t="s">
        <v>98</v>
      </c>
      <c r="D161" s="48"/>
      <c r="E161" s="40"/>
      <c r="F161" s="8">
        <f t="shared" si="68"/>
        <v>0</v>
      </c>
      <c r="G161" s="8">
        <f t="shared" si="69"/>
        <v>0</v>
      </c>
      <c r="H161" s="39"/>
      <c r="I161" s="40"/>
      <c r="J161" s="8">
        <f t="shared" si="70"/>
        <v>0</v>
      </c>
      <c r="K161" s="8">
        <f t="shared" si="71"/>
        <v>0</v>
      </c>
      <c r="L161" s="41"/>
      <c r="M161" s="38"/>
      <c r="N161" s="8">
        <f t="shared" si="72"/>
        <v>0</v>
      </c>
      <c r="O161" s="8">
        <f t="shared" si="73"/>
        <v>0</v>
      </c>
      <c r="P161" s="39"/>
      <c r="Q161" s="40"/>
      <c r="R161" s="8">
        <f t="shared" si="74"/>
        <v>0</v>
      </c>
      <c r="S161" s="8">
        <f t="shared" si="75"/>
        <v>0</v>
      </c>
      <c r="T161" s="41"/>
      <c r="U161" s="38"/>
      <c r="V161" s="8">
        <f t="shared" si="76"/>
        <v>0</v>
      </c>
      <c r="W161" s="8">
        <f t="shared" si="77"/>
        <v>0</v>
      </c>
      <c r="X161" s="39"/>
      <c r="Y161" s="157">
        <f t="shared" si="78"/>
        <v>0</v>
      </c>
      <c r="Z161" s="158">
        <f t="shared" si="79"/>
        <v>0</v>
      </c>
      <c r="AA161" s="158">
        <f t="shared" si="80"/>
        <v>0</v>
      </c>
      <c r="AB161" s="159"/>
    </row>
    <row r="162" spans="1:28" s="26" customFormat="1" ht="15.6" customHeight="1">
      <c r="A162" s="175">
        <v>144</v>
      </c>
      <c r="B162" s="64" t="s">
        <v>194</v>
      </c>
      <c r="C162" s="56" t="s">
        <v>98</v>
      </c>
      <c r="D162" s="48"/>
      <c r="E162" s="40"/>
      <c r="F162" s="8">
        <f t="shared" si="68"/>
        <v>0</v>
      </c>
      <c r="G162" s="8">
        <f t="shared" si="69"/>
        <v>0</v>
      </c>
      <c r="H162" s="39"/>
      <c r="I162" s="40"/>
      <c r="J162" s="8">
        <f t="shared" si="70"/>
        <v>0</v>
      </c>
      <c r="K162" s="8">
        <f t="shared" si="71"/>
        <v>0</v>
      </c>
      <c r="L162" s="41"/>
      <c r="M162" s="38"/>
      <c r="N162" s="8">
        <f t="shared" si="72"/>
        <v>0</v>
      </c>
      <c r="O162" s="8">
        <f t="shared" si="73"/>
        <v>0</v>
      </c>
      <c r="P162" s="39"/>
      <c r="Q162" s="40"/>
      <c r="R162" s="8">
        <f t="shared" si="74"/>
        <v>0</v>
      </c>
      <c r="S162" s="8">
        <f t="shared" si="75"/>
        <v>0</v>
      </c>
      <c r="T162" s="41"/>
      <c r="U162" s="38"/>
      <c r="V162" s="8">
        <f t="shared" si="76"/>
        <v>0</v>
      </c>
      <c r="W162" s="8">
        <f t="shared" si="77"/>
        <v>0</v>
      </c>
      <c r="X162" s="39"/>
      <c r="Y162" s="157">
        <f t="shared" si="78"/>
        <v>0</v>
      </c>
      <c r="Z162" s="158">
        <f t="shared" si="79"/>
        <v>0</v>
      </c>
      <c r="AA162" s="158">
        <f t="shared" si="80"/>
        <v>0</v>
      </c>
      <c r="AB162" s="159"/>
    </row>
    <row r="163" spans="1:28" s="26" customFormat="1" ht="15.6" customHeight="1">
      <c r="A163" s="173">
        <v>145</v>
      </c>
      <c r="B163" s="64" t="s">
        <v>195</v>
      </c>
      <c r="C163" s="56" t="s">
        <v>98</v>
      </c>
      <c r="D163" s="48"/>
      <c r="E163" s="40"/>
      <c r="F163" s="8">
        <f t="shared" si="68"/>
        <v>0</v>
      </c>
      <c r="G163" s="8">
        <f t="shared" si="69"/>
        <v>0</v>
      </c>
      <c r="H163" s="39"/>
      <c r="I163" s="40"/>
      <c r="J163" s="8">
        <f t="shared" si="70"/>
        <v>0</v>
      </c>
      <c r="K163" s="8">
        <f t="shared" si="71"/>
        <v>0</v>
      </c>
      <c r="L163" s="41"/>
      <c r="M163" s="38"/>
      <c r="N163" s="8">
        <f t="shared" si="72"/>
        <v>0</v>
      </c>
      <c r="O163" s="8">
        <f t="shared" si="73"/>
        <v>0</v>
      </c>
      <c r="P163" s="39"/>
      <c r="Q163" s="40"/>
      <c r="R163" s="8">
        <f t="shared" si="74"/>
        <v>0</v>
      </c>
      <c r="S163" s="8">
        <f t="shared" si="75"/>
        <v>0</v>
      </c>
      <c r="T163" s="41"/>
      <c r="U163" s="38"/>
      <c r="V163" s="8">
        <f t="shared" si="76"/>
        <v>0</v>
      </c>
      <c r="W163" s="8">
        <f t="shared" si="77"/>
        <v>0</v>
      </c>
      <c r="X163" s="39"/>
      <c r="Y163" s="157">
        <f t="shared" si="78"/>
        <v>0</v>
      </c>
      <c r="Z163" s="158">
        <f t="shared" si="79"/>
        <v>0</v>
      </c>
      <c r="AA163" s="158">
        <f t="shared" si="80"/>
        <v>0</v>
      </c>
      <c r="AB163" s="159"/>
    </row>
    <row r="164" spans="1:28" s="26" customFormat="1" ht="15.6" customHeight="1" thickBot="1">
      <c r="A164" s="176">
        <v>146</v>
      </c>
      <c r="B164" s="68" t="s">
        <v>196</v>
      </c>
      <c r="C164" s="58" t="s">
        <v>98</v>
      </c>
      <c r="D164" s="50"/>
      <c r="E164" s="32"/>
      <c r="F164" s="52">
        <f t="shared" si="68"/>
        <v>0</v>
      </c>
      <c r="G164" s="52">
        <f t="shared" si="69"/>
        <v>0</v>
      </c>
      <c r="H164" s="31"/>
      <c r="I164" s="32"/>
      <c r="J164" s="52">
        <f t="shared" si="70"/>
        <v>0</v>
      </c>
      <c r="K164" s="52">
        <f t="shared" si="71"/>
        <v>0</v>
      </c>
      <c r="L164" s="33"/>
      <c r="M164" s="30"/>
      <c r="N164" s="52">
        <f t="shared" si="72"/>
        <v>0</v>
      </c>
      <c r="O164" s="52">
        <f t="shared" si="73"/>
        <v>0</v>
      </c>
      <c r="P164" s="31"/>
      <c r="Q164" s="32"/>
      <c r="R164" s="52">
        <f t="shared" si="74"/>
        <v>0</v>
      </c>
      <c r="S164" s="52">
        <f t="shared" si="75"/>
        <v>0</v>
      </c>
      <c r="T164" s="33"/>
      <c r="U164" s="30"/>
      <c r="V164" s="52">
        <f t="shared" si="76"/>
        <v>0</v>
      </c>
      <c r="W164" s="52">
        <f t="shared" si="77"/>
        <v>0</v>
      </c>
      <c r="X164" s="31"/>
      <c r="Y164" s="160">
        <f t="shared" si="78"/>
        <v>0</v>
      </c>
      <c r="Z164" s="161">
        <f t="shared" si="79"/>
        <v>0</v>
      </c>
      <c r="AA164" s="161">
        <f t="shared" si="80"/>
        <v>0</v>
      </c>
      <c r="AB164" s="162"/>
    </row>
    <row r="165" spans="1:28" s="26" customFormat="1" ht="15.6" customHeight="1">
      <c r="A165" s="172">
        <v>1</v>
      </c>
      <c r="B165" s="62" t="s">
        <v>113</v>
      </c>
      <c r="C165" s="54" t="s">
        <v>98</v>
      </c>
      <c r="D165" s="51"/>
      <c r="E165" s="19">
        <v>11</v>
      </c>
      <c r="F165" s="20">
        <v>0</v>
      </c>
      <c r="G165" s="20">
        <v>0</v>
      </c>
      <c r="H165" s="21">
        <v>11</v>
      </c>
      <c r="I165" s="22">
        <v>11</v>
      </c>
      <c r="J165" s="20">
        <v>0</v>
      </c>
      <c r="K165" s="20">
        <v>2</v>
      </c>
      <c r="L165" s="23">
        <v>9</v>
      </c>
      <c r="M165" s="19">
        <v>9</v>
      </c>
      <c r="N165" s="20">
        <v>0</v>
      </c>
      <c r="O165" s="20">
        <v>2</v>
      </c>
      <c r="P165" s="21">
        <v>7</v>
      </c>
      <c r="Q165" s="22">
        <v>7</v>
      </c>
      <c r="R165" s="20">
        <v>0</v>
      </c>
      <c r="S165" s="20">
        <v>7</v>
      </c>
      <c r="T165" s="23">
        <v>0</v>
      </c>
      <c r="U165" s="19"/>
      <c r="V165" s="20">
        <f t="shared" si="76"/>
        <v>0</v>
      </c>
      <c r="W165" s="20">
        <f t="shared" si="77"/>
        <v>0</v>
      </c>
      <c r="X165" s="28"/>
      <c r="Y165" s="166">
        <f t="shared" si="78"/>
        <v>38</v>
      </c>
      <c r="Z165" s="167">
        <f t="shared" si="79"/>
        <v>0</v>
      </c>
      <c r="AA165" s="167">
        <f t="shared" si="80"/>
        <v>11</v>
      </c>
      <c r="AB165" s="168"/>
    </row>
    <row r="166" spans="1:28" s="26" customFormat="1" ht="15.6" customHeight="1">
      <c r="A166" s="175">
        <v>2</v>
      </c>
      <c r="B166" s="67" t="s">
        <v>68</v>
      </c>
      <c r="C166" s="59" t="s">
        <v>69</v>
      </c>
      <c r="D166" s="47"/>
      <c r="E166" s="7"/>
      <c r="F166" s="8">
        <f t="shared" si="68"/>
        <v>0</v>
      </c>
      <c r="G166" s="8">
        <f t="shared" ref="G166:G177" si="81">(F166-H166)+D166</f>
        <v>0</v>
      </c>
      <c r="H166" s="9"/>
      <c r="I166" s="10"/>
      <c r="J166" s="8">
        <f t="shared" si="70"/>
        <v>0</v>
      </c>
      <c r="K166" s="8">
        <f t="shared" si="71"/>
        <v>0</v>
      </c>
      <c r="L166" s="11"/>
      <c r="M166" s="7"/>
      <c r="N166" s="8">
        <f t="shared" si="72"/>
        <v>0</v>
      </c>
      <c r="O166" s="8">
        <f t="shared" si="73"/>
        <v>0</v>
      </c>
      <c r="P166" s="9"/>
      <c r="Q166" s="10"/>
      <c r="R166" s="8">
        <f t="shared" si="74"/>
        <v>0</v>
      </c>
      <c r="S166" s="8">
        <f t="shared" si="75"/>
        <v>0</v>
      </c>
      <c r="T166" s="11"/>
      <c r="U166" s="7"/>
      <c r="V166" s="8">
        <f t="shared" si="76"/>
        <v>0</v>
      </c>
      <c r="W166" s="8">
        <f t="shared" si="77"/>
        <v>0</v>
      </c>
      <c r="X166" s="29"/>
      <c r="Y166" s="157">
        <f t="shared" si="78"/>
        <v>0</v>
      </c>
      <c r="Z166" s="158">
        <f t="shared" si="79"/>
        <v>0</v>
      </c>
      <c r="AA166" s="158">
        <f t="shared" si="80"/>
        <v>0</v>
      </c>
      <c r="AB166" s="159"/>
    </row>
    <row r="167" spans="1:28" s="26" customFormat="1" ht="15.6" customHeight="1">
      <c r="A167" s="173">
        <v>3</v>
      </c>
      <c r="B167" s="63" t="s">
        <v>70</v>
      </c>
      <c r="C167" s="55" t="s">
        <v>69</v>
      </c>
      <c r="D167" s="47"/>
      <c r="E167" s="7"/>
      <c r="F167" s="8">
        <f t="shared" si="68"/>
        <v>0</v>
      </c>
      <c r="G167" s="8">
        <f t="shared" si="81"/>
        <v>0</v>
      </c>
      <c r="H167" s="9"/>
      <c r="I167" s="10"/>
      <c r="J167" s="8">
        <f t="shared" si="70"/>
        <v>0</v>
      </c>
      <c r="K167" s="8">
        <f t="shared" si="71"/>
        <v>0</v>
      </c>
      <c r="L167" s="11"/>
      <c r="M167" s="7"/>
      <c r="N167" s="8">
        <f t="shared" si="72"/>
        <v>0</v>
      </c>
      <c r="O167" s="8">
        <f t="shared" si="73"/>
        <v>0</v>
      </c>
      <c r="P167" s="9"/>
      <c r="Q167" s="10"/>
      <c r="R167" s="8">
        <f t="shared" si="74"/>
        <v>0</v>
      </c>
      <c r="S167" s="8">
        <f t="shared" si="75"/>
        <v>0</v>
      </c>
      <c r="T167" s="11"/>
      <c r="U167" s="7"/>
      <c r="V167" s="8">
        <f t="shared" si="76"/>
        <v>0</v>
      </c>
      <c r="W167" s="8">
        <f t="shared" si="77"/>
        <v>0</v>
      </c>
      <c r="X167" s="29"/>
      <c r="Y167" s="157">
        <f t="shared" si="78"/>
        <v>0</v>
      </c>
      <c r="Z167" s="158">
        <f t="shared" si="79"/>
        <v>0</v>
      </c>
      <c r="AA167" s="158">
        <f t="shared" si="80"/>
        <v>0</v>
      </c>
      <c r="AB167" s="159"/>
    </row>
    <row r="168" spans="1:28" s="26" customFormat="1" ht="15.6" customHeight="1">
      <c r="A168" s="173">
        <v>4</v>
      </c>
      <c r="B168" s="63" t="s">
        <v>71</v>
      </c>
      <c r="C168" s="55" t="s">
        <v>98</v>
      </c>
      <c r="D168" s="47"/>
      <c r="E168" s="7"/>
      <c r="F168" s="8">
        <f t="shared" si="68"/>
        <v>0</v>
      </c>
      <c r="G168" s="8">
        <f t="shared" si="81"/>
        <v>0</v>
      </c>
      <c r="H168" s="9"/>
      <c r="I168" s="10"/>
      <c r="J168" s="8">
        <f t="shared" si="70"/>
        <v>0</v>
      </c>
      <c r="K168" s="8">
        <f t="shared" si="71"/>
        <v>0</v>
      </c>
      <c r="L168" s="11"/>
      <c r="M168" s="7"/>
      <c r="N168" s="8">
        <f t="shared" si="72"/>
        <v>0</v>
      </c>
      <c r="O168" s="8">
        <f t="shared" si="73"/>
        <v>0</v>
      </c>
      <c r="P168" s="9"/>
      <c r="Q168" s="10"/>
      <c r="R168" s="8">
        <f t="shared" si="74"/>
        <v>0</v>
      </c>
      <c r="S168" s="8">
        <f t="shared" si="75"/>
        <v>0</v>
      </c>
      <c r="T168" s="11"/>
      <c r="U168" s="7"/>
      <c r="V168" s="8">
        <f t="shared" si="76"/>
        <v>0</v>
      </c>
      <c r="W168" s="8">
        <f t="shared" si="77"/>
        <v>0</v>
      </c>
      <c r="X168" s="29"/>
      <c r="Y168" s="157">
        <f t="shared" si="78"/>
        <v>0</v>
      </c>
      <c r="Z168" s="158">
        <f t="shared" si="79"/>
        <v>0</v>
      </c>
      <c r="AA168" s="158">
        <f t="shared" si="80"/>
        <v>0</v>
      </c>
      <c r="AB168" s="159"/>
    </row>
    <row r="169" spans="1:28" s="26" customFormat="1" ht="15.6" customHeight="1">
      <c r="A169" s="173">
        <v>5</v>
      </c>
      <c r="B169" s="63" t="s">
        <v>72</v>
      </c>
      <c r="C169" s="55" t="s">
        <v>98</v>
      </c>
      <c r="D169" s="47"/>
      <c r="E169" s="7"/>
      <c r="F169" s="8">
        <f t="shared" si="68"/>
        <v>0</v>
      </c>
      <c r="G169" s="8">
        <f t="shared" si="81"/>
        <v>0</v>
      </c>
      <c r="H169" s="9"/>
      <c r="I169" s="10"/>
      <c r="J169" s="8">
        <f t="shared" si="70"/>
        <v>0</v>
      </c>
      <c r="K169" s="8">
        <f t="shared" si="71"/>
        <v>0</v>
      </c>
      <c r="L169" s="11"/>
      <c r="M169" s="7"/>
      <c r="N169" s="8">
        <f t="shared" si="72"/>
        <v>0</v>
      </c>
      <c r="O169" s="8">
        <f t="shared" si="73"/>
        <v>0</v>
      </c>
      <c r="P169" s="9"/>
      <c r="Q169" s="10"/>
      <c r="R169" s="8">
        <f t="shared" si="74"/>
        <v>0</v>
      </c>
      <c r="S169" s="8">
        <f t="shared" si="75"/>
        <v>0</v>
      </c>
      <c r="T169" s="11"/>
      <c r="U169" s="7"/>
      <c r="V169" s="8">
        <f t="shared" si="76"/>
        <v>0</v>
      </c>
      <c r="W169" s="8">
        <f t="shared" si="77"/>
        <v>0</v>
      </c>
      <c r="X169" s="29"/>
      <c r="Y169" s="157">
        <f t="shared" si="78"/>
        <v>0</v>
      </c>
      <c r="Z169" s="158">
        <f t="shared" si="79"/>
        <v>0</v>
      </c>
      <c r="AA169" s="158">
        <f t="shared" si="80"/>
        <v>0</v>
      </c>
      <c r="AB169" s="159"/>
    </row>
    <row r="170" spans="1:28" s="26" customFormat="1" ht="15.6" customHeight="1">
      <c r="A170" s="173">
        <v>6</v>
      </c>
      <c r="B170" s="63" t="s">
        <v>197</v>
      </c>
      <c r="C170" s="55" t="s">
        <v>69</v>
      </c>
      <c r="D170" s="47"/>
      <c r="E170" s="7"/>
      <c r="F170" s="8">
        <f t="shared" si="68"/>
        <v>0</v>
      </c>
      <c r="G170" s="8">
        <f t="shared" si="81"/>
        <v>0</v>
      </c>
      <c r="H170" s="9"/>
      <c r="I170" s="10"/>
      <c r="J170" s="8">
        <f t="shared" si="70"/>
        <v>0</v>
      </c>
      <c r="K170" s="8">
        <f t="shared" si="71"/>
        <v>0</v>
      </c>
      <c r="L170" s="11"/>
      <c r="M170" s="7"/>
      <c r="N170" s="8">
        <f t="shared" si="72"/>
        <v>0</v>
      </c>
      <c r="O170" s="8">
        <f t="shared" si="73"/>
        <v>0</v>
      </c>
      <c r="P170" s="9"/>
      <c r="Q170" s="10"/>
      <c r="R170" s="8">
        <f t="shared" si="74"/>
        <v>0</v>
      </c>
      <c r="S170" s="8">
        <f t="shared" si="75"/>
        <v>0</v>
      </c>
      <c r="T170" s="11"/>
      <c r="U170" s="7"/>
      <c r="V170" s="8">
        <f t="shared" si="76"/>
        <v>0</v>
      </c>
      <c r="W170" s="8">
        <f t="shared" si="77"/>
        <v>0</v>
      </c>
      <c r="X170" s="29"/>
      <c r="Y170" s="157">
        <f t="shared" si="78"/>
        <v>0</v>
      </c>
      <c r="Z170" s="158">
        <f t="shared" si="79"/>
        <v>0</v>
      </c>
      <c r="AA170" s="158">
        <f t="shared" si="80"/>
        <v>0</v>
      </c>
      <c r="AB170" s="159"/>
    </row>
    <row r="171" spans="1:28" s="26" customFormat="1" ht="15.6" customHeight="1">
      <c r="A171" s="173">
        <v>7</v>
      </c>
      <c r="B171" s="63" t="s">
        <v>198</v>
      </c>
      <c r="C171" s="55" t="s">
        <v>69</v>
      </c>
      <c r="D171" s="47"/>
      <c r="E171" s="7"/>
      <c r="F171" s="8">
        <f t="shared" si="68"/>
        <v>0</v>
      </c>
      <c r="G171" s="8">
        <f t="shared" si="81"/>
        <v>0</v>
      </c>
      <c r="H171" s="9"/>
      <c r="I171" s="10"/>
      <c r="J171" s="8">
        <f t="shared" si="70"/>
        <v>0</v>
      </c>
      <c r="K171" s="8">
        <f t="shared" si="71"/>
        <v>0</v>
      </c>
      <c r="L171" s="11"/>
      <c r="M171" s="7"/>
      <c r="N171" s="8">
        <f t="shared" si="72"/>
        <v>0</v>
      </c>
      <c r="O171" s="8">
        <f t="shared" si="73"/>
        <v>0</v>
      </c>
      <c r="P171" s="9"/>
      <c r="Q171" s="10"/>
      <c r="R171" s="8">
        <f t="shared" si="74"/>
        <v>0</v>
      </c>
      <c r="S171" s="8">
        <f t="shared" si="75"/>
        <v>0</v>
      </c>
      <c r="T171" s="11"/>
      <c r="U171" s="7"/>
      <c r="V171" s="8">
        <f t="shared" si="76"/>
        <v>0</v>
      </c>
      <c r="W171" s="8">
        <f t="shared" si="77"/>
        <v>0</v>
      </c>
      <c r="X171" s="29"/>
      <c r="Y171" s="157">
        <f t="shared" si="78"/>
        <v>0</v>
      </c>
      <c r="Z171" s="158">
        <f t="shared" si="79"/>
        <v>0</v>
      </c>
      <c r="AA171" s="158">
        <f t="shared" si="80"/>
        <v>0</v>
      </c>
      <c r="AB171" s="159"/>
    </row>
    <row r="172" spans="1:28" s="26" customFormat="1" ht="15.6" customHeight="1">
      <c r="A172" s="173">
        <v>8</v>
      </c>
      <c r="B172" s="63" t="s">
        <v>73</v>
      </c>
      <c r="C172" s="55" t="s">
        <v>98</v>
      </c>
      <c r="D172" s="47"/>
      <c r="E172" s="7"/>
      <c r="F172" s="8">
        <f t="shared" si="68"/>
        <v>0</v>
      </c>
      <c r="G172" s="8">
        <f t="shared" si="81"/>
        <v>0</v>
      </c>
      <c r="H172" s="9"/>
      <c r="I172" s="10"/>
      <c r="J172" s="8">
        <f t="shared" si="70"/>
        <v>0</v>
      </c>
      <c r="K172" s="8">
        <f t="shared" si="71"/>
        <v>0</v>
      </c>
      <c r="L172" s="11"/>
      <c r="M172" s="7"/>
      <c r="N172" s="8">
        <f t="shared" si="72"/>
        <v>0</v>
      </c>
      <c r="O172" s="8">
        <f t="shared" si="73"/>
        <v>0</v>
      </c>
      <c r="P172" s="9"/>
      <c r="Q172" s="10"/>
      <c r="R172" s="8">
        <f t="shared" si="74"/>
        <v>0</v>
      </c>
      <c r="S172" s="8">
        <f t="shared" si="75"/>
        <v>0</v>
      </c>
      <c r="T172" s="11"/>
      <c r="U172" s="7"/>
      <c r="V172" s="8">
        <f t="shared" si="76"/>
        <v>0</v>
      </c>
      <c r="W172" s="8">
        <f t="shared" si="77"/>
        <v>0</v>
      </c>
      <c r="X172" s="29"/>
      <c r="Y172" s="157">
        <f t="shared" si="78"/>
        <v>0</v>
      </c>
      <c r="Z172" s="158">
        <f t="shared" si="79"/>
        <v>0</v>
      </c>
      <c r="AA172" s="158">
        <f t="shared" si="80"/>
        <v>0</v>
      </c>
      <c r="AB172" s="159"/>
    </row>
    <row r="173" spans="1:28" s="26" customFormat="1" ht="15.6" customHeight="1">
      <c r="A173" s="173">
        <v>9</v>
      </c>
      <c r="B173" s="63" t="s">
        <v>199</v>
      </c>
      <c r="C173" s="55" t="s">
        <v>98</v>
      </c>
      <c r="D173" s="47"/>
      <c r="E173" s="7"/>
      <c r="F173" s="8">
        <f t="shared" ref="F173:F203" si="82">E173</f>
        <v>0</v>
      </c>
      <c r="G173" s="8">
        <f t="shared" si="81"/>
        <v>0</v>
      </c>
      <c r="H173" s="9"/>
      <c r="I173" s="10"/>
      <c r="J173" s="8">
        <f t="shared" ref="J173:J203" si="83">I173</f>
        <v>0</v>
      </c>
      <c r="K173" s="8">
        <f t="shared" ref="K173:K203" si="84">(J173-L173)+H173</f>
        <v>0</v>
      </c>
      <c r="L173" s="11"/>
      <c r="M173" s="7"/>
      <c r="N173" s="8">
        <f t="shared" ref="N173:N203" si="85">M173</f>
        <v>0</v>
      </c>
      <c r="O173" s="8">
        <f t="shared" ref="O173:O203" si="86">(N173-P173)+L173</f>
        <v>0</v>
      </c>
      <c r="P173" s="9"/>
      <c r="Q173" s="10"/>
      <c r="R173" s="8">
        <f t="shared" ref="R173:R203" si="87">Q173</f>
        <v>0</v>
      </c>
      <c r="S173" s="8">
        <f t="shared" ref="S173:S203" si="88">(R173-T173)+P173</f>
        <v>0</v>
      </c>
      <c r="T173" s="11"/>
      <c r="U173" s="7"/>
      <c r="V173" s="8">
        <f t="shared" ref="V173:V203" si="89">U173</f>
        <v>0</v>
      </c>
      <c r="W173" s="8">
        <f t="shared" ref="W173:W203" si="90">(V173-X173)+T173</f>
        <v>0</v>
      </c>
      <c r="X173" s="29"/>
      <c r="Y173" s="157">
        <f t="shared" ref="Y173:Y203" si="91">SUM(E173,I173,M173,Q173,U173)</f>
        <v>0</v>
      </c>
      <c r="Z173" s="158">
        <f t="shared" ref="Z173:Z203" si="92">SUM(F173,J173,N173,R173,V173)</f>
        <v>0</v>
      </c>
      <c r="AA173" s="158">
        <f t="shared" ref="AA173:AA203" si="93">SUM(G173,K173,O173,S173,W173)</f>
        <v>0</v>
      </c>
      <c r="AB173" s="159"/>
    </row>
    <row r="174" spans="1:28" s="26" customFormat="1" ht="15.6" customHeight="1">
      <c r="A174" s="173">
        <v>10</v>
      </c>
      <c r="B174" s="63" t="s">
        <v>200</v>
      </c>
      <c r="C174" s="55" t="s">
        <v>98</v>
      </c>
      <c r="D174" s="47"/>
      <c r="E174" s="7"/>
      <c r="F174" s="8">
        <f t="shared" si="82"/>
        <v>0</v>
      </c>
      <c r="G174" s="8">
        <f t="shared" si="81"/>
        <v>0</v>
      </c>
      <c r="H174" s="9"/>
      <c r="I174" s="10"/>
      <c r="J174" s="8">
        <f t="shared" si="83"/>
        <v>0</v>
      </c>
      <c r="K174" s="8">
        <f t="shared" si="84"/>
        <v>0</v>
      </c>
      <c r="L174" s="11"/>
      <c r="M174" s="7"/>
      <c r="N174" s="8">
        <f t="shared" si="85"/>
        <v>0</v>
      </c>
      <c r="O174" s="8">
        <f t="shared" si="86"/>
        <v>0</v>
      </c>
      <c r="P174" s="9"/>
      <c r="Q174" s="10"/>
      <c r="R174" s="8">
        <f t="shared" si="87"/>
        <v>0</v>
      </c>
      <c r="S174" s="8">
        <f t="shared" si="88"/>
        <v>0</v>
      </c>
      <c r="T174" s="11"/>
      <c r="U174" s="7"/>
      <c r="V174" s="8">
        <f t="shared" si="89"/>
        <v>0</v>
      </c>
      <c r="W174" s="8">
        <f t="shared" si="90"/>
        <v>0</v>
      </c>
      <c r="X174" s="29"/>
      <c r="Y174" s="157">
        <f t="shared" si="91"/>
        <v>0</v>
      </c>
      <c r="Z174" s="158">
        <f t="shared" si="92"/>
        <v>0</v>
      </c>
      <c r="AA174" s="158">
        <f t="shared" si="93"/>
        <v>0</v>
      </c>
      <c r="AB174" s="159"/>
    </row>
    <row r="175" spans="1:28" s="26" customFormat="1" ht="15.6" customHeight="1">
      <c r="A175" s="173">
        <v>11</v>
      </c>
      <c r="B175" s="63" t="s">
        <v>74</v>
      </c>
      <c r="C175" s="55" t="s">
        <v>98</v>
      </c>
      <c r="D175" s="47"/>
      <c r="E175" s="7"/>
      <c r="F175" s="8">
        <f t="shared" si="82"/>
        <v>0</v>
      </c>
      <c r="G175" s="8">
        <f t="shared" si="81"/>
        <v>0</v>
      </c>
      <c r="H175" s="9"/>
      <c r="I175" s="10"/>
      <c r="J175" s="8">
        <f t="shared" si="83"/>
        <v>0</v>
      </c>
      <c r="K175" s="8">
        <f t="shared" si="84"/>
        <v>0</v>
      </c>
      <c r="L175" s="11"/>
      <c r="M175" s="7"/>
      <c r="N175" s="8">
        <f t="shared" si="85"/>
        <v>0</v>
      </c>
      <c r="O175" s="8">
        <f t="shared" si="86"/>
        <v>0</v>
      </c>
      <c r="P175" s="9"/>
      <c r="Q175" s="10"/>
      <c r="R175" s="8">
        <f t="shared" si="87"/>
        <v>0</v>
      </c>
      <c r="S175" s="8">
        <f t="shared" si="88"/>
        <v>0</v>
      </c>
      <c r="T175" s="11"/>
      <c r="U175" s="7"/>
      <c r="V175" s="8">
        <f t="shared" si="89"/>
        <v>0</v>
      </c>
      <c r="W175" s="8">
        <f t="shared" si="90"/>
        <v>0</v>
      </c>
      <c r="X175" s="29"/>
      <c r="Y175" s="157">
        <f t="shared" si="91"/>
        <v>0</v>
      </c>
      <c r="Z175" s="158">
        <f t="shared" si="92"/>
        <v>0</v>
      </c>
      <c r="AA175" s="158">
        <f t="shared" si="93"/>
        <v>0</v>
      </c>
      <c r="AB175" s="159"/>
    </row>
    <row r="176" spans="1:28" s="26" customFormat="1" ht="15.6" customHeight="1">
      <c r="A176" s="173">
        <v>12</v>
      </c>
      <c r="B176" s="63" t="s">
        <v>115</v>
      </c>
      <c r="C176" s="55" t="s">
        <v>98</v>
      </c>
      <c r="D176" s="47"/>
      <c r="E176" s="7"/>
      <c r="F176" s="8">
        <f t="shared" si="82"/>
        <v>0</v>
      </c>
      <c r="G176" s="8">
        <f t="shared" si="81"/>
        <v>0</v>
      </c>
      <c r="H176" s="9"/>
      <c r="I176" s="10"/>
      <c r="J176" s="8">
        <f t="shared" si="83"/>
        <v>0</v>
      </c>
      <c r="K176" s="8">
        <f t="shared" si="84"/>
        <v>0</v>
      </c>
      <c r="L176" s="11"/>
      <c r="M176" s="7"/>
      <c r="N176" s="8">
        <f t="shared" si="85"/>
        <v>0</v>
      </c>
      <c r="O176" s="8">
        <f t="shared" si="86"/>
        <v>0</v>
      </c>
      <c r="P176" s="9"/>
      <c r="Q176" s="10"/>
      <c r="R176" s="8">
        <f t="shared" si="87"/>
        <v>0</v>
      </c>
      <c r="S176" s="8">
        <f t="shared" si="88"/>
        <v>0</v>
      </c>
      <c r="T176" s="11"/>
      <c r="U176" s="7"/>
      <c r="V176" s="8">
        <f t="shared" si="89"/>
        <v>0</v>
      </c>
      <c r="W176" s="8">
        <f t="shared" si="90"/>
        <v>0</v>
      </c>
      <c r="X176" s="29"/>
      <c r="Y176" s="157">
        <f t="shared" si="91"/>
        <v>0</v>
      </c>
      <c r="Z176" s="158">
        <f t="shared" si="92"/>
        <v>0</v>
      </c>
      <c r="AA176" s="158">
        <f t="shared" si="93"/>
        <v>0</v>
      </c>
      <c r="AB176" s="159"/>
    </row>
    <row r="177" spans="1:28" s="26" customFormat="1" ht="15.6" customHeight="1">
      <c r="A177" s="173">
        <v>13</v>
      </c>
      <c r="B177" s="63" t="s">
        <v>75</v>
      </c>
      <c r="C177" s="55" t="s">
        <v>98</v>
      </c>
      <c r="D177" s="47"/>
      <c r="E177" s="7"/>
      <c r="F177" s="8">
        <f t="shared" si="82"/>
        <v>0</v>
      </c>
      <c r="G177" s="8">
        <f t="shared" si="81"/>
        <v>0</v>
      </c>
      <c r="H177" s="9"/>
      <c r="I177" s="10"/>
      <c r="J177" s="8">
        <f t="shared" si="83"/>
        <v>0</v>
      </c>
      <c r="K177" s="8">
        <f t="shared" si="84"/>
        <v>0</v>
      </c>
      <c r="L177" s="11"/>
      <c r="M177" s="7"/>
      <c r="N177" s="8">
        <f t="shared" si="85"/>
        <v>0</v>
      </c>
      <c r="O177" s="8">
        <f t="shared" si="86"/>
        <v>0</v>
      </c>
      <c r="P177" s="9"/>
      <c r="Q177" s="10"/>
      <c r="R177" s="8">
        <f t="shared" si="87"/>
        <v>0</v>
      </c>
      <c r="S177" s="8">
        <f t="shared" si="88"/>
        <v>0</v>
      </c>
      <c r="T177" s="11"/>
      <c r="U177" s="7"/>
      <c r="V177" s="8">
        <f t="shared" si="89"/>
        <v>0</v>
      </c>
      <c r="W177" s="8">
        <f t="shared" si="90"/>
        <v>0</v>
      </c>
      <c r="X177" s="29"/>
      <c r="Y177" s="157">
        <f t="shared" si="91"/>
        <v>0</v>
      </c>
      <c r="Z177" s="158">
        <f t="shared" si="92"/>
        <v>0</v>
      </c>
      <c r="AA177" s="158">
        <f t="shared" si="93"/>
        <v>0</v>
      </c>
      <c r="AB177" s="159"/>
    </row>
    <row r="178" spans="1:28" s="26" customFormat="1" ht="15.6" customHeight="1">
      <c r="A178" s="173">
        <v>14</v>
      </c>
      <c r="B178" s="63" t="s">
        <v>76</v>
      </c>
      <c r="C178" s="55" t="s">
        <v>98</v>
      </c>
      <c r="D178" s="47"/>
      <c r="E178" s="7">
        <v>5</v>
      </c>
      <c r="F178" s="8">
        <v>0</v>
      </c>
      <c r="G178" s="8">
        <v>0</v>
      </c>
      <c r="H178" s="9">
        <v>5</v>
      </c>
      <c r="I178" s="10"/>
      <c r="J178" s="8">
        <f t="shared" si="83"/>
        <v>0</v>
      </c>
      <c r="K178" s="8">
        <f t="shared" si="84"/>
        <v>5</v>
      </c>
      <c r="L178" s="11"/>
      <c r="M178" s="7"/>
      <c r="N178" s="8">
        <f t="shared" si="85"/>
        <v>0</v>
      </c>
      <c r="O178" s="8">
        <f t="shared" si="86"/>
        <v>0</v>
      </c>
      <c r="P178" s="9"/>
      <c r="Q178" s="10">
        <v>5</v>
      </c>
      <c r="R178" s="8">
        <v>0</v>
      </c>
      <c r="S178" s="8">
        <v>0</v>
      </c>
      <c r="T178" s="11">
        <v>5</v>
      </c>
      <c r="U178" s="7"/>
      <c r="V178" s="8">
        <f t="shared" si="89"/>
        <v>0</v>
      </c>
      <c r="W178" s="8">
        <f t="shared" si="90"/>
        <v>5</v>
      </c>
      <c r="X178" s="29"/>
      <c r="Y178" s="157">
        <f t="shared" si="91"/>
        <v>10</v>
      </c>
      <c r="Z178" s="158">
        <f t="shared" si="92"/>
        <v>0</v>
      </c>
      <c r="AA178" s="158">
        <f t="shared" si="93"/>
        <v>10</v>
      </c>
      <c r="AB178" s="159"/>
    </row>
    <row r="179" spans="1:28" s="26" customFormat="1" ht="15.6" customHeight="1">
      <c r="A179" s="173">
        <v>15</v>
      </c>
      <c r="B179" s="63" t="s">
        <v>77</v>
      </c>
      <c r="C179" s="55" t="s">
        <v>98</v>
      </c>
      <c r="D179" s="47"/>
      <c r="E179" s="7">
        <v>5</v>
      </c>
      <c r="F179" s="8">
        <v>0</v>
      </c>
      <c r="G179" s="8">
        <v>1</v>
      </c>
      <c r="H179" s="9">
        <v>4</v>
      </c>
      <c r="I179" s="10"/>
      <c r="J179" s="8">
        <f t="shared" si="83"/>
        <v>0</v>
      </c>
      <c r="K179" s="8">
        <f t="shared" si="84"/>
        <v>4</v>
      </c>
      <c r="L179" s="11"/>
      <c r="M179" s="7"/>
      <c r="N179" s="8">
        <f t="shared" si="85"/>
        <v>0</v>
      </c>
      <c r="O179" s="8">
        <f t="shared" si="86"/>
        <v>0</v>
      </c>
      <c r="P179" s="9"/>
      <c r="Q179" s="10"/>
      <c r="R179" s="8">
        <f t="shared" si="87"/>
        <v>0</v>
      </c>
      <c r="S179" s="8">
        <f t="shared" si="88"/>
        <v>0</v>
      </c>
      <c r="T179" s="11"/>
      <c r="U179" s="7"/>
      <c r="V179" s="8">
        <f t="shared" si="89"/>
        <v>0</v>
      </c>
      <c r="W179" s="8">
        <f t="shared" si="90"/>
        <v>0</v>
      </c>
      <c r="X179" s="29"/>
      <c r="Y179" s="157">
        <f t="shared" si="91"/>
        <v>5</v>
      </c>
      <c r="Z179" s="158">
        <f t="shared" si="92"/>
        <v>0</v>
      </c>
      <c r="AA179" s="158">
        <f t="shared" si="93"/>
        <v>5</v>
      </c>
      <c r="AB179" s="159"/>
    </row>
    <row r="180" spans="1:28" s="26" customFormat="1" ht="15.6" customHeight="1">
      <c r="A180" s="173">
        <v>16</v>
      </c>
      <c r="B180" s="63" t="s">
        <v>78</v>
      </c>
      <c r="C180" s="55" t="s">
        <v>98</v>
      </c>
      <c r="D180" s="47"/>
      <c r="E180" s="7"/>
      <c r="F180" s="8">
        <f t="shared" si="82"/>
        <v>0</v>
      </c>
      <c r="G180" s="8">
        <f>(F180-H180)+D180</f>
        <v>0</v>
      </c>
      <c r="H180" s="9"/>
      <c r="I180" s="10"/>
      <c r="J180" s="8">
        <f t="shared" si="83"/>
        <v>0</v>
      </c>
      <c r="K180" s="8">
        <f t="shared" si="84"/>
        <v>0</v>
      </c>
      <c r="L180" s="11"/>
      <c r="M180" s="7"/>
      <c r="N180" s="8">
        <f t="shared" si="85"/>
        <v>0</v>
      </c>
      <c r="O180" s="8">
        <f t="shared" si="86"/>
        <v>0</v>
      </c>
      <c r="P180" s="9"/>
      <c r="Q180" s="10"/>
      <c r="R180" s="8">
        <f t="shared" si="87"/>
        <v>0</v>
      </c>
      <c r="S180" s="8">
        <f t="shared" si="88"/>
        <v>0</v>
      </c>
      <c r="T180" s="11"/>
      <c r="U180" s="7"/>
      <c r="V180" s="8">
        <f t="shared" si="89"/>
        <v>0</v>
      </c>
      <c r="W180" s="8">
        <f t="shared" si="90"/>
        <v>0</v>
      </c>
      <c r="X180" s="29"/>
      <c r="Y180" s="157">
        <f t="shared" si="91"/>
        <v>0</v>
      </c>
      <c r="Z180" s="158">
        <f t="shared" si="92"/>
        <v>0</v>
      </c>
      <c r="AA180" s="158">
        <f t="shared" si="93"/>
        <v>0</v>
      </c>
      <c r="AB180" s="159"/>
    </row>
    <row r="181" spans="1:28" s="26" customFormat="1" ht="15.6" customHeight="1">
      <c r="A181" s="173">
        <v>17</v>
      </c>
      <c r="B181" s="63" t="s">
        <v>303</v>
      </c>
      <c r="C181" s="55" t="s">
        <v>98</v>
      </c>
      <c r="D181" s="47"/>
      <c r="E181" s="7"/>
      <c r="F181" s="8">
        <f t="shared" si="82"/>
        <v>0</v>
      </c>
      <c r="G181" s="8">
        <f>(F181-H181)+D181</f>
        <v>0</v>
      </c>
      <c r="H181" s="9"/>
      <c r="I181" s="10"/>
      <c r="J181" s="8">
        <f t="shared" si="83"/>
        <v>0</v>
      </c>
      <c r="K181" s="8">
        <f t="shared" si="84"/>
        <v>0</v>
      </c>
      <c r="L181" s="11"/>
      <c r="M181" s="7"/>
      <c r="N181" s="8">
        <f t="shared" si="85"/>
        <v>0</v>
      </c>
      <c r="O181" s="8">
        <f t="shared" si="86"/>
        <v>0</v>
      </c>
      <c r="P181" s="9"/>
      <c r="Q181" s="10"/>
      <c r="R181" s="8">
        <f t="shared" si="87"/>
        <v>0</v>
      </c>
      <c r="S181" s="8">
        <f t="shared" si="88"/>
        <v>0</v>
      </c>
      <c r="T181" s="11"/>
      <c r="U181" s="7"/>
      <c r="V181" s="8">
        <f t="shared" si="89"/>
        <v>0</v>
      </c>
      <c r="W181" s="8">
        <f t="shared" si="90"/>
        <v>0</v>
      </c>
      <c r="X181" s="29"/>
      <c r="Y181" s="157">
        <f t="shared" si="91"/>
        <v>0</v>
      </c>
      <c r="Z181" s="158">
        <f t="shared" si="92"/>
        <v>0</v>
      </c>
      <c r="AA181" s="158">
        <f t="shared" si="93"/>
        <v>0</v>
      </c>
      <c r="AB181" s="159"/>
    </row>
    <row r="182" spans="1:28" s="26" customFormat="1" ht="15.6" customHeight="1">
      <c r="A182" s="173">
        <v>18</v>
      </c>
      <c r="B182" s="63" t="s">
        <v>79</v>
      </c>
      <c r="C182" s="55" t="s">
        <v>98</v>
      </c>
      <c r="D182" s="178"/>
      <c r="E182" s="8"/>
      <c r="F182" s="8">
        <f t="shared" si="82"/>
        <v>0</v>
      </c>
      <c r="G182" s="8">
        <f>(F182-H182)+D182</f>
        <v>0</v>
      </c>
      <c r="H182" s="8"/>
      <c r="I182" s="8"/>
      <c r="J182" s="8">
        <f t="shared" si="83"/>
        <v>0</v>
      </c>
      <c r="K182" s="8">
        <f t="shared" si="84"/>
        <v>0</v>
      </c>
      <c r="L182" s="8"/>
      <c r="M182" s="10"/>
      <c r="N182" s="8">
        <f t="shared" si="85"/>
        <v>0</v>
      </c>
      <c r="O182" s="8">
        <f t="shared" si="86"/>
        <v>0</v>
      </c>
      <c r="P182" s="9"/>
      <c r="Q182" s="10"/>
      <c r="R182" s="8">
        <f t="shared" si="87"/>
        <v>0</v>
      </c>
      <c r="S182" s="8">
        <f t="shared" si="88"/>
        <v>0</v>
      </c>
      <c r="T182" s="11"/>
      <c r="U182" s="7"/>
      <c r="V182" s="8">
        <f t="shared" si="89"/>
        <v>0</v>
      </c>
      <c r="W182" s="8">
        <f t="shared" si="90"/>
        <v>0</v>
      </c>
      <c r="X182" s="29"/>
      <c r="Y182" s="157">
        <f t="shared" si="91"/>
        <v>0</v>
      </c>
      <c r="Z182" s="158">
        <f t="shared" si="92"/>
        <v>0</v>
      </c>
      <c r="AA182" s="158">
        <f t="shared" si="93"/>
        <v>0</v>
      </c>
      <c r="AB182" s="159"/>
    </row>
    <row r="183" spans="1:28" s="26" customFormat="1" ht="15.6" customHeight="1">
      <c r="A183" s="173">
        <v>19</v>
      </c>
      <c r="B183" s="63" t="s">
        <v>80</v>
      </c>
      <c r="C183" s="55" t="s">
        <v>98</v>
      </c>
      <c r="D183" s="178"/>
      <c r="E183" s="179">
        <v>6</v>
      </c>
      <c r="F183" s="179">
        <v>0</v>
      </c>
      <c r="G183" s="179">
        <v>0</v>
      </c>
      <c r="H183" s="179">
        <v>5</v>
      </c>
      <c r="I183" s="8"/>
      <c r="J183" s="8">
        <f t="shared" si="83"/>
        <v>0</v>
      </c>
      <c r="K183" s="8">
        <f>(J183-L183)+H184</f>
        <v>11</v>
      </c>
      <c r="L183" s="8"/>
      <c r="M183" s="10">
        <v>4</v>
      </c>
      <c r="N183" s="8">
        <v>0</v>
      </c>
      <c r="O183" s="8">
        <v>0</v>
      </c>
      <c r="P183" s="9">
        <v>4</v>
      </c>
      <c r="Q183" s="10"/>
      <c r="R183" s="8">
        <f t="shared" si="87"/>
        <v>0</v>
      </c>
      <c r="S183" s="8">
        <f t="shared" si="88"/>
        <v>4</v>
      </c>
      <c r="T183" s="11"/>
      <c r="U183" s="7"/>
      <c r="V183" s="8">
        <f t="shared" si="89"/>
        <v>0</v>
      </c>
      <c r="W183" s="8">
        <f t="shared" si="90"/>
        <v>0</v>
      </c>
      <c r="X183" s="29"/>
      <c r="Y183" s="157">
        <f>SUM(E184,I183,M183,Q183,U183)</f>
        <v>15</v>
      </c>
      <c r="Z183" s="158">
        <f>SUM(F184,J183,N183,R183,V183)</f>
        <v>0</v>
      </c>
      <c r="AA183" s="158">
        <f>SUM(G184,K183,O183,S183,W183)</f>
        <v>15</v>
      </c>
      <c r="AB183" s="159"/>
    </row>
    <row r="184" spans="1:28" s="26" customFormat="1" ht="15.6" customHeight="1">
      <c r="A184" s="173">
        <v>20</v>
      </c>
      <c r="B184" s="63" t="s">
        <v>81</v>
      </c>
      <c r="C184" s="55" t="s">
        <v>98</v>
      </c>
      <c r="D184" s="178"/>
      <c r="E184" s="8">
        <v>11</v>
      </c>
      <c r="F184" s="8">
        <v>0</v>
      </c>
      <c r="G184" s="8">
        <v>0</v>
      </c>
      <c r="H184" s="8">
        <v>11</v>
      </c>
      <c r="I184" s="8"/>
      <c r="J184" s="8">
        <f t="shared" si="83"/>
        <v>0</v>
      </c>
      <c r="K184" s="8" t="e">
        <f>(J184-L184)+#REF!</f>
        <v>#REF!</v>
      </c>
      <c r="L184" s="8"/>
      <c r="M184" s="10">
        <v>4</v>
      </c>
      <c r="N184" s="8">
        <v>0</v>
      </c>
      <c r="O184" s="8">
        <v>0</v>
      </c>
      <c r="P184" s="9">
        <v>4</v>
      </c>
      <c r="Q184" s="10"/>
      <c r="R184" s="8">
        <f t="shared" si="87"/>
        <v>0</v>
      </c>
      <c r="S184" s="8">
        <f t="shared" si="88"/>
        <v>4</v>
      </c>
      <c r="T184" s="11"/>
      <c r="U184" s="7"/>
      <c r="V184" s="8">
        <f t="shared" si="89"/>
        <v>0</v>
      </c>
      <c r="W184" s="8">
        <f t="shared" si="90"/>
        <v>0</v>
      </c>
      <c r="X184" s="29"/>
      <c r="Y184" s="157" t="e">
        <f>SUM(#REF!,I184,M184,Q184,U184)</f>
        <v>#REF!</v>
      </c>
      <c r="Z184" s="158" t="e">
        <f>SUM(#REF!,J184,N184,R184,V184)</f>
        <v>#REF!</v>
      </c>
      <c r="AA184" s="158" t="e">
        <f>SUM(#REF!,K184,O184,S184,W184)</f>
        <v>#REF!</v>
      </c>
      <c r="AB184" s="159"/>
    </row>
    <row r="185" spans="1:28" s="26" customFormat="1" ht="15.6" customHeight="1">
      <c r="A185" s="173">
        <v>21</v>
      </c>
      <c r="B185" s="63" t="s">
        <v>82</v>
      </c>
      <c r="C185" s="55" t="s">
        <v>98</v>
      </c>
      <c r="D185" s="47"/>
      <c r="E185" s="7"/>
      <c r="F185" s="8">
        <f t="shared" si="82"/>
        <v>0</v>
      </c>
      <c r="G185" s="8">
        <f t="shared" ref="G185:G203" si="94">(F185-H185)+D185</f>
        <v>0</v>
      </c>
      <c r="H185" s="9"/>
      <c r="I185" s="10"/>
      <c r="J185" s="8">
        <f t="shared" si="83"/>
        <v>0</v>
      </c>
      <c r="K185" s="8">
        <f t="shared" si="84"/>
        <v>0</v>
      </c>
      <c r="L185" s="11"/>
      <c r="M185" s="7"/>
      <c r="N185" s="8">
        <f t="shared" si="85"/>
        <v>0</v>
      </c>
      <c r="O185" s="8">
        <f t="shared" si="86"/>
        <v>0</v>
      </c>
      <c r="P185" s="9"/>
      <c r="Q185" s="10"/>
      <c r="R185" s="8">
        <f t="shared" si="87"/>
        <v>0</v>
      </c>
      <c r="S185" s="8">
        <f t="shared" si="88"/>
        <v>0</v>
      </c>
      <c r="T185" s="11"/>
      <c r="U185" s="7"/>
      <c r="V185" s="8">
        <f t="shared" si="89"/>
        <v>0</v>
      </c>
      <c r="W185" s="8">
        <f t="shared" si="90"/>
        <v>0</v>
      </c>
      <c r="X185" s="29"/>
      <c r="Y185" s="157">
        <f t="shared" si="91"/>
        <v>0</v>
      </c>
      <c r="Z185" s="158">
        <f t="shared" si="92"/>
        <v>0</v>
      </c>
      <c r="AA185" s="158">
        <f t="shared" si="93"/>
        <v>0</v>
      </c>
      <c r="AB185" s="159"/>
    </row>
    <row r="186" spans="1:28" s="26" customFormat="1" ht="15.6" customHeight="1">
      <c r="A186" s="173">
        <v>22</v>
      </c>
      <c r="B186" s="63" t="s">
        <v>83</v>
      </c>
      <c r="C186" s="55" t="s">
        <v>98</v>
      </c>
      <c r="D186" s="47"/>
      <c r="E186" s="7"/>
      <c r="F186" s="8">
        <f t="shared" si="82"/>
        <v>0</v>
      </c>
      <c r="G186" s="8">
        <f t="shared" si="94"/>
        <v>0</v>
      </c>
      <c r="H186" s="9"/>
      <c r="I186" s="10"/>
      <c r="J186" s="8">
        <f t="shared" si="83"/>
        <v>0</v>
      </c>
      <c r="K186" s="8">
        <f t="shared" si="84"/>
        <v>0</v>
      </c>
      <c r="L186" s="11"/>
      <c r="M186" s="7"/>
      <c r="N186" s="8">
        <f t="shared" si="85"/>
        <v>0</v>
      </c>
      <c r="O186" s="8">
        <f t="shared" si="86"/>
        <v>0</v>
      </c>
      <c r="P186" s="9"/>
      <c r="Q186" s="10"/>
      <c r="R186" s="8">
        <f t="shared" si="87"/>
        <v>0</v>
      </c>
      <c r="S186" s="8">
        <f t="shared" si="88"/>
        <v>0</v>
      </c>
      <c r="T186" s="11"/>
      <c r="U186" s="7"/>
      <c r="V186" s="8">
        <f t="shared" si="89"/>
        <v>0</v>
      </c>
      <c r="W186" s="8">
        <f t="shared" si="90"/>
        <v>0</v>
      </c>
      <c r="X186" s="29"/>
      <c r="Y186" s="157">
        <f t="shared" si="91"/>
        <v>0</v>
      </c>
      <c r="Z186" s="158">
        <f t="shared" si="92"/>
        <v>0</v>
      </c>
      <c r="AA186" s="158">
        <f t="shared" si="93"/>
        <v>0</v>
      </c>
      <c r="AB186" s="159"/>
    </row>
    <row r="187" spans="1:28" s="26" customFormat="1" ht="15.6" customHeight="1">
      <c r="A187" s="173">
        <v>23</v>
      </c>
      <c r="B187" s="63" t="s">
        <v>84</v>
      </c>
      <c r="C187" s="55" t="s">
        <v>98</v>
      </c>
      <c r="D187" s="47"/>
      <c r="E187" s="7"/>
      <c r="F187" s="8">
        <f t="shared" si="82"/>
        <v>0</v>
      </c>
      <c r="G187" s="8">
        <f t="shared" si="94"/>
        <v>0</v>
      </c>
      <c r="H187" s="9"/>
      <c r="I187" s="10"/>
      <c r="J187" s="8">
        <f t="shared" si="83"/>
        <v>0</v>
      </c>
      <c r="K187" s="8">
        <f t="shared" si="84"/>
        <v>0</v>
      </c>
      <c r="L187" s="11"/>
      <c r="M187" s="7"/>
      <c r="N187" s="8">
        <f t="shared" si="85"/>
        <v>0</v>
      </c>
      <c r="O187" s="8">
        <f t="shared" si="86"/>
        <v>0</v>
      </c>
      <c r="P187" s="9"/>
      <c r="Q187" s="10"/>
      <c r="R187" s="8">
        <f t="shared" si="87"/>
        <v>0</v>
      </c>
      <c r="S187" s="8">
        <f t="shared" si="88"/>
        <v>0</v>
      </c>
      <c r="T187" s="11"/>
      <c r="U187" s="7"/>
      <c r="V187" s="8">
        <f t="shared" si="89"/>
        <v>0</v>
      </c>
      <c r="W187" s="8">
        <f t="shared" si="90"/>
        <v>0</v>
      </c>
      <c r="X187" s="29"/>
      <c r="Y187" s="157">
        <f t="shared" si="91"/>
        <v>0</v>
      </c>
      <c r="Z187" s="158">
        <f t="shared" si="92"/>
        <v>0</v>
      </c>
      <c r="AA187" s="158">
        <f t="shared" si="93"/>
        <v>0</v>
      </c>
      <c r="AB187" s="159"/>
    </row>
    <row r="188" spans="1:28" s="26" customFormat="1" ht="15.6" customHeight="1">
      <c r="A188" s="173">
        <v>24</v>
      </c>
      <c r="B188" s="63" t="s">
        <v>85</v>
      </c>
      <c r="C188" s="55" t="s">
        <v>98</v>
      </c>
      <c r="D188" s="47"/>
      <c r="E188" s="7"/>
      <c r="F188" s="8">
        <f t="shared" si="82"/>
        <v>0</v>
      </c>
      <c r="G188" s="8">
        <f t="shared" si="94"/>
        <v>0</v>
      </c>
      <c r="H188" s="9"/>
      <c r="I188" s="10"/>
      <c r="J188" s="8">
        <f t="shared" si="83"/>
        <v>0</v>
      </c>
      <c r="K188" s="8">
        <f t="shared" si="84"/>
        <v>0</v>
      </c>
      <c r="L188" s="11"/>
      <c r="M188" s="7"/>
      <c r="N188" s="8">
        <f t="shared" si="85"/>
        <v>0</v>
      </c>
      <c r="O188" s="8">
        <f t="shared" si="86"/>
        <v>0</v>
      </c>
      <c r="P188" s="9"/>
      <c r="Q188" s="10"/>
      <c r="R188" s="8">
        <f t="shared" si="87"/>
        <v>0</v>
      </c>
      <c r="S188" s="8">
        <f t="shared" si="88"/>
        <v>0</v>
      </c>
      <c r="T188" s="11"/>
      <c r="U188" s="7"/>
      <c r="V188" s="8">
        <f t="shared" si="89"/>
        <v>0</v>
      </c>
      <c r="W188" s="8">
        <f t="shared" si="90"/>
        <v>0</v>
      </c>
      <c r="X188" s="29"/>
      <c r="Y188" s="157">
        <f t="shared" si="91"/>
        <v>0</v>
      </c>
      <c r="Z188" s="158">
        <f t="shared" si="92"/>
        <v>0</v>
      </c>
      <c r="AA188" s="158">
        <f t="shared" si="93"/>
        <v>0</v>
      </c>
      <c r="AB188" s="159"/>
    </row>
    <row r="189" spans="1:28" s="26" customFormat="1" ht="15.6" customHeight="1">
      <c r="A189" s="173">
        <v>25</v>
      </c>
      <c r="B189" s="63" t="s">
        <v>86</v>
      </c>
      <c r="C189" s="55" t="s">
        <v>98</v>
      </c>
      <c r="D189" s="47"/>
      <c r="E189" s="7"/>
      <c r="F189" s="8">
        <f t="shared" si="82"/>
        <v>0</v>
      </c>
      <c r="G189" s="8">
        <f t="shared" si="94"/>
        <v>0</v>
      </c>
      <c r="H189" s="9"/>
      <c r="I189" s="10"/>
      <c r="J189" s="8">
        <f t="shared" si="83"/>
        <v>0</v>
      </c>
      <c r="K189" s="8">
        <f t="shared" si="84"/>
        <v>0</v>
      </c>
      <c r="L189" s="11"/>
      <c r="M189" s="7"/>
      <c r="N189" s="8">
        <f t="shared" si="85"/>
        <v>0</v>
      </c>
      <c r="O189" s="8">
        <f t="shared" si="86"/>
        <v>0</v>
      </c>
      <c r="P189" s="9"/>
      <c r="Q189" s="10"/>
      <c r="R189" s="8">
        <f t="shared" si="87"/>
        <v>0</v>
      </c>
      <c r="S189" s="8">
        <f t="shared" si="88"/>
        <v>0</v>
      </c>
      <c r="T189" s="11"/>
      <c r="U189" s="7"/>
      <c r="V189" s="8">
        <f t="shared" si="89"/>
        <v>0</v>
      </c>
      <c r="W189" s="8">
        <f t="shared" si="90"/>
        <v>0</v>
      </c>
      <c r="X189" s="29"/>
      <c r="Y189" s="157">
        <f t="shared" si="91"/>
        <v>0</v>
      </c>
      <c r="Z189" s="158">
        <f t="shared" si="92"/>
        <v>0</v>
      </c>
      <c r="AA189" s="158">
        <f t="shared" si="93"/>
        <v>0</v>
      </c>
      <c r="AB189" s="159"/>
    </row>
    <row r="190" spans="1:28" s="26" customFormat="1" ht="15.6" customHeight="1">
      <c r="A190" s="173">
        <v>26</v>
      </c>
      <c r="B190" s="63" t="s">
        <v>87</v>
      </c>
      <c r="C190" s="55" t="s">
        <v>98</v>
      </c>
      <c r="D190" s="47"/>
      <c r="E190" s="7"/>
      <c r="F190" s="8">
        <f t="shared" si="82"/>
        <v>0</v>
      </c>
      <c r="G190" s="8">
        <f t="shared" si="94"/>
        <v>0</v>
      </c>
      <c r="H190" s="9"/>
      <c r="I190" s="10"/>
      <c r="J190" s="8">
        <f t="shared" si="83"/>
        <v>0</v>
      </c>
      <c r="K190" s="8">
        <f t="shared" si="84"/>
        <v>0</v>
      </c>
      <c r="L190" s="11"/>
      <c r="M190" s="7"/>
      <c r="N190" s="8">
        <f t="shared" si="85"/>
        <v>0</v>
      </c>
      <c r="O190" s="8">
        <f t="shared" si="86"/>
        <v>0</v>
      </c>
      <c r="P190" s="9"/>
      <c r="Q190" s="10"/>
      <c r="R190" s="8">
        <f t="shared" si="87"/>
        <v>0</v>
      </c>
      <c r="S190" s="8">
        <f t="shared" si="88"/>
        <v>0</v>
      </c>
      <c r="T190" s="11"/>
      <c r="U190" s="7"/>
      <c r="V190" s="8">
        <f t="shared" si="89"/>
        <v>0</v>
      </c>
      <c r="W190" s="8">
        <f t="shared" si="90"/>
        <v>0</v>
      </c>
      <c r="X190" s="29"/>
      <c r="Y190" s="157">
        <f t="shared" si="91"/>
        <v>0</v>
      </c>
      <c r="Z190" s="158">
        <f t="shared" si="92"/>
        <v>0</v>
      </c>
      <c r="AA190" s="158">
        <f t="shared" si="93"/>
        <v>0</v>
      </c>
      <c r="AB190" s="159"/>
    </row>
    <row r="191" spans="1:28" s="26" customFormat="1" ht="15.6" customHeight="1">
      <c r="A191" s="173">
        <v>27</v>
      </c>
      <c r="B191" s="63" t="s">
        <v>88</v>
      </c>
      <c r="C191" s="55" t="s">
        <v>98</v>
      </c>
      <c r="D191" s="47"/>
      <c r="E191" s="7"/>
      <c r="F191" s="8">
        <f t="shared" si="82"/>
        <v>0</v>
      </c>
      <c r="G191" s="8">
        <f t="shared" si="94"/>
        <v>0</v>
      </c>
      <c r="H191" s="9"/>
      <c r="I191" s="10"/>
      <c r="J191" s="8">
        <f t="shared" si="83"/>
        <v>0</v>
      </c>
      <c r="K191" s="8">
        <f t="shared" si="84"/>
        <v>0</v>
      </c>
      <c r="L191" s="11"/>
      <c r="M191" s="7"/>
      <c r="N191" s="8">
        <f t="shared" si="85"/>
        <v>0</v>
      </c>
      <c r="O191" s="8">
        <f t="shared" si="86"/>
        <v>0</v>
      </c>
      <c r="P191" s="9"/>
      <c r="Q191" s="10"/>
      <c r="R191" s="8">
        <f t="shared" si="87"/>
        <v>0</v>
      </c>
      <c r="S191" s="8">
        <f t="shared" si="88"/>
        <v>0</v>
      </c>
      <c r="T191" s="11"/>
      <c r="U191" s="7"/>
      <c r="V191" s="8">
        <f t="shared" si="89"/>
        <v>0</v>
      </c>
      <c r="W191" s="8">
        <f t="shared" si="90"/>
        <v>0</v>
      </c>
      <c r="X191" s="29"/>
      <c r="Y191" s="157">
        <f t="shared" si="91"/>
        <v>0</v>
      </c>
      <c r="Z191" s="158">
        <f t="shared" si="92"/>
        <v>0</v>
      </c>
      <c r="AA191" s="158">
        <f t="shared" si="93"/>
        <v>0</v>
      </c>
      <c r="AB191" s="159"/>
    </row>
    <row r="192" spans="1:28" s="26" customFormat="1" ht="15.6" customHeight="1">
      <c r="A192" s="173">
        <v>28</v>
      </c>
      <c r="B192" s="63" t="s">
        <v>89</v>
      </c>
      <c r="C192" s="55" t="s">
        <v>98</v>
      </c>
      <c r="D192" s="47"/>
      <c r="E192" s="7"/>
      <c r="F192" s="8">
        <f t="shared" si="82"/>
        <v>0</v>
      </c>
      <c r="G192" s="8">
        <f t="shared" si="94"/>
        <v>0</v>
      </c>
      <c r="H192" s="9"/>
      <c r="I192" s="10"/>
      <c r="J192" s="8">
        <f t="shared" si="83"/>
        <v>0</v>
      </c>
      <c r="K192" s="8">
        <f t="shared" si="84"/>
        <v>0</v>
      </c>
      <c r="L192" s="11"/>
      <c r="M192" s="7"/>
      <c r="N192" s="8">
        <f t="shared" si="85"/>
        <v>0</v>
      </c>
      <c r="O192" s="8">
        <f t="shared" si="86"/>
        <v>0</v>
      </c>
      <c r="P192" s="9"/>
      <c r="Q192" s="10"/>
      <c r="R192" s="8">
        <f t="shared" si="87"/>
        <v>0</v>
      </c>
      <c r="S192" s="8">
        <f t="shared" si="88"/>
        <v>0</v>
      </c>
      <c r="T192" s="11"/>
      <c r="U192" s="7"/>
      <c r="V192" s="8">
        <f t="shared" si="89"/>
        <v>0</v>
      </c>
      <c r="W192" s="8">
        <f t="shared" si="90"/>
        <v>0</v>
      </c>
      <c r="X192" s="29"/>
      <c r="Y192" s="157">
        <f t="shared" si="91"/>
        <v>0</v>
      </c>
      <c r="Z192" s="158">
        <f t="shared" si="92"/>
        <v>0</v>
      </c>
      <c r="AA192" s="158">
        <f t="shared" si="93"/>
        <v>0</v>
      </c>
      <c r="AB192" s="159"/>
    </row>
    <row r="193" spans="1:28" s="26" customFormat="1" ht="15.6" customHeight="1">
      <c r="A193" s="173">
        <v>29</v>
      </c>
      <c r="B193" s="63" t="s">
        <v>90</v>
      </c>
      <c r="C193" s="55" t="s">
        <v>98</v>
      </c>
      <c r="D193" s="47"/>
      <c r="E193" s="7"/>
      <c r="F193" s="8">
        <f t="shared" si="82"/>
        <v>0</v>
      </c>
      <c r="G193" s="8">
        <f t="shared" si="94"/>
        <v>0</v>
      </c>
      <c r="H193" s="9"/>
      <c r="I193" s="10"/>
      <c r="J193" s="8">
        <f t="shared" si="83"/>
        <v>0</v>
      </c>
      <c r="K193" s="8">
        <f t="shared" si="84"/>
        <v>0</v>
      </c>
      <c r="L193" s="11"/>
      <c r="M193" s="7"/>
      <c r="N193" s="8">
        <f t="shared" si="85"/>
        <v>0</v>
      </c>
      <c r="O193" s="8">
        <f t="shared" si="86"/>
        <v>0</v>
      </c>
      <c r="P193" s="9"/>
      <c r="Q193" s="10"/>
      <c r="R193" s="8">
        <f t="shared" si="87"/>
        <v>0</v>
      </c>
      <c r="S193" s="8">
        <f t="shared" si="88"/>
        <v>0</v>
      </c>
      <c r="T193" s="11"/>
      <c r="U193" s="7"/>
      <c r="V193" s="8">
        <f t="shared" si="89"/>
        <v>0</v>
      </c>
      <c r="W193" s="8">
        <f t="shared" si="90"/>
        <v>0</v>
      </c>
      <c r="X193" s="29"/>
      <c r="Y193" s="157">
        <f t="shared" si="91"/>
        <v>0</v>
      </c>
      <c r="Z193" s="158">
        <f t="shared" si="92"/>
        <v>0</v>
      </c>
      <c r="AA193" s="158">
        <f t="shared" si="93"/>
        <v>0</v>
      </c>
      <c r="AB193" s="159"/>
    </row>
    <row r="194" spans="1:28" s="26" customFormat="1" ht="15.6" customHeight="1">
      <c r="A194" s="173">
        <v>30</v>
      </c>
      <c r="B194" s="63" t="s">
        <v>91</v>
      </c>
      <c r="C194" s="55" t="s">
        <v>98</v>
      </c>
      <c r="D194" s="47"/>
      <c r="E194" s="7"/>
      <c r="F194" s="8">
        <f t="shared" si="82"/>
        <v>0</v>
      </c>
      <c r="G194" s="8">
        <f t="shared" si="94"/>
        <v>0</v>
      </c>
      <c r="H194" s="9"/>
      <c r="I194" s="10"/>
      <c r="J194" s="8">
        <f t="shared" si="83"/>
        <v>0</v>
      </c>
      <c r="K194" s="8">
        <f t="shared" si="84"/>
        <v>0</v>
      </c>
      <c r="L194" s="11"/>
      <c r="M194" s="7"/>
      <c r="N194" s="8">
        <f t="shared" si="85"/>
        <v>0</v>
      </c>
      <c r="O194" s="8">
        <f t="shared" si="86"/>
        <v>0</v>
      </c>
      <c r="P194" s="9"/>
      <c r="Q194" s="10"/>
      <c r="R194" s="8">
        <f t="shared" si="87"/>
        <v>0</v>
      </c>
      <c r="S194" s="8">
        <f t="shared" si="88"/>
        <v>0</v>
      </c>
      <c r="T194" s="11"/>
      <c r="U194" s="7"/>
      <c r="V194" s="8">
        <f t="shared" si="89"/>
        <v>0</v>
      </c>
      <c r="W194" s="8">
        <f t="shared" si="90"/>
        <v>0</v>
      </c>
      <c r="X194" s="29"/>
      <c r="Y194" s="157">
        <f t="shared" si="91"/>
        <v>0</v>
      </c>
      <c r="Z194" s="158">
        <f t="shared" si="92"/>
        <v>0</v>
      </c>
      <c r="AA194" s="158">
        <f t="shared" si="93"/>
        <v>0</v>
      </c>
      <c r="AB194" s="159"/>
    </row>
    <row r="195" spans="1:28" s="26" customFormat="1" ht="15.6" customHeight="1">
      <c r="A195" s="173">
        <v>31</v>
      </c>
      <c r="B195" s="63" t="s">
        <v>114</v>
      </c>
      <c r="C195" s="55" t="s">
        <v>2</v>
      </c>
      <c r="D195" s="47"/>
      <c r="E195" s="7"/>
      <c r="F195" s="8">
        <f t="shared" si="82"/>
        <v>0</v>
      </c>
      <c r="G195" s="8">
        <f t="shared" si="94"/>
        <v>0</v>
      </c>
      <c r="H195" s="9"/>
      <c r="I195" s="10"/>
      <c r="J195" s="8">
        <f t="shared" si="83"/>
        <v>0</v>
      </c>
      <c r="K195" s="8">
        <f t="shared" si="84"/>
        <v>0</v>
      </c>
      <c r="L195" s="11"/>
      <c r="M195" s="7"/>
      <c r="N195" s="8">
        <f t="shared" si="85"/>
        <v>0</v>
      </c>
      <c r="O195" s="8">
        <f t="shared" si="86"/>
        <v>0</v>
      </c>
      <c r="P195" s="9"/>
      <c r="Q195" s="10"/>
      <c r="R195" s="8">
        <f t="shared" si="87"/>
        <v>0</v>
      </c>
      <c r="S195" s="8">
        <f t="shared" si="88"/>
        <v>0</v>
      </c>
      <c r="T195" s="11"/>
      <c r="U195" s="7"/>
      <c r="V195" s="8">
        <f t="shared" si="89"/>
        <v>0</v>
      </c>
      <c r="W195" s="8">
        <f t="shared" si="90"/>
        <v>0</v>
      </c>
      <c r="X195" s="29"/>
      <c r="Y195" s="157">
        <f t="shared" si="91"/>
        <v>0</v>
      </c>
      <c r="Z195" s="158">
        <f t="shared" si="92"/>
        <v>0</v>
      </c>
      <c r="AA195" s="158">
        <f t="shared" si="93"/>
        <v>0</v>
      </c>
      <c r="AB195" s="159"/>
    </row>
    <row r="196" spans="1:28" s="26" customFormat="1" ht="15.6" customHeight="1">
      <c r="A196" s="173">
        <v>32</v>
      </c>
      <c r="B196" s="63" t="s">
        <v>92</v>
      </c>
      <c r="C196" s="55" t="s">
        <v>98</v>
      </c>
      <c r="D196" s="47"/>
      <c r="E196" s="7"/>
      <c r="F196" s="8">
        <f t="shared" si="82"/>
        <v>0</v>
      </c>
      <c r="G196" s="8">
        <f t="shared" si="94"/>
        <v>0</v>
      </c>
      <c r="H196" s="9"/>
      <c r="I196" s="10"/>
      <c r="J196" s="8">
        <f t="shared" si="83"/>
        <v>0</v>
      </c>
      <c r="K196" s="8">
        <f t="shared" si="84"/>
        <v>0</v>
      </c>
      <c r="L196" s="11"/>
      <c r="M196" s="7"/>
      <c r="N196" s="8">
        <f t="shared" si="85"/>
        <v>0</v>
      </c>
      <c r="O196" s="8">
        <f t="shared" si="86"/>
        <v>0</v>
      </c>
      <c r="P196" s="9"/>
      <c r="Q196" s="10"/>
      <c r="R196" s="8">
        <f t="shared" si="87"/>
        <v>0</v>
      </c>
      <c r="S196" s="8">
        <f t="shared" si="88"/>
        <v>0</v>
      </c>
      <c r="T196" s="11"/>
      <c r="U196" s="7"/>
      <c r="V196" s="8">
        <f t="shared" si="89"/>
        <v>0</v>
      </c>
      <c r="W196" s="8">
        <f t="shared" si="90"/>
        <v>0</v>
      </c>
      <c r="X196" s="29"/>
      <c r="Y196" s="157">
        <f t="shared" si="91"/>
        <v>0</v>
      </c>
      <c r="Z196" s="158">
        <f t="shared" si="92"/>
        <v>0</v>
      </c>
      <c r="AA196" s="158">
        <f t="shared" si="93"/>
        <v>0</v>
      </c>
      <c r="AB196" s="159"/>
    </row>
    <row r="197" spans="1:28">
      <c r="A197" s="173">
        <v>33</v>
      </c>
      <c r="B197" s="63" t="s">
        <v>313</v>
      </c>
      <c r="C197" s="55" t="s">
        <v>98</v>
      </c>
      <c r="D197" s="47"/>
      <c r="E197" s="7"/>
      <c r="F197" s="8">
        <f t="shared" ref="F197" si="95">E197</f>
        <v>0</v>
      </c>
      <c r="G197" s="8">
        <f t="shared" si="94"/>
        <v>0</v>
      </c>
      <c r="H197" s="9"/>
      <c r="I197" s="10"/>
      <c r="J197" s="8">
        <f t="shared" ref="J197" si="96">I197</f>
        <v>0</v>
      </c>
      <c r="K197" s="8">
        <f t="shared" ref="K197" si="97">(J197-L197)+H197</f>
        <v>0</v>
      </c>
      <c r="L197" s="11"/>
      <c r="M197" s="7"/>
      <c r="N197" s="8">
        <f t="shared" ref="N197" si="98">M197</f>
        <v>0</v>
      </c>
      <c r="O197" s="8">
        <f t="shared" ref="O197" si="99">(N197-P197)+L197</f>
        <v>0</v>
      </c>
      <c r="P197" s="9"/>
      <c r="Q197" s="10"/>
      <c r="R197" s="8">
        <f t="shared" ref="R197" si="100">Q197</f>
        <v>0</v>
      </c>
      <c r="S197" s="8">
        <f t="shared" ref="S197" si="101">(R197-T197)+P197</f>
        <v>0</v>
      </c>
      <c r="T197" s="11"/>
      <c r="U197" s="7"/>
      <c r="V197" s="8">
        <f t="shared" ref="V197" si="102">U197</f>
        <v>0</v>
      </c>
      <c r="W197" s="8">
        <f t="shared" ref="W197" si="103">(V197-X197)+T197</f>
        <v>0</v>
      </c>
      <c r="X197" s="29"/>
      <c r="Y197" s="157">
        <f t="shared" ref="Y197" si="104">SUM(E197,I197,M197,Q197,U197)</f>
        <v>0</v>
      </c>
      <c r="Z197" s="158">
        <f t="shared" ref="Z197" si="105">SUM(F197,J197,N197,R197,V197)</f>
        <v>0</v>
      </c>
      <c r="AA197" s="158">
        <f t="shared" ref="AA197" si="106">SUM(G197,K197,O197,S197,W197)</f>
        <v>0</v>
      </c>
      <c r="AB197" s="159"/>
    </row>
    <row r="198" spans="1:28">
      <c r="A198" s="173">
        <v>34</v>
      </c>
      <c r="B198" s="63" t="s">
        <v>93</v>
      </c>
      <c r="C198" s="55" t="s">
        <v>98</v>
      </c>
      <c r="D198" s="47"/>
      <c r="E198" s="7"/>
      <c r="F198" s="8">
        <f t="shared" si="82"/>
        <v>0</v>
      </c>
      <c r="G198" s="8">
        <f t="shared" si="94"/>
        <v>0</v>
      </c>
      <c r="H198" s="9"/>
      <c r="I198" s="10"/>
      <c r="J198" s="8">
        <f t="shared" si="83"/>
        <v>0</v>
      </c>
      <c r="K198" s="8">
        <f t="shared" si="84"/>
        <v>0</v>
      </c>
      <c r="L198" s="11"/>
      <c r="M198" s="7"/>
      <c r="N198" s="8">
        <f t="shared" si="85"/>
        <v>0</v>
      </c>
      <c r="O198" s="8">
        <f t="shared" si="86"/>
        <v>0</v>
      </c>
      <c r="P198" s="9"/>
      <c r="Q198" s="10"/>
      <c r="R198" s="8">
        <f t="shared" si="87"/>
        <v>0</v>
      </c>
      <c r="S198" s="8">
        <f t="shared" si="88"/>
        <v>0</v>
      </c>
      <c r="T198" s="11"/>
      <c r="U198" s="7"/>
      <c r="V198" s="8">
        <f t="shared" si="89"/>
        <v>0</v>
      </c>
      <c r="W198" s="8">
        <f t="shared" si="90"/>
        <v>0</v>
      </c>
      <c r="X198" s="29"/>
      <c r="Y198" s="157">
        <f t="shared" si="91"/>
        <v>0</v>
      </c>
      <c r="Z198" s="158">
        <f t="shared" si="92"/>
        <v>0</v>
      </c>
      <c r="AA198" s="158">
        <f t="shared" si="93"/>
        <v>0</v>
      </c>
      <c r="AB198" s="159"/>
    </row>
    <row r="199" spans="1:28">
      <c r="A199" s="173">
        <v>35</v>
      </c>
      <c r="B199" s="63" t="s">
        <v>94</v>
      </c>
      <c r="C199" s="55" t="s">
        <v>98</v>
      </c>
      <c r="D199" s="47"/>
      <c r="E199" s="7"/>
      <c r="F199" s="8">
        <f t="shared" si="82"/>
        <v>0</v>
      </c>
      <c r="G199" s="8">
        <f t="shared" si="94"/>
        <v>0</v>
      </c>
      <c r="H199" s="9"/>
      <c r="I199" s="10"/>
      <c r="J199" s="8">
        <f t="shared" si="83"/>
        <v>0</v>
      </c>
      <c r="K199" s="8">
        <f t="shared" si="84"/>
        <v>0</v>
      </c>
      <c r="L199" s="11"/>
      <c r="M199" s="7"/>
      <c r="N199" s="8">
        <f t="shared" si="85"/>
        <v>0</v>
      </c>
      <c r="O199" s="8">
        <f t="shared" si="86"/>
        <v>0</v>
      </c>
      <c r="P199" s="9"/>
      <c r="Q199" s="10"/>
      <c r="R199" s="8">
        <f t="shared" si="87"/>
        <v>0</v>
      </c>
      <c r="S199" s="8">
        <f t="shared" si="88"/>
        <v>0</v>
      </c>
      <c r="T199" s="11"/>
      <c r="U199" s="7"/>
      <c r="V199" s="8">
        <f t="shared" si="89"/>
        <v>0</v>
      </c>
      <c r="W199" s="8">
        <f t="shared" si="90"/>
        <v>0</v>
      </c>
      <c r="X199" s="29"/>
      <c r="Y199" s="157">
        <f t="shared" si="91"/>
        <v>0</v>
      </c>
      <c r="Z199" s="158">
        <f t="shared" si="92"/>
        <v>0</v>
      </c>
      <c r="AA199" s="158">
        <f t="shared" si="93"/>
        <v>0</v>
      </c>
      <c r="AB199" s="159"/>
    </row>
    <row r="200" spans="1:28">
      <c r="A200" s="173">
        <v>36</v>
      </c>
      <c r="B200" s="63" t="s">
        <v>201</v>
      </c>
      <c r="C200" s="55" t="s">
        <v>98</v>
      </c>
      <c r="D200" s="47"/>
      <c r="E200" s="7"/>
      <c r="F200" s="8">
        <f t="shared" si="82"/>
        <v>0</v>
      </c>
      <c r="G200" s="8">
        <f t="shared" si="94"/>
        <v>0</v>
      </c>
      <c r="H200" s="9"/>
      <c r="I200" s="10"/>
      <c r="J200" s="8">
        <f t="shared" si="83"/>
        <v>0</v>
      </c>
      <c r="K200" s="8">
        <f t="shared" si="84"/>
        <v>0</v>
      </c>
      <c r="L200" s="11"/>
      <c r="M200" s="7"/>
      <c r="N200" s="8">
        <f t="shared" si="85"/>
        <v>0</v>
      </c>
      <c r="O200" s="8">
        <f t="shared" si="86"/>
        <v>0</v>
      </c>
      <c r="P200" s="9"/>
      <c r="Q200" s="10"/>
      <c r="R200" s="8">
        <f t="shared" si="87"/>
        <v>0</v>
      </c>
      <c r="S200" s="8">
        <f t="shared" si="88"/>
        <v>0</v>
      </c>
      <c r="T200" s="11"/>
      <c r="U200" s="7"/>
      <c r="V200" s="8">
        <f t="shared" si="89"/>
        <v>0</v>
      </c>
      <c r="W200" s="8">
        <f t="shared" si="90"/>
        <v>0</v>
      </c>
      <c r="X200" s="29"/>
      <c r="Y200" s="157">
        <f t="shared" si="91"/>
        <v>0</v>
      </c>
      <c r="Z200" s="158">
        <f t="shared" si="92"/>
        <v>0</v>
      </c>
      <c r="AA200" s="158">
        <f t="shared" si="93"/>
        <v>0</v>
      </c>
      <c r="AB200" s="159"/>
    </row>
    <row r="201" spans="1:28">
      <c r="A201" s="173">
        <v>37</v>
      </c>
      <c r="B201" s="63" t="s">
        <v>95</v>
      </c>
      <c r="C201" s="55" t="s">
        <v>98</v>
      </c>
      <c r="D201" s="47"/>
      <c r="E201" s="7"/>
      <c r="F201" s="8">
        <f t="shared" si="82"/>
        <v>0</v>
      </c>
      <c r="G201" s="8">
        <f t="shared" si="94"/>
        <v>0</v>
      </c>
      <c r="H201" s="9"/>
      <c r="I201" s="10"/>
      <c r="J201" s="8">
        <f t="shared" si="83"/>
        <v>0</v>
      </c>
      <c r="K201" s="8">
        <f t="shared" si="84"/>
        <v>0</v>
      </c>
      <c r="L201" s="11"/>
      <c r="M201" s="7"/>
      <c r="N201" s="8">
        <f t="shared" si="85"/>
        <v>0</v>
      </c>
      <c r="O201" s="8">
        <f t="shared" si="86"/>
        <v>0</v>
      </c>
      <c r="P201" s="9"/>
      <c r="Q201" s="10"/>
      <c r="R201" s="8">
        <f t="shared" si="87"/>
        <v>0</v>
      </c>
      <c r="S201" s="8">
        <f t="shared" si="88"/>
        <v>0</v>
      </c>
      <c r="T201" s="11"/>
      <c r="U201" s="7"/>
      <c r="V201" s="8">
        <f t="shared" si="89"/>
        <v>0</v>
      </c>
      <c r="W201" s="8">
        <f t="shared" si="90"/>
        <v>0</v>
      </c>
      <c r="X201" s="29"/>
      <c r="Y201" s="157">
        <f t="shared" si="91"/>
        <v>0</v>
      </c>
      <c r="Z201" s="158">
        <f t="shared" si="92"/>
        <v>0</v>
      </c>
      <c r="AA201" s="158">
        <f t="shared" si="93"/>
        <v>0</v>
      </c>
      <c r="AB201" s="159"/>
    </row>
    <row r="202" spans="1:28" customFormat="1">
      <c r="A202" s="173">
        <v>38</v>
      </c>
      <c r="B202" s="63" t="s">
        <v>96</v>
      </c>
      <c r="C202" s="55" t="s">
        <v>98</v>
      </c>
      <c r="D202" s="47"/>
      <c r="E202" s="7"/>
      <c r="F202" s="8">
        <f t="shared" si="82"/>
        <v>0</v>
      </c>
      <c r="G202" s="8">
        <f t="shared" si="94"/>
        <v>0</v>
      </c>
      <c r="H202" s="9"/>
      <c r="I202" s="10"/>
      <c r="J202" s="8">
        <f t="shared" si="83"/>
        <v>0</v>
      </c>
      <c r="K202" s="8">
        <f t="shared" si="84"/>
        <v>0</v>
      </c>
      <c r="L202" s="11"/>
      <c r="M202" s="7"/>
      <c r="N202" s="8">
        <f t="shared" si="85"/>
        <v>0</v>
      </c>
      <c r="O202" s="8">
        <f t="shared" si="86"/>
        <v>0</v>
      </c>
      <c r="P202" s="9"/>
      <c r="Q202" s="10"/>
      <c r="R202" s="8">
        <f t="shared" si="87"/>
        <v>0</v>
      </c>
      <c r="S202" s="8">
        <f t="shared" si="88"/>
        <v>0</v>
      </c>
      <c r="T202" s="11"/>
      <c r="U202" s="7"/>
      <c r="V202" s="8">
        <f t="shared" si="89"/>
        <v>0</v>
      </c>
      <c r="W202" s="8">
        <f t="shared" si="90"/>
        <v>0</v>
      </c>
      <c r="X202" s="29"/>
      <c r="Y202" s="157">
        <f t="shared" si="91"/>
        <v>0</v>
      </c>
      <c r="Z202" s="158">
        <f t="shared" si="92"/>
        <v>0</v>
      </c>
      <c r="AA202" s="158">
        <f t="shared" si="93"/>
        <v>0</v>
      </c>
      <c r="AB202" s="159"/>
    </row>
    <row r="203" spans="1:28" customFormat="1" ht="15.75" thickBot="1">
      <c r="A203" s="176">
        <v>39</v>
      </c>
      <c r="B203" s="68" t="s">
        <v>97</v>
      </c>
      <c r="C203" s="58" t="s">
        <v>98</v>
      </c>
      <c r="D203" s="50"/>
      <c r="E203" s="27"/>
      <c r="F203" s="12">
        <f t="shared" si="82"/>
        <v>0</v>
      </c>
      <c r="G203" s="12">
        <f t="shared" si="94"/>
        <v>0</v>
      </c>
      <c r="H203" s="13"/>
      <c r="I203" s="24"/>
      <c r="J203" s="12">
        <f t="shared" si="83"/>
        <v>0</v>
      </c>
      <c r="K203" s="12">
        <f t="shared" si="84"/>
        <v>0</v>
      </c>
      <c r="L203" s="14"/>
      <c r="M203" s="27"/>
      <c r="N203" s="12">
        <f t="shared" si="85"/>
        <v>0</v>
      </c>
      <c r="O203" s="12">
        <f t="shared" si="86"/>
        <v>0</v>
      </c>
      <c r="P203" s="13"/>
      <c r="Q203" s="24"/>
      <c r="R203" s="12">
        <f t="shared" si="87"/>
        <v>0</v>
      </c>
      <c r="S203" s="12">
        <f t="shared" si="88"/>
        <v>0</v>
      </c>
      <c r="T203" s="14"/>
      <c r="U203" s="27"/>
      <c r="V203" s="12">
        <f t="shared" si="89"/>
        <v>0</v>
      </c>
      <c r="W203" s="12">
        <f t="shared" si="90"/>
        <v>0</v>
      </c>
      <c r="X203" s="43"/>
      <c r="Y203" s="169">
        <f t="shared" si="91"/>
        <v>0</v>
      </c>
      <c r="Z203" s="170">
        <f t="shared" si="92"/>
        <v>0</v>
      </c>
      <c r="AA203" s="170">
        <f t="shared" si="93"/>
        <v>0</v>
      </c>
      <c r="AB203" s="171"/>
    </row>
    <row r="204" spans="1:28" customFormat="1">
      <c r="A204" s="177"/>
      <c r="D204" s="44"/>
      <c r="E204" s="2"/>
      <c r="F204" s="2"/>
      <c r="G204" s="4"/>
      <c r="H204" s="4"/>
      <c r="I204" s="2"/>
      <c r="J204" s="2"/>
      <c r="K204" s="4"/>
      <c r="L204" s="4"/>
      <c r="M204" s="2"/>
      <c r="N204" s="2"/>
      <c r="O204" s="4"/>
      <c r="P204" s="4"/>
      <c r="Q204" s="2"/>
      <c r="R204" s="2"/>
      <c r="S204" s="4"/>
      <c r="T204" s="4"/>
      <c r="U204" s="2"/>
      <c r="V204" s="2"/>
      <c r="W204" s="4"/>
      <c r="X204" s="4"/>
      <c r="Y204" s="131"/>
      <c r="Z204" s="131"/>
      <c r="AA204" s="132"/>
      <c r="AB204" s="132"/>
    </row>
    <row r="205" spans="1:28" customFormat="1">
      <c r="A205" s="177"/>
      <c r="D205" s="44"/>
      <c r="E205" s="2"/>
      <c r="F205" s="6" t="s">
        <v>105</v>
      </c>
      <c r="G205" s="6"/>
      <c r="H205" s="6"/>
      <c r="I205" s="6"/>
      <c r="J205" s="6"/>
      <c r="K205" s="6"/>
      <c r="L205" s="4"/>
      <c r="M205" s="2"/>
      <c r="N205" s="2"/>
      <c r="O205" s="4"/>
      <c r="P205" s="4"/>
      <c r="Q205" s="2"/>
      <c r="R205" s="2"/>
      <c r="S205" s="4"/>
      <c r="T205" s="4"/>
      <c r="U205" s="2"/>
      <c r="V205" s="2"/>
      <c r="W205" s="4"/>
      <c r="X205" s="4"/>
      <c r="Y205" s="131"/>
      <c r="Z205" s="131"/>
      <c r="AA205" s="132"/>
      <c r="AB205" s="132"/>
    </row>
    <row r="206" spans="1:28" customFormat="1">
      <c r="A206" s="177"/>
      <c r="D206" s="44"/>
      <c r="E206" s="2"/>
      <c r="F206" s="6" t="s">
        <v>107</v>
      </c>
      <c r="G206" s="6"/>
      <c r="H206" s="6"/>
      <c r="I206" s="6" t="s">
        <v>109</v>
      </c>
      <c r="J206" s="2"/>
      <c r="K206" s="6"/>
      <c r="L206" s="4"/>
      <c r="M206" s="2"/>
      <c r="N206" s="2"/>
      <c r="O206" s="4"/>
      <c r="P206" s="4"/>
      <c r="Q206" s="2"/>
      <c r="R206" s="2"/>
      <c r="S206" s="4"/>
      <c r="T206" s="4"/>
      <c r="U206" s="2"/>
      <c r="V206" s="2"/>
      <c r="W206" s="4"/>
      <c r="X206" s="4"/>
      <c r="Y206" s="131"/>
      <c r="Z206" s="131"/>
      <c r="AA206" s="132"/>
      <c r="AB206" s="132"/>
    </row>
    <row r="207" spans="1:28" customFormat="1">
      <c r="A207" s="177"/>
      <c r="D207" s="44"/>
      <c r="E207" s="2"/>
      <c r="F207" s="6" t="s">
        <v>323</v>
      </c>
      <c r="G207" s="6"/>
      <c r="H207" s="6"/>
      <c r="I207" s="6" t="s">
        <v>106</v>
      </c>
      <c r="J207" s="2"/>
      <c r="K207" s="6"/>
      <c r="L207" s="4"/>
      <c r="M207" s="2"/>
      <c r="N207" s="2"/>
      <c r="O207" s="4"/>
      <c r="P207" s="4"/>
      <c r="Q207" s="2"/>
      <c r="R207" s="2"/>
      <c r="S207" s="4"/>
      <c r="T207" s="4"/>
      <c r="U207" s="2"/>
      <c r="V207" s="2"/>
      <c r="W207" s="4"/>
      <c r="X207" s="4"/>
      <c r="Y207" s="131"/>
      <c r="Z207" s="131"/>
      <c r="AA207" s="132"/>
      <c r="AB207" s="132"/>
    </row>
    <row r="208" spans="1:28" customFormat="1">
      <c r="A208" s="177"/>
      <c r="D208" s="45"/>
      <c r="Y208" s="153"/>
      <c r="Z208" s="153"/>
      <c r="AA208" s="153"/>
      <c r="AB208" s="153"/>
    </row>
    <row r="209" spans="1:28" customFormat="1">
      <c r="A209" s="177"/>
      <c r="D209" s="45"/>
      <c r="Y209" s="153"/>
      <c r="Z209" s="153"/>
      <c r="AA209" s="153"/>
      <c r="AB209" s="153"/>
    </row>
    <row r="210" spans="1:28" customFormat="1">
      <c r="A210" s="177"/>
      <c r="D210" s="45"/>
      <c r="Y210" s="153"/>
      <c r="Z210" s="153"/>
      <c r="AA210" s="153"/>
      <c r="AB210" s="153"/>
    </row>
    <row r="211" spans="1:28" customFormat="1">
      <c r="A211" s="177"/>
      <c r="D211" s="45"/>
      <c r="Y211" s="153"/>
      <c r="Z211" s="153"/>
      <c r="AA211" s="153"/>
      <c r="AB211" s="153"/>
    </row>
    <row r="212" spans="1:28" customFormat="1">
      <c r="A212" s="177"/>
      <c r="D212" s="45"/>
      <c r="Y212" s="153"/>
      <c r="Z212" s="153"/>
      <c r="AA212" s="153"/>
      <c r="AB212" s="153"/>
    </row>
    <row r="213" spans="1:28" customFormat="1">
      <c r="A213" s="177"/>
      <c r="D213" s="45"/>
      <c r="Y213" s="153"/>
      <c r="Z213" s="153"/>
      <c r="AA213" s="153"/>
      <c r="AB213" s="153"/>
    </row>
    <row r="214" spans="1:28" customFormat="1">
      <c r="A214" s="177"/>
      <c r="D214" s="45"/>
      <c r="Y214" s="153"/>
      <c r="Z214" s="153"/>
      <c r="AA214" s="153"/>
      <c r="AB214" s="153"/>
    </row>
    <row r="215" spans="1:28" customFormat="1">
      <c r="A215" s="177"/>
      <c r="D215" s="45"/>
      <c r="Y215" s="153"/>
      <c r="Z215" s="153"/>
      <c r="AA215" s="153"/>
      <c r="AB215" s="153"/>
    </row>
    <row r="216" spans="1:28" customFormat="1">
      <c r="A216" s="177"/>
      <c r="D216" s="45"/>
      <c r="Y216" s="153"/>
      <c r="Z216" s="153"/>
      <c r="AA216" s="153"/>
      <c r="AB216" s="153"/>
    </row>
    <row r="217" spans="1:28" customFormat="1">
      <c r="A217" s="177"/>
      <c r="D217" s="45"/>
      <c r="Y217" s="153"/>
      <c r="Z217" s="153"/>
      <c r="AA217" s="153"/>
      <c r="AB217" s="153"/>
    </row>
    <row r="218" spans="1:28" customFormat="1">
      <c r="A218" s="177"/>
      <c r="D218" s="45"/>
      <c r="Y218" s="153"/>
      <c r="Z218" s="153"/>
      <c r="AA218" s="153"/>
      <c r="AB218" s="153"/>
    </row>
    <row r="219" spans="1:28" customFormat="1">
      <c r="A219" s="177"/>
      <c r="D219" s="45"/>
      <c r="Y219" s="153"/>
      <c r="Z219" s="153"/>
      <c r="AA219" s="153"/>
      <c r="AB219" s="153"/>
    </row>
    <row r="220" spans="1:28" customFormat="1">
      <c r="A220" s="177"/>
      <c r="D220" s="45"/>
      <c r="Y220" s="153"/>
      <c r="Z220" s="153"/>
      <c r="AA220" s="153"/>
      <c r="AB220" s="153"/>
    </row>
    <row r="221" spans="1:28" customFormat="1">
      <c r="A221" s="177"/>
      <c r="D221" s="45"/>
      <c r="Y221" s="153"/>
      <c r="Z221" s="153"/>
      <c r="AA221" s="153"/>
      <c r="AB221" s="153"/>
    </row>
    <row r="222" spans="1:28" customFormat="1">
      <c r="A222" s="177"/>
      <c r="D222" s="45"/>
      <c r="Y222" s="153"/>
      <c r="Z222" s="153"/>
      <c r="AA222" s="153"/>
      <c r="AB222" s="153"/>
    </row>
    <row r="223" spans="1:28" customFormat="1">
      <c r="A223" s="177"/>
      <c r="D223" s="45"/>
      <c r="Y223" s="153"/>
      <c r="Z223" s="153"/>
      <c r="AA223" s="153"/>
      <c r="AB223" s="153"/>
    </row>
    <row r="224" spans="1:28" customFormat="1">
      <c r="A224" s="177"/>
      <c r="D224" s="45"/>
      <c r="Y224" s="153"/>
      <c r="Z224" s="153"/>
      <c r="AA224" s="153"/>
      <c r="AB224" s="153"/>
    </row>
    <row r="225" spans="1:28" customFormat="1">
      <c r="A225" s="177"/>
      <c r="D225" s="45"/>
      <c r="Y225" s="153"/>
      <c r="Z225" s="153"/>
      <c r="AA225" s="153"/>
      <c r="AB225" s="153"/>
    </row>
    <row r="226" spans="1:28" customFormat="1">
      <c r="A226" s="177"/>
      <c r="D226" s="45"/>
      <c r="Y226" s="153"/>
      <c r="Z226" s="153"/>
      <c r="AA226" s="153"/>
      <c r="AB226" s="153"/>
    </row>
    <row r="227" spans="1:28" customFormat="1">
      <c r="A227" s="177"/>
      <c r="D227" s="45"/>
      <c r="Y227" s="153"/>
      <c r="Z227" s="153"/>
      <c r="AA227" s="153"/>
      <c r="AB227" s="153"/>
    </row>
    <row r="228" spans="1:28" customFormat="1">
      <c r="A228" s="177"/>
      <c r="D228" s="45"/>
      <c r="Y228" s="153"/>
      <c r="Z228" s="153"/>
      <c r="AA228" s="153"/>
      <c r="AB228" s="153"/>
    </row>
    <row r="229" spans="1:28" customFormat="1">
      <c r="A229" s="177"/>
      <c r="D229" s="45"/>
      <c r="Y229" s="153"/>
      <c r="Z229" s="153"/>
      <c r="AA229" s="153"/>
      <c r="AB229" s="153"/>
    </row>
    <row r="230" spans="1:28" customFormat="1">
      <c r="A230" s="177"/>
      <c r="D230" s="45"/>
      <c r="Y230" s="153"/>
      <c r="Z230" s="153"/>
      <c r="AA230" s="153"/>
      <c r="AB230" s="153"/>
    </row>
    <row r="231" spans="1:28" customFormat="1">
      <c r="A231" s="177"/>
      <c r="D231" s="45"/>
      <c r="Y231" s="153"/>
      <c r="Z231" s="153"/>
      <c r="AA231" s="153"/>
      <c r="AB231" s="153"/>
    </row>
    <row r="232" spans="1:28" customFormat="1">
      <c r="A232" s="177"/>
      <c r="D232" s="45"/>
      <c r="Y232" s="153"/>
      <c r="Z232" s="153"/>
      <c r="AA232" s="153"/>
      <c r="AB232" s="153"/>
    </row>
    <row r="233" spans="1:28" customFormat="1">
      <c r="A233" s="177"/>
      <c r="D233" s="45"/>
      <c r="Y233" s="153"/>
      <c r="Z233" s="153"/>
      <c r="AA233" s="153"/>
      <c r="AB233" s="153"/>
    </row>
    <row r="234" spans="1:28" customFormat="1">
      <c r="A234" s="177"/>
      <c r="D234" s="45"/>
      <c r="Y234" s="153"/>
      <c r="Z234" s="153"/>
      <c r="AA234" s="153"/>
      <c r="AB234" s="153"/>
    </row>
    <row r="235" spans="1:28" customFormat="1">
      <c r="A235" s="177"/>
      <c r="D235" s="45"/>
      <c r="Y235" s="153"/>
      <c r="Z235" s="153"/>
      <c r="AA235" s="153"/>
      <c r="AB235" s="153"/>
    </row>
    <row r="236" spans="1:28" customFormat="1">
      <c r="A236" s="177"/>
      <c r="D236" s="45"/>
      <c r="Y236" s="153"/>
      <c r="Z236" s="153"/>
      <c r="AA236" s="153"/>
      <c r="AB236" s="153"/>
    </row>
    <row r="237" spans="1:28" customFormat="1">
      <c r="A237" s="177"/>
      <c r="D237" s="45"/>
      <c r="Y237" s="153"/>
      <c r="Z237" s="153"/>
      <c r="AA237" s="153"/>
      <c r="AB237" s="153"/>
    </row>
    <row r="238" spans="1:28" customFormat="1">
      <c r="A238" s="177"/>
      <c r="D238" s="45"/>
      <c r="Y238" s="153"/>
      <c r="Z238" s="153"/>
      <c r="AA238" s="153"/>
      <c r="AB238" s="153"/>
    </row>
    <row r="239" spans="1:28" customFormat="1">
      <c r="A239" s="177"/>
      <c r="D239" s="45"/>
      <c r="Y239" s="153"/>
      <c r="Z239" s="153"/>
      <c r="AA239" s="153"/>
      <c r="AB239" s="153"/>
    </row>
    <row r="240" spans="1:28" customFormat="1">
      <c r="A240" s="177"/>
      <c r="D240" s="45"/>
      <c r="Y240" s="153"/>
      <c r="Z240" s="153"/>
      <c r="AA240" s="153"/>
      <c r="AB240" s="153"/>
    </row>
    <row r="241" spans="1:28" customFormat="1">
      <c r="A241" s="177"/>
      <c r="D241" s="45"/>
      <c r="Y241" s="153"/>
      <c r="Z241" s="153"/>
      <c r="AA241" s="153"/>
      <c r="AB241" s="153"/>
    </row>
    <row r="242" spans="1:28" customFormat="1">
      <c r="A242" s="177"/>
      <c r="D242" s="45"/>
      <c r="Y242" s="153"/>
      <c r="Z242" s="153"/>
      <c r="AA242" s="153"/>
      <c r="AB242" s="153"/>
    </row>
    <row r="243" spans="1:28" customFormat="1">
      <c r="A243" s="177"/>
      <c r="D243" s="45"/>
      <c r="Y243" s="153"/>
      <c r="Z243" s="153"/>
      <c r="AA243" s="153"/>
      <c r="AB243" s="153"/>
    </row>
    <row r="244" spans="1:28" customFormat="1">
      <c r="A244" s="177"/>
      <c r="D244" s="45"/>
      <c r="Y244" s="153"/>
      <c r="Z244" s="153"/>
      <c r="AA244" s="153"/>
      <c r="AB244" s="153"/>
    </row>
    <row r="245" spans="1:28" customFormat="1">
      <c r="A245" s="177"/>
      <c r="D245" s="45"/>
      <c r="Y245" s="153"/>
      <c r="Z245" s="153"/>
      <c r="AA245" s="153"/>
      <c r="AB245" s="153"/>
    </row>
    <row r="246" spans="1:28" customFormat="1">
      <c r="A246" s="177"/>
      <c r="D246" s="45"/>
      <c r="Y246" s="153"/>
      <c r="Z246" s="153"/>
      <c r="AA246" s="153"/>
      <c r="AB246" s="153"/>
    </row>
    <row r="247" spans="1:28" customFormat="1">
      <c r="A247" s="177"/>
      <c r="D247" s="45"/>
      <c r="Y247" s="153"/>
      <c r="Z247" s="153"/>
      <c r="AA247" s="153"/>
      <c r="AB247" s="153"/>
    </row>
    <row r="248" spans="1:28" customFormat="1">
      <c r="A248" s="177"/>
      <c r="D248" s="45"/>
      <c r="Y248" s="153"/>
      <c r="Z248" s="153"/>
      <c r="AA248" s="153"/>
      <c r="AB248" s="153"/>
    </row>
    <row r="249" spans="1:28" customFormat="1">
      <c r="A249" s="177"/>
      <c r="D249" s="45"/>
      <c r="Y249" s="153"/>
      <c r="Z249" s="153"/>
      <c r="AA249" s="153"/>
      <c r="AB249" s="153"/>
    </row>
    <row r="250" spans="1:28" customFormat="1">
      <c r="A250" s="177"/>
      <c r="D250" s="45"/>
      <c r="Y250" s="153"/>
      <c r="Z250" s="153"/>
      <c r="AA250" s="153"/>
      <c r="AB250" s="153"/>
    </row>
    <row r="251" spans="1:28" customFormat="1">
      <c r="A251" s="177"/>
      <c r="D251" s="45"/>
      <c r="Y251" s="153"/>
      <c r="Z251" s="153"/>
      <c r="AA251" s="153"/>
      <c r="AB251" s="153"/>
    </row>
    <row r="252" spans="1:28" customFormat="1">
      <c r="A252" s="177"/>
      <c r="D252" s="45"/>
      <c r="Y252" s="153"/>
      <c r="Z252" s="153"/>
      <c r="AA252" s="153"/>
      <c r="AB252" s="153"/>
    </row>
    <row r="253" spans="1:28" customFormat="1">
      <c r="A253" s="177"/>
      <c r="D253" s="45"/>
      <c r="Y253" s="153"/>
      <c r="Z253" s="153"/>
      <c r="AA253" s="153"/>
      <c r="AB253" s="153"/>
    </row>
    <row r="254" spans="1:28" customFormat="1">
      <c r="A254" s="177"/>
      <c r="D254" s="45"/>
      <c r="Y254" s="153"/>
      <c r="Z254" s="153"/>
      <c r="AA254" s="153"/>
      <c r="AB254" s="153"/>
    </row>
    <row r="255" spans="1:28" customFormat="1">
      <c r="A255" s="177"/>
      <c r="D255" s="45"/>
      <c r="Y255" s="153"/>
      <c r="Z255" s="153"/>
      <c r="AA255" s="153"/>
      <c r="AB255" s="153"/>
    </row>
    <row r="256" spans="1:28" customFormat="1">
      <c r="A256" s="177"/>
      <c r="D256" s="45"/>
      <c r="Y256" s="153"/>
      <c r="Z256" s="153"/>
      <c r="AA256" s="153"/>
      <c r="AB256" s="153"/>
    </row>
    <row r="257" spans="1:28" customFormat="1">
      <c r="A257" s="177"/>
      <c r="D257" s="45"/>
      <c r="Y257" s="153"/>
      <c r="Z257" s="153"/>
      <c r="AA257" s="153"/>
      <c r="AB257" s="153"/>
    </row>
    <row r="258" spans="1:28" customFormat="1">
      <c r="A258" s="177"/>
      <c r="D258" s="45"/>
      <c r="Y258" s="153"/>
      <c r="Z258" s="153"/>
      <c r="AA258" s="153"/>
      <c r="AB258" s="153"/>
    </row>
    <row r="259" spans="1:28" customFormat="1">
      <c r="A259" s="177"/>
      <c r="D259" s="45"/>
      <c r="Y259" s="153"/>
      <c r="Z259" s="153"/>
      <c r="AA259" s="153"/>
      <c r="AB259" s="153"/>
    </row>
    <row r="260" spans="1:28" customFormat="1">
      <c r="A260" s="177"/>
      <c r="D260" s="45"/>
      <c r="Y260" s="153"/>
      <c r="Z260" s="153"/>
      <c r="AA260" s="153"/>
      <c r="AB260" s="153"/>
    </row>
    <row r="261" spans="1:28" customFormat="1">
      <c r="A261" s="177"/>
      <c r="D261" s="45"/>
      <c r="Y261" s="153"/>
      <c r="Z261" s="153"/>
      <c r="AA261" s="153"/>
      <c r="AB261" s="153"/>
    </row>
    <row r="262" spans="1:28" customFormat="1">
      <c r="A262" s="177"/>
      <c r="D262" s="45"/>
      <c r="Y262" s="153"/>
      <c r="Z262" s="153"/>
      <c r="AA262" s="153"/>
      <c r="AB262" s="153"/>
    </row>
    <row r="263" spans="1:28" customFormat="1">
      <c r="A263" s="177"/>
      <c r="D263" s="45"/>
      <c r="Y263" s="153"/>
      <c r="Z263" s="153"/>
      <c r="AA263" s="153"/>
      <c r="AB263" s="153"/>
    </row>
    <row r="264" spans="1:28" customFormat="1">
      <c r="A264" s="177"/>
      <c r="D264" s="45"/>
      <c r="Y264" s="153"/>
      <c r="Z264" s="153"/>
      <c r="AA264" s="153"/>
      <c r="AB264" s="153"/>
    </row>
    <row r="265" spans="1:28" customFormat="1">
      <c r="A265" s="177"/>
      <c r="D265" s="45"/>
      <c r="Y265" s="153"/>
      <c r="Z265" s="153"/>
      <c r="AA265" s="153"/>
      <c r="AB265" s="153"/>
    </row>
    <row r="266" spans="1:28" customFormat="1">
      <c r="A266" s="177"/>
      <c r="D266" s="45"/>
      <c r="Y266" s="153"/>
      <c r="Z266" s="153"/>
      <c r="AA266" s="153"/>
      <c r="AB266" s="153"/>
    </row>
    <row r="267" spans="1:28" customFormat="1">
      <c r="A267" s="177"/>
      <c r="D267" s="45"/>
      <c r="Y267" s="153"/>
      <c r="Z267" s="153"/>
      <c r="AA267" s="153"/>
      <c r="AB267" s="153"/>
    </row>
    <row r="268" spans="1:28" customFormat="1">
      <c r="A268" s="177"/>
      <c r="D268" s="45"/>
      <c r="Y268" s="153"/>
      <c r="Z268" s="153"/>
      <c r="AA268" s="153"/>
      <c r="AB268" s="153"/>
    </row>
    <row r="269" spans="1:28" customFormat="1">
      <c r="A269" s="177"/>
      <c r="D269" s="45"/>
      <c r="Y269" s="153"/>
      <c r="Z269" s="153"/>
      <c r="AA269" s="153"/>
      <c r="AB269" s="153"/>
    </row>
    <row r="270" spans="1:28" customFormat="1">
      <c r="A270" s="177"/>
      <c r="D270" s="45"/>
      <c r="Y270" s="153"/>
      <c r="Z270" s="153"/>
      <c r="AA270" s="153"/>
      <c r="AB270" s="153"/>
    </row>
    <row r="271" spans="1:28" customFormat="1">
      <c r="A271" s="177"/>
      <c r="D271" s="45"/>
      <c r="Y271" s="153"/>
      <c r="Z271" s="153"/>
      <c r="AA271" s="153"/>
      <c r="AB271" s="153"/>
    </row>
    <row r="272" spans="1:28" customFormat="1">
      <c r="A272" s="177"/>
      <c r="D272" s="45"/>
      <c r="Y272" s="153"/>
      <c r="Z272" s="153"/>
      <c r="AA272" s="153"/>
      <c r="AB272" s="153"/>
    </row>
    <row r="273" spans="1:28" customFormat="1">
      <c r="A273" s="177"/>
      <c r="D273" s="45"/>
      <c r="Y273" s="153"/>
      <c r="Z273" s="153"/>
      <c r="AA273" s="153"/>
      <c r="AB273" s="153"/>
    </row>
    <row r="274" spans="1:28" customFormat="1">
      <c r="A274" s="177"/>
      <c r="D274" s="45"/>
      <c r="Y274" s="153"/>
      <c r="Z274" s="153"/>
      <c r="AA274" s="153"/>
      <c r="AB274" s="153"/>
    </row>
    <row r="275" spans="1:28" customFormat="1">
      <c r="A275" s="177"/>
      <c r="D275" s="45"/>
      <c r="Y275" s="153"/>
      <c r="Z275" s="153"/>
      <c r="AA275" s="153"/>
      <c r="AB275" s="153"/>
    </row>
    <row r="276" spans="1:28" customFormat="1">
      <c r="A276" s="177"/>
      <c r="D276" s="45"/>
      <c r="Y276" s="153"/>
      <c r="Z276" s="153"/>
      <c r="AA276" s="153"/>
      <c r="AB276" s="153"/>
    </row>
    <row r="277" spans="1:28" customFormat="1">
      <c r="A277" s="177"/>
      <c r="D277" s="45"/>
      <c r="Y277" s="153"/>
      <c r="Z277" s="153"/>
      <c r="AA277" s="153"/>
      <c r="AB277" s="153"/>
    </row>
    <row r="278" spans="1:28" customFormat="1">
      <c r="A278" s="177"/>
      <c r="D278" s="45"/>
      <c r="Y278" s="153"/>
      <c r="Z278" s="153"/>
      <c r="AA278" s="153"/>
      <c r="AB278" s="153"/>
    </row>
    <row r="279" spans="1:28" customFormat="1">
      <c r="A279" s="177"/>
      <c r="D279" s="45"/>
      <c r="Y279" s="153"/>
      <c r="Z279" s="153"/>
      <c r="AA279" s="153"/>
      <c r="AB279" s="153"/>
    </row>
    <row r="280" spans="1:28" customFormat="1">
      <c r="A280" s="177"/>
      <c r="D280" s="45"/>
      <c r="Y280" s="153"/>
      <c r="Z280" s="153"/>
      <c r="AA280" s="153"/>
      <c r="AB280" s="153"/>
    </row>
    <row r="281" spans="1:28" customFormat="1">
      <c r="A281" s="177"/>
      <c r="D281" s="45"/>
      <c r="Y281" s="153"/>
      <c r="Z281" s="153"/>
      <c r="AA281" s="153"/>
      <c r="AB281" s="153"/>
    </row>
    <row r="282" spans="1:28" customFormat="1">
      <c r="A282" s="177"/>
      <c r="D282" s="45"/>
      <c r="Y282" s="153"/>
      <c r="Z282" s="153"/>
      <c r="AA282" s="153"/>
      <c r="AB282" s="153"/>
    </row>
    <row r="283" spans="1:28" customFormat="1">
      <c r="A283" s="177"/>
      <c r="D283" s="45"/>
      <c r="Y283" s="153"/>
      <c r="Z283" s="153"/>
      <c r="AA283" s="153"/>
      <c r="AB283" s="153"/>
    </row>
    <row r="284" spans="1:28" customFormat="1">
      <c r="A284" s="177"/>
      <c r="D284" s="45"/>
      <c r="Y284" s="153"/>
      <c r="Z284" s="153"/>
      <c r="AA284" s="153"/>
      <c r="AB284" s="153"/>
    </row>
    <row r="285" spans="1:28" customFormat="1">
      <c r="A285" s="177"/>
      <c r="D285" s="45"/>
      <c r="Y285" s="153"/>
      <c r="Z285" s="153"/>
      <c r="AA285" s="153"/>
      <c r="AB285" s="153"/>
    </row>
    <row r="286" spans="1:28" customFormat="1">
      <c r="A286" s="177"/>
      <c r="D286" s="45"/>
      <c r="Y286" s="153"/>
      <c r="Z286" s="153"/>
      <c r="AA286" s="153"/>
      <c r="AB286" s="153"/>
    </row>
    <row r="287" spans="1:28" customFormat="1">
      <c r="A287" s="177"/>
      <c r="D287" s="45"/>
      <c r="Y287" s="153"/>
      <c r="Z287" s="153"/>
      <c r="AA287" s="153"/>
      <c r="AB287" s="153"/>
    </row>
    <row r="288" spans="1:28" customFormat="1">
      <c r="A288" s="177"/>
      <c r="D288" s="45"/>
      <c r="Y288" s="153"/>
      <c r="Z288" s="153"/>
      <c r="AA288" s="153"/>
      <c r="AB288" s="153"/>
    </row>
    <row r="289" spans="1:28" customFormat="1">
      <c r="A289" s="177"/>
      <c r="D289" s="45"/>
      <c r="Y289" s="153"/>
      <c r="Z289" s="153"/>
      <c r="AA289" s="153"/>
      <c r="AB289" s="153"/>
    </row>
    <row r="290" spans="1:28" customFormat="1">
      <c r="A290" s="177"/>
      <c r="D290" s="45"/>
      <c r="Y290" s="153"/>
      <c r="Z290" s="153"/>
      <c r="AA290" s="153"/>
      <c r="AB290" s="153"/>
    </row>
    <row r="291" spans="1:28" customFormat="1">
      <c r="A291" s="177"/>
      <c r="D291" s="45"/>
      <c r="Y291" s="153"/>
      <c r="Z291" s="153"/>
      <c r="AA291" s="153"/>
      <c r="AB291" s="153"/>
    </row>
    <row r="292" spans="1:28" customFormat="1">
      <c r="A292" s="177"/>
      <c r="D292" s="45"/>
      <c r="Y292" s="153"/>
      <c r="Z292" s="153"/>
      <c r="AA292" s="153"/>
      <c r="AB292" s="153"/>
    </row>
    <row r="293" spans="1:28" customFormat="1">
      <c r="A293" s="177"/>
      <c r="D293" s="45"/>
      <c r="Y293" s="153"/>
      <c r="Z293" s="153"/>
      <c r="AA293" s="153"/>
      <c r="AB293" s="153"/>
    </row>
    <row r="294" spans="1:28" customFormat="1">
      <c r="A294" s="177"/>
      <c r="D294" s="45"/>
      <c r="Y294" s="153"/>
      <c r="Z294" s="153"/>
      <c r="AA294" s="153"/>
      <c r="AB294" s="153"/>
    </row>
    <row r="295" spans="1:28" customFormat="1">
      <c r="A295" s="177"/>
      <c r="D295" s="45"/>
      <c r="Y295" s="153"/>
      <c r="Z295" s="153"/>
      <c r="AA295" s="153"/>
      <c r="AB295" s="153"/>
    </row>
    <row r="296" spans="1:28" customFormat="1">
      <c r="A296" s="177"/>
      <c r="D296" s="45"/>
      <c r="Y296" s="153"/>
      <c r="Z296" s="153"/>
      <c r="AA296" s="153"/>
      <c r="AB296" s="153"/>
    </row>
    <row r="297" spans="1:28" customFormat="1">
      <c r="A297" s="177"/>
      <c r="D297" s="45"/>
      <c r="Y297" s="153"/>
      <c r="Z297" s="153"/>
      <c r="AA297" s="153"/>
      <c r="AB297" s="153"/>
    </row>
    <row r="298" spans="1:28" customFormat="1">
      <c r="A298" s="177"/>
      <c r="D298" s="45"/>
      <c r="Y298" s="153"/>
      <c r="Z298" s="153"/>
      <c r="AA298" s="153"/>
      <c r="AB298" s="153"/>
    </row>
    <row r="299" spans="1:28" customFormat="1">
      <c r="A299" s="177"/>
      <c r="D299" s="45"/>
      <c r="Y299" s="153"/>
      <c r="Z299" s="153"/>
      <c r="AA299" s="153"/>
      <c r="AB299" s="153"/>
    </row>
    <row r="300" spans="1:28" customFormat="1">
      <c r="A300" s="177"/>
      <c r="D300" s="45"/>
      <c r="Y300" s="153"/>
      <c r="Z300" s="153"/>
      <c r="AA300" s="153"/>
      <c r="AB300" s="153"/>
    </row>
    <row r="301" spans="1:28" customFormat="1">
      <c r="A301" s="177"/>
      <c r="D301" s="45"/>
      <c r="Y301" s="153"/>
      <c r="Z301" s="153"/>
      <c r="AA301" s="153"/>
      <c r="AB301" s="153"/>
    </row>
    <row r="302" spans="1:28" customFormat="1">
      <c r="A302" s="177"/>
      <c r="D302" s="45"/>
      <c r="Y302" s="153"/>
      <c r="Z302" s="153"/>
      <c r="AA302" s="153"/>
      <c r="AB302" s="153"/>
    </row>
    <row r="303" spans="1:28" customFormat="1">
      <c r="A303" s="177"/>
      <c r="D303" s="45"/>
      <c r="Y303" s="153"/>
      <c r="Z303" s="153"/>
      <c r="AA303" s="153"/>
      <c r="AB303" s="153"/>
    </row>
    <row r="304" spans="1:28" customFormat="1">
      <c r="A304" s="177"/>
      <c r="D304" s="45"/>
      <c r="Y304" s="153"/>
      <c r="Z304" s="153"/>
      <c r="AA304" s="153"/>
      <c r="AB304" s="153"/>
    </row>
    <row r="305" spans="1:28" customFormat="1">
      <c r="A305" s="177"/>
      <c r="D305" s="45"/>
      <c r="Y305" s="153"/>
      <c r="Z305" s="153"/>
      <c r="AA305" s="153"/>
      <c r="AB305" s="153"/>
    </row>
    <row r="306" spans="1:28" customFormat="1">
      <c r="A306" s="177"/>
      <c r="D306" s="45"/>
      <c r="Y306" s="153"/>
      <c r="Z306" s="153"/>
      <c r="AA306" s="153"/>
      <c r="AB306" s="153"/>
    </row>
    <row r="307" spans="1:28" customFormat="1">
      <c r="A307" s="177"/>
      <c r="D307" s="45"/>
      <c r="Y307" s="153"/>
      <c r="Z307" s="153"/>
      <c r="AA307" s="153"/>
      <c r="AB307" s="153"/>
    </row>
    <row r="308" spans="1:28" customFormat="1">
      <c r="A308" s="177"/>
      <c r="D308" s="45"/>
      <c r="Y308" s="153"/>
      <c r="Z308" s="153"/>
      <c r="AA308" s="153"/>
      <c r="AB308" s="153"/>
    </row>
    <row r="309" spans="1:28" customFormat="1">
      <c r="A309" s="177"/>
      <c r="D309" s="45"/>
      <c r="Y309" s="153"/>
      <c r="Z309" s="153"/>
      <c r="AA309" s="153"/>
      <c r="AB309" s="153"/>
    </row>
    <row r="310" spans="1:28" customFormat="1">
      <c r="A310" s="177"/>
      <c r="D310" s="45"/>
      <c r="Y310" s="153"/>
      <c r="Z310" s="153"/>
      <c r="AA310" s="153"/>
      <c r="AB310" s="153"/>
    </row>
    <row r="311" spans="1:28" customFormat="1">
      <c r="A311" s="177"/>
      <c r="D311" s="45"/>
      <c r="Y311" s="153"/>
      <c r="Z311" s="153"/>
      <c r="AA311" s="153"/>
      <c r="AB311" s="153"/>
    </row>
    <row r="312" spans="1:28" customFormat="1">
      <c r="A312" s="177"/>
      <c r="D312" s="45"/>
      <c r="Y312" s="153"/>
      <c r="Z312" s="153"/>
      <c r="AA312" s="153"/>
      <c r="AB312" s="153"/>
    </row>
    <row r="313" spans="1:28" customFormat="1">
      <c r="A313" s="177"/>
      <c r="D313" s="45"/>
      <c r="Y313" s="153"/>
      <c r="Z313" s="153"/>
      <c r="AA313" s="153"/>
      <c r="AB313" s="153"/>
    </row>
    <row r="314" spans="1:28" customFormat="1">
      <c r="A314" s="177"/>
      <c r="D314" s="45"/>
      <c r="Y314" s="153"/>
      <c r="Z314" s="153"/>
      <c r="AA314" s="153"/>
      <c r="AB314" s="153"/>
    </row>
    <row r="315" spans="1:28" customFormat="1">
      <c r="A315" s="177"/>
      <c r="D315" s="45"/>
      <c r="Y315" s="153"/>
      <c r="Z315" s="153"/>
      <c r="AA315" s="153"/>
      <c r="AB315" s="153"/>
    </row>
    <row r="316" spans="1:28" customFormat="1">
      <c r="A316" s="177"/>
      <c r="D316" s="45"/>
      <c r="Y316" s="153"/>
      <c r="Z316" s="153"/>
      <c r="AA316" s="153"/>
      <c r="AB316" s="153"/>
    </row>
    <row r="317" spans="1:28" customFormat="1">
      <c r="A317" s="177"/>
      <c r="D317" s="45"/>
      <c r="Y317" s="153"/>
      <c r="Z317" s="153"/>
      <c r="AA317" s="153"/>
      <c r="AB317" s="153"/>
    </row>
    <row r="318" spans="1:28" customFormat="1">
      <c r="A318" s="177"/>
      <c r="D318" s="45"/>
      <c r="Y318" s="153"/>
      <c r="Z318" s="153"/>
      <c r="AA318" s="153"/>
      <c r="AB318" s="153"/>
    </row>
    <row r="319" spans="1:28" customFormat="1">
      <c r="A319" s="177"/>
      <c r="D319" s="45"/>
      <c r="Y319" s="153"/>
      <c r="Z319" s="153"/>
      <c r="AA319" s="153"/>
      <c r="AB319" s="153"/>
    </row>
    <row r="320" spans="1:28" customFormat="1">
      <c r="A320" s="177"/>
      <c r="D320" s="45"/>
      <c r="Y320" s="153"/>
      <c r="Z320" s="153"/>
      <c r="AA320" s="153"/>
      <c r="AB320" s="153"/>
    </row>
    <row r="321" spans="1:28" customFormat="1">
      <c r="A321" s="177"/>
      <c r="D321" s="45"/>
      <c r="Y321" s="153"/>
      <c r="Z321" s="153"/>
      <c r="AA321" s="153"/>
      <c r="AB321" s="153"/>
    </row>
    <row r="322" spans="1:28" customFormat="1">
      <c r="A322" s="177"/>
      <c r="D322" s="45"/>
      <c r="Y322" s="153"/>
      <c r="Z322" s="153"/>
      <c r="AA322" s="153"/>
      <c r="AB322" s="153"/>
    </row>
    <row r="323" spans="1:28" customFormat="1">
      <c r="A323" s="177"/>
      <c r="D323" s="45"/>
      <c r="Y323" s="153"/>
      <c r="Z323" s="153"/>
      <c r="AA323" s="153"/>
      <c r="AB323" s="153"/>
    </row>
    <row r="324" spans="1:28" customFormat="1">
      <c r="A324" s="177"/>
      <c r="D324" s="45"/>
      <c r="Y324" s="153"/>
      <c r="Z324" s="153"/>
      <c r="AA324" s="153"/>
      <c r="AB324" s="153"/>
    </row>
    <row r="325" spans="1:28" customFormat="1">
      <c r="A325" s="177"/>
      <c r="D325" s="45"/>
      <c r="Y325" s="153"/>
      <c r="Z325" s="153"/>
      <c r="AA325" s="153"/>
      <c r="AB325" s="153"/>
    </row>
    <row r="326" spans="1:28" customFormat="1">
      <c r="A326" s="177"/>
      <c r="D326" s="45"/>
      <c r="Y326" s="153"/>
      <c r="Z326" s="153"/>
      <c r="AA326" s="153"/>
      <c r="AB326" s="153"/>
    </row>
    <row r="327" spans="1:28" customFormat="1">
      <c r="A327" s="177"/>
      <c r="D327" s="45"/>
      <c r="Y327" s="153"/>
      <c r="Z327" s="153"/>
      <c r="AA327" s="153"/>
      <c r="AB327" s="153"/>
    </row>
    <row r="328" spans="1:28" customFormat="1">
      <c r="A328" s="177"/>
      <c r="D328" s="45"/>
      <c r="Y328" s="153"/>
      <c r="Z328" s="153"/>
      <c r="AA328" s="153"/>
      <c r="AB328" s="153"/>
    </row>
    <row r="329" spans="1:28" customFormat="1">
      <c r="A329" s="177"/>
      <c r="D329" s="45"/>
      <c r="Y329" s="153"/>
      <c r="Z329" s="153"/>
      <c r="AA329" s="153"/>
      <c r="AB329" s="153"/>
    </row>
    <row r="330" spans="1:28" customFormat="1">
      <c r="A330" s="177"/>
      <c r="D330" s="45"/>
      <c r="Y330" s="153"/>
      <c r="Z330" s="153"/>
      <c r="AA330" s="153"/>
      <c r="AB330" s="153"/>
    </row>
    <row r="331" spans="1:28" customFormat="1">
      <c r="A331" s="177"/>
      <c r="D331" s="45"/>
      <c r="Y331" s="153"/>
      <c r="Z331" s="153"/>
      <c r="AA331" s="153"/>
      <c r="AB331" s="153"/>
    </row>
    <row r="332" spans="1:28" customFormat="1">
      <c r="A332" s="177"/>
      <c r="D332" s="45"/>
      <c r="Y332" s="153"/>
      <c r="Z332" s="153"/>
      <c r="AA332" s="153"/>
      <c r="AB332" s="153"/>
    </row>
    <row r="333" spans="1:28" customFormat="1">
      <c r="A333" s="177"/>
      <c r="D333" s="45"/>
      <c r="Y333" s="153"/>
      <c r="Z333" s="153"/>
      <c r="AA333" s="153"/>
      <c r="AB333" s="153"/>
    </row>
    <row r="334" spans="1:28" customFormat="1">
      <c r="A334" s="177"/>
      <c r="D334" s="45"/>
      <c r="Y334" s="153"/>
      <c r="Z334" s="153"/>
      <c r="AA334" s="153"/>
      <c r="AB334" s="153"/>
    </row>
    <row r="335" spans="1:28" customFormat="1">
      <c r="A335" s="177"/>
      <c r="D335" s="45"/>
      <c r="Y335" s="153"/>
      <c r="Z335" s="153"/>
      <c r="AA335" s="153"/>
      <c r="AB335" s="153"/>
    </row>
    <row r="336" spans="1:28" customFormat="1">
      <c r="A336" s="177"/>
      <c r="D336" s="45"/>
      <c r="Y336" s="153"/>
      <c r="Z336" s="153"/>
      <c r="AA336" s="153"/>
      <c r="AB336" s="153"/>
    </row>
    <row r="337" spans="1:28" customFormat="1">
      <c r="A337" s="177"/>
      <c r="D337" s="45"/>
      <c r="Y337" s="153"/>
      <c r="Z337" s="153"/>
      <c r="AA337" s="153"/>
      <c r="AB337" s="153"/>
    </row>
    <row r="338" spans="1:28" customFormat="1">
      <c r="A338" s="177"/>
      <c r="D338" s="45"/>
      <c r="Y338" s="153"/>
      <c r="Z338" s="153"/>
      <c r="AA338" s="153"/>
      <c r="AB338" s="153"/>
    </row>
    <row r="339" spans="1:28" customFormat="1">
      <c r="A339" s="177"/>
      <c r="D339" s="45"/>
      <c r="Y339" s="153"/>
      <c r="Z339" s="153"/>
      <c r="AA339" s="153"/>
      <c r="AB339" s="153"/>
    </row>
    <row r="340" spans="1:28" customFormat="1">
      <c r="A340" s="177"/>
      <c r="D340" s="45"/>
      <c r="Y340" s="153"/>
      <c r="Z340" s="153"/>
      <c r="AA340" s="153"/>
      <c r="AB340" s="153"/>
    </row>
    <row r="341" spans="1:28" customFormat="1">
      <c r="A341" s="177"/>
      <c r="D341" s="45"/>
      <c r="Y341" s="153"/>
      <c r="Z341" s="153"/>
      <c r="AA341" s="153"/>
      <c r="AB341" s="153"/>
    </row>
    <row r="342" spans="1:28" customFormat="1">
      <c r="A342" s="177"/>
      <c r="D342" s="45"/>
      <c r="Y342" s="153"/>
      <c r="Z342" s="153"/>
      <c r="AA342" s="153"/>
      <c r="AB342" s="153"/>
    </row>
    <row r="343" spans="1:28" s="4" customFormat="1">
      <c r="A343" s="61"/>
      <c r="B343" s="5"/>
      <c r="C343" s="5"/>
      <c r="D343" s="45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 s="153"/>
      <c r="Z343" s="153"/>
      <c r="AA343" s="153"/>
      <c r="AB343" s="153"/>
    </row>
    <row r="344" spans="1:28" s="4" customFormat="1">
      <c r="A344" s="61"/>
      <c r="B344" s="5"/>
      <c r="C344" s="5"/>
      <c r="D344" s="45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 s="153"/>
      <c r="Z344" s="153"/>
      <c r="AA344" s="153"/>
      <c r="AB344" s="153"/>
    </row>
    <row r="345" spans="1:28" s="4" customFormat="1">
      <c r="A345" s="61"/>
      <c r="B345" s="5"/>
      <c r="C345" s="5"/>
      <c r="D345" s="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 s="153"/>
      <c r="Z345" s="153"/>
      <c r="AA345" s="153"/>
      <c r="AB345" s="153"/>
    </row>
    <row r="346" spans="1:28">
      <c r="D346" s="45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 s="153"/>
      <c r="Z346" s="153"/>
      <c r="AA346" s="153"/>
      <c r="AB346" s="153"/>
    </row>
    <row r="347" spans="1:28">
      <c r="D347" s="45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 s="153"/>
      <c r="Z347" s="153"/>
      <c r="AA347" s="153"/>
      <c r="AB347" s="153"/>
    </row>
    <row r="348" spans="1:28">
      <c r="D348" s="45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 s="153"/>
      <c r="Z348" s="153"/>
      <c r="AA348" s="153"/>
      <c r="AB348" s="153"/>
    </row>
    <row r="349" spans="1:28">
      <c r="F349" s="1"/>
      <c r="G349" s="1"/>
      <c r="H349" s="1"/>
      <c r="I349" s="1"/>
      <c r="K349" s="1"/>
    </row>
    <row r="350" spans="1:28">
      <c r="F350" s="1"/>
      <c r="G350" s="1"/>
      <c r="H350" s="1"/>
      <c r="I350" s="1"/>
      <c r="J350" s="1"/>
      <c r="K350" s="1"/>
    </row>
    <row r="351" spans="1:28">
      <c r="F351" s="1"/>
      <c r="G351" s="1"/>
      <c r="H351" s="1"/>
      <c r="I351" s="1"/>
      <c r="J351" s="1"/>
      <c r="K351" s="1"/>
    </row>
  </sheetData>
  <mergeCells count="52">
    <mergeCell ref="A1:AB1"/>
    <mergeCell ref="A7:AB7"/>
    <mergeCell ref="A9:AB9"/>
    <mergeCell ref="A10:AB10"/>
    <mergeCell ref="A11:AB11"/>
    <mergeCell ref="A12:AB12"/>
    <mergeCell ref="A2:AB2"/>
    <mergeCell ref="A3:AB3"/>
    <mergeCell ref="A4:AB4"/>
    <mergeCell ref="A5:AB5"/>
    <mergeCell ref="A6:AB6"/>
    <mergeCell ref="S16:S17"/>
    <mergeCell ref="T16:T17"/>
    <mergeCell ref="U16:U17"/>
    <mergeCell ref="AB16:AB17"/>
    <mergeCell ref="V16:V17"/>
    <mergeCell ref="W16:W17"/>
    <mergeCell ref="X16:X17"/>
    <mergeCell ref="Y16:Y17"/>
    <mergeCell ref="Z16:Z17"/>
    <mergeCell ref="AA16:AA17"/>
    <mergeCell ref="N16:N17"/>
    <mergeCell ref="O16:O17"/>
    <mergeCell ref="P16:P17"/>
    <mergeCell ref="Q16:Q17"/>
    <mergeCell ref="R16:R17"/>
    <mergeCell ref="I16:I17"/>
    <mergeCell ref="J16:J17"/>
    <mergeCell ref="K16:K17"/>
    <mergeCell ref="L16:L17"/>
    <mergeCell ref="M16:M17"/>
    <mergeCell ref="Y14:AB15"/>
    <mergeCell ref="I15:L15"/>
    <mergeCell ref="M15:P15"/>
    <mergeCell ref="Q15:T15"/>
    <mergeCell ref="U15:X15"/>
    <mergeCell ref="A13:AB13"/>
    <mergeCell ref="A14:A17"/>
    <mergeCell ref="B14:B17"/>
    <mergeCell ref="C14:C15"/>
    <mergeCell ref="D14:D17"/>
    <mergeCell ref="E14:H14"/>
    <mergeCell ref="E15:H15"/>
    <mergeCell ref="C16:C17"/>
    <mergeCell ref="E16:E17"/>
    <mergeCell ref="F16:F17"/>
    <mergeCell ref="G16:G17"/>
    <mergeCell ref="H16:H17"/>
    <mergeCell ref="I14:L14"/>
    <mergeCell ref="M14:P14"/>
    <mergeCell ref="Q14:T14"/>
    <mergeCell ref="U14:X14"/>
  </mergeCells>
  <printOptions horizontalCentered="1"/>
  <pageMargins left="0.2" right="0.2" top="0.5" bottom="0.5" header="0.3" footer="0.3"/>
  <pageSetup paperSize="256" scale="83" orientation="landscape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343"/>
  <sheetViews>
    <sheetView topLeftCell="A136" zoomScaleNormal="100" workbookViewId="0">
      <selection activeCell="B153" sqref="B153"/>
    </sheetView>
  </sheetViews>
  <sheetFormatPr defaultRowHeight="15"/>
  <cols>
    <col min="1" max="1" width="4" style="61" bestFit="1" customWidth="1"/>
    <col min="2" max="2" width="36.140625" style="5" customWidth="1"/>
    <col min="3" max="3" width="6.28515625" style="5" customWidth="1"/>
    <col min="4" max="4" width="4.42578125" style="44" customWidth="1"/>
    <col min="5" max="6" width="5.7109375" style="2" customWidth="1"/>
    <col min="7" max="7" width="5.7109375" style="4" customWidth="1"/>
    <col min="8" max="8" width="4.7109375" style="4" customWidth="1"/>
    <col min="9" max="10" width="5.7109375" style="2" customWidth="1"/>
    <col min="11" max="11" width="5.7109375" style="4" customWidth="1"/>
    <col min="12" max="12" width="4.7109375" style="4" customWidth="1"/>
    <col min="13" max="14" width="5.7109375" style="2" customWidth="1"/>
    <col min="15" max="15" width="5.7109375" style="4" customWidth="1"/>
    <col min="16" max="16" width="4.7109375" style="4" customWidth="1"/>
    <col min="17" max="18" width="5.7109375" style="2" customWidth="1"/>
    <col min="19" max="19" width="5.7109375" style="4" customWidth="1"/>
    <col min="20" max="20" width="4.7109375" style="4" customWidth="1"/>
    <col min="21" max="22" width="5.7109375" style="2" customWidth="1"/>
    <col min="23" max="23" width="5.7109375" style="4" customWidth="1"/>
    <col min="24" max="24" width="4.7109375" style="4" customWidth="1"/>
    <col min="25" max="26" width="5.7109375" style="131" customWidth="1"/>
    <col min="27" max="27" width="5.7109375" style="132" customWidth="1"/>
    <col min="28" max="28" width="4.7109375" style="132" customWidth="1"/>
    <col min="29" max="16384" width="9.140625" style="3"/>
  </cols>
  <sheetData>
    <row r="1" spans="1:28">
      <c r="A1" s="239" t="s">
        <v>305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</row>
    <row r="2" spans="1:28">
      <c r="A2" s="239" t="s">
        <v>306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</row>
    <row r="3" spans="1:28">
      <c r="A3" s="240" t="s">
        <v>307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</row>
    <row r="4" spans="1:28">
      <c r="A4" s="239" t="s">
        <v>308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</row>
    <row r="5" spans="1:28">
      <c r="A5" s="239"/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</row>
    <row r="6" spans="1:28">
      <c r="A6" s="239" t="s">
        <v>309</v>
      </c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</row>
    <row r="7" spans="1:28" ht="18.75">
      <c r="A7" s="241" t="s">
        <v>310</v>
      </c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</row>
    <row r="8" spans="1:28">
      <c r="A8" s="133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4"/>
      <c r="Z8" s="134"/>
      <c r="AA8" s="134"/>
      <c r="AB8" s="134"/>
    </row>
    <row r="9" spans="1:28">
      <c r="A9" s="242" t="s">
        <v>311</v>
      </c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</row>
    <row r="10" spans="1:28">
      <c r="A10" s="243"/>
      <c r="B10" s="243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</row>
    <row r="11" spans="1:28" ht="9.9499999999999993" customHeight="1">
      <c r="A11" s="244" t="s">
        <v>118</v>
      </c>
      <c r="B11" s="244"/>
      <c r="C11" s="244"/>
      <c r="D11" s="244"/>
      <c r="E11" s="244"/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</row>
    <row r="12" spans="1:28">
      <c r="A12" s="252"/>
      <c r="B12" s="252"/>
      <c r="C12" s="252"/>
      <c r="D12" s="252"/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252"/>
      <c r="X12" s="252"/>
      <c r="Y12" s="252"/>
      <c r="Z12" s="252"/>
      <c r="AA12" s="252"/>
      <c r="AB12" s="252"/>
    </row>
    <row r="13" spans="1:28" ht="9.9499999999999993" customHeight="1" thickBot="1">
      <c r="A13" s="203" t="s">
        <v>117</v>
      </c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</row>
    <row r="14" spans="1:28" ht="15" customHeight="1">
      <c r="A14" s="212" t="s">
        <v>208</v>
      </c>
      <c r="B14" s="247" t="s">
        <v>209</v>
      </c>
      <c r="C14" s="250" t="s">
        <v>125</v>
      </c>
      <c r="D14" s="215" t="s">
        <v>101</v>
      </c>
      <c r="E14" s="223" t="s">
        <v>123</v>
      </c>
      <c r="F14" s="224"/>
      <c r="G14" s="224"/>
      <c r="H14" s="225"/>
      <c r="I14" s="223" t="s">
        <v>119</v>
      </c>
      <c r="J14" s="224"/>
      <c r="K14" s="224"/>
      <c r="L14" s="225"/>
      <c r="M14" s="223" t="s">
        <v>120</v>
      </c>
      <c r="N14" s="224"/>
      <c r="O14" s="224"/>
      <c r="P14" s="225"/>
      <c r="Q14" s="223" t="s">
        <v>121</v>
      </c>
      <c r="R14" s="224"/>
      <c r="S14" s="224"/>
      <c r="T14" s="225"/>
      <c r="U14" s="223" t="s">
        <v>122</v>
      </c>
      <c r="V14" s="224"/>
      <c r="W14" s="224"/>
      <c r="X14" s="225"/>
      <c r="Y14" s="226" t="s">
        <v>99</v>
      </c>
      <c r="Z14" s="227"/>
      <c r="AA14" s="227"/>
      <c r="AB14" s="228"/>
    </row>
    <row r="15" spans="1:28" ht="15" customHeight="1" thickBot="1">
      <c r="A15" s="213"/>
      <c r="B15" s="248"/>
      <c r="C15" s="251"/>
      <c r="D15" s="216"/>
      <c r="E15" s="232"/>
      <c r="F15" s="233"/>
      <c r="G15" s="233"/>
      <c r="H15" s="234"/>
      <c r="I15" s="232"/>
      <c r="J15" s="233"/>
      <c r="K15" s="233"/>
      <c r="L15" s="234"/>
      <c r="M15" s="232"/>
      <c r="N15" s="233"/>
      <c r="O15" s="233"/>
      <c r="P15" s="234"/>
      <c r="Q15" s="232"/>
      <c r="R15" s="233"/>
      <c r="S15" s="233"/>
      <c r="T15" s="234"/>
      <c r="U15" s="232"/>
      <c r="V15" s="233"/>
      <c r="W15" s="233"/>
      <c r="X15" s="234"/>
      <c r="Y15" s="229"/>
      <c r="Z15" s="230"/>
      <c r="AA15" s="230"/>
      <c r="AB15" s="231"/>
    </row>
    <row r="16" spans="1:28" ht="6.95" customHeight="1" thickTop="1">
      <c r="A16" s="213"/>
      <c r="B16" s="248"/>
      <c r="C16" s="245" t="s">
        <v>124</v>
      </c>
      <c r="D16" s="216"/>
      <c r="E16" s="204" t="s">
        <v>102</v>
      </c>
      <c r="F16" s="208" t="s">
        <v>103</v>
      </c>
      <c r="G16" s="208" t="s">
        <v>100</v>
      </c>
      <c r="H16" s="210" t="s">
        <v>101</v>
      </c>
      <c r="I16" s="204" t="s">
        <v>102</v>
      </c>
      <c r="J16" s="208" t="s">
        <v>103</v>
      </c>
      <c r="K16" s="208" t="s">
        <v>100</v>
      </c>
      <c r="L16" s="210" t="s">
        <v>101</v>
      </c>
      <c r="M16" s="235" t="s">
        <v>102</v>
      </c>
      <c r="N16" s="208" t="s">
        <v>103</v>
      </c>
      <c r="O16" s="208" t="s">
        <v>100</v>
      </c>
      <c r="P16" s="237" t="s">
        <v>101</v>
      </c>
      <c r="Q16" s="204" t="s">
        <v>102</v>
      </c>
      <c r="R16" s="208" t="s">
        <v>103</v>
      </c>
      <c r="S16" s="208" t="s">
        <v>100</v>
      </c>
      <c r="T16" s="210" t="s">
        <v>101</v>
      </c>
      <c r="U16" s="235" t="s">
        <v>102</v>
      </c>
      <c r="V16" s="208" t="s">
        <v>103</v>
      </c>
      <c r="W16" s="208" t="s">
        <v>100</v>
      </c>
      <c r="X16" s="237" t="s">
        <v>101</v>
      </c>
      <c r="Y16" s="204" t="s">
        <v>102</v>
      </c>
      <c r="Z16" s="208" t="s">
        <v>103</v>
      </c>
      <c r="AA16" s="208" t="s">
        <v>100</v>
      </c>
      <c r="AB16" s="210" t="s">
        <v>101</v>
      </c>
    </row>
    <row r="17" spans="1:28" ht="6.95" customHeight="1" thickBot="1">
      <c r="A17" s="214"/>
      <c r="B17" s="249"/>
      <c r="C17" s="246"/>
      <c r="D17" s="217"/>
      <c r="E17" s="205"/>
      <c r="F17" s="209"/>
      <c r="G17" s="209"/>
      <c r="H17" s="211"/>
      <c r="I17" s="205"/>
      <c r="J17" s="209"/>
      <c r="K17" s="209"/>
      <c r="L17" s="211"/>
      <c r="M17" s="236"/>
      <c r="N17" s="209"/>
      <c r="O17" s="209"/>
      <c r="P17" s="238"/>
      <c r="Q17" s="205"/>
      <c r="R17" s="209"/>
      <c r="S17" s="209"/>
      <c r="T17" s="211"/>
      <c r="U17" s="236"/>
      <c r="V17" s="209"/>
      <c r="W17" s="209"/>
      <c r="X17" s="238"/>
      <c r="Y17" s="205"/>
      <c r="Z17" s="209"/>
      <c r="AA17" s="209"/>
      <c r="AB17" s="211"/>
    </row>
    <row r="18" spans="1:28" s="26" customFormat="1" ht="15.6" customHeight="1">
      <c r="A18" s="74">
        <v>1</v>
      </c>
      <c r="B18" s="75" t="s">
        <v>225</v>
      </c>
      <c r="C18" s="76" t="s">
        <v>98</v>
      </c>
      <c r="D18" s="46"/>
      <c r="E18" s="77"/>
      <c r="F18" s="78">
        <f>E18</f>
        <v>0</v>
      </c>
      <c r="G18" s="78">
        <f t="shared" ref="G18:G81" si="0">(F18-H18)+D18</f>
        <v>0</v>
      </c>
      <c r="H18" s="79"/>
      <c r="I18" s="77"/>
      <c r="J18" s="78">
        <f>I18</f>
        <v>0</v>
      </c>
      <c r="K18" s="78">
        <f>(J18-L18)+H18</f>
        <v>0</v>
      </c>
      <c r="L18" s="80"/>
      <c r="M18" s="81"/>
      <c r="N18" s="78">
        <f>M18</f>
        <v>0</v>
      </c>
      <c r="O18" s="78">
        <f>(N18-P18)+L18</f>
        <v>0</v>
      </c>
      <c r="P18" s="79"/>
      <c r="Q18" s="77"/>
      <c r="R18" s="78">
        <f>Q18</f>
        <v>0</v>
      </c>
      <c r="S18" s="78">
        <f>(R18-T18)+P18</f>
        <v>0</v>
      </c>
      <c r="T18" s="80"/>
      <c r="U18" s="81"/>
      <c r="V18" s="78">
        <f>U18</f>
        <v>0</v>
      </c>
      <c r="W18" s="78">
        <f>(V18-X18)+T18</f>
        <v>0</v>
      </c>
      <c r="X18" s="82"/>
      <c r="Y18" s="135">
        <f>SUM(E18,I18,M18,Q18,U18)</f>
        <v>0</v>
      </c>
      <c r="Z18" s="136">
        <f>SUM(F18,J18,N18,R18,V18)</f>
        <v>0</v>
      </c>
      <c r="AA18" s="136">
        <f>SUM(G18,K18,O18,S18,W18)</f>
        <v>0</v>
      </c>
      <c r="AB18" s="137"/>
    </row>
    <row r="19" spans="1:28" s="26" customFormat="1" ht="15.6" customHeight="1">
      <c r="A19" s="69">
        <v>2</v>
      </c>
      <c r="B19" s="83" t="s">
        <v>226</v>
      </c>
      <c r="C19" s="84" t="s">
        <v>227</v>
      </c>
      <c r="D19" s="47"/>
      <c r="E19" s="85"/>
      <c r="F19" s="86">
        <f t="shared" ref="F19:F86" si="1">E19</f>
        <v>0</v>
      </c>
      <c r="G19" s="86">
        <f t="shared" si="0"/>
        <v>0</v>
      </c>
      <c r="H19" s="87"/>
      <c r="I19" s="85"/>
      <c r="J19" s="86">
        <f t="shared" ref="J19:J86" si="2">I19</f>
        <v>0</v>
      </c>
      <c r="K19" s="86">
        <f t="shared" ref="K19:K86" si="3">(J19-L19)+H19</f>
        <v>0</v>
      </c>
      <c r="L19" s="88"/>
      <c r="M19" s="89"/>
      <c r="N19" s="86">
        <f t="shared" ref="N19:N86" si="4">M19</f>
        <v>0</v>
      </c>
      <c r="O19" s="86">
        <f t="shared" ref="O19:O86" si="5">(N19-P19)+L19</f>
        <v>0</v>
      </c>
      <c r="P19" s="87"/>
      <c r="Q19" s="85"/>
      <c r="R19" s="86">
        <f t="shared" ref="R19:R86" si="6">Q19</f>
        <v>0</v>
      </c>
      <c r="S19" s="86">
        <f t="shared" ref="S19:S86" si="7">(R19-T19)+P19</f>
        <v>0</v>
      </c>
      <c r="T19" s="88"/>
      <c r="U19" s="89"/>
      <c r="V19" s="86">
        <f t="shared" ref="V19:V86" si="8">U19</f>
        <v>0</v>
      </c>
      <c r="W19" s="86">
        <f>(V19-X19)+T19</f>
        <v>0</v>
      </c>
      <c r="X19" s="90"/>
      <c r="Y19" s="138">
        <f>SUM(E19,I19,M19,Q19,U19)</f>
        <v>0</v>
      </c>
      <c r="Z19" s="139">
        <f t="shared" ref="Z19:AA86" si="9">SUM(F19,J19,N19,R19,V19)</f>
        <v>0</v>
      </c>
      <c r="AA19" s="139">
        <f t="shared" si="9"/>
        <v>0</v>
      </c>
      <c r="AB19" s="140"/>
    </row>
    <row r="20" spans="1:28" s="26" customFormat="1" ht="15.6" customHeight="1">
      <c r="A20" s="69">
        <v>3</v>
      </c>
      <c r="B20" s="83" t="s">
        <v>228</v>
      </c>
      <c r="C20" s="84" t="s">
        <v>229</v>
      </c>
      <c r="D20" s="47"/>
      <c r="E20" s="85"/>
      <c r="F20" s="86">
        <f t="shared" si="1"/>
        <v>0</v>
      </c>
      <c r="G20" s="86">
        <f t="shared" si="0"/>
        <v>0</v>
      </c>
      <c r="H20" s="87"/>
      <c r="I20" s="85"/>
      <c r="J20" s="86">
        <f t="shared" si="2"/>
        <v>0</v>
      </c>
      <c r="K20" s="86">
        <f t="shared" si="3"/>
        <v>0</v>
      </c>
      <c r="L20" s="88"/>
      <c r="M20" s="89"/>
      <c r="N20" s="86">
        <f t="shared" si="4"/>
        <v>0</v>
      </c>
      <c r="O20" s="86">
        <f t="shared" si="5"/>
        <v>0</v>
      </c>
      <c r="P20" s="87"/>
      <c r="Q20" s="85"/>
      <c r="R20" s="86">
        <f t="shared" si="6"/>
        <v>0</v>
      </c>
      <c r="S20" s="86">
        <f t="shared" si="7"/>
        <v>0</v>
      </c>
      <c r="T20" s="88"/>
      <c r="U20" s="89"/>
      <c r="V20" s="86">
        <f t="shared" si="8"/>
        <v>0</v>
      </c>
      <c r="W20" s="86">
        <f t="shared" ref="W20:W87" si="10">(V20-X20)+T20</f>
        <v>0</v>
      </c>
      <c r="X20" s="90"/>
      <c r="Y20" s="138">
        <f t="shared" ref="Y20:AA89" si="11">SUM(E20,I20,M20,Q20,U20)</f>
        <v>0</v>
      </c>
      <c r="Z20" s="139">
        <f t="shared" si="9"/>
        <v>0</v>
      </c>
      <c r="AA20" s="139">
        <f t="shared" si="9"/>
        <v>0</v>
      </c>
      <c r="AB20" s="140"/>
    </row>
    <row r="21" spans="1:28" s="26" customFormat="1" ht="15.6" customHeight="1">
      <c r="A21" s="69">
        <v>4</v>
      </c>
      <c r="B21" s="83" t="s">
        <v>230</v>
      </c>
      <c r="C21" s="84" t="s">
        <v>229</v>
      </c>
      <c r="D21" s="47"/>
      <c r="E21" s="85"/>
      <c r="F21" s="86">
        <f t="shared" si="1"/>
        <v>0</v>
      </c>
      <c r="G21" s="86">
        <f t="shared" si="0"/>
        <v>0</v>
      </c>
      <c r="H21" s="87"/>
      <c r="I21" s="85"/>
      <c r="J21" s="86">
        <f t="shared" si="2"/>
        <v>0</v>
      </c>
      <c r="K21" s="86">
        <f t="shared" si="3"/>
        <v>0</v>
      </c>
      <c r="L21" s="88"/>
      <c r="M21" s="89"/>
      <c r="N21" s="86">
        <f t="shared" si="4"/>
        <v>0</v>
      </c>
      <c r="O21" s="86">
        <f t="shared" si="5"/>
        <v>0</v>
      </c>
      <c r="P21" s="87"/>
      <c r="Q21" s="85"/>
      <c r="R21" s="86">
        <f t="shared" si="6"/>
        <v>0</v>
      </c>
      <c r="S21" s="86">
        <f t="shared" si="7"/>
        <v>0</v>
      </c>
      <c r="T21" s="88"/>
      <c r="U21" s="89"/>
      <c r="V21" s="86">
        <f t="shared" si="8"/>
        <v>0</v>
      </c>
      <c r="W21" s="86">
        <f t="shared" si="10"/>
        <v>0</v>
      </c>
      <c r="X21" s="90"/>
      <c r="Y21" s="138">
        <f t="shared" si="11"/>
        <v>0</v>
      </c>
      <c r="Z21" s="139">
        <f t="shared" si="9"/>
        <v>0</v>
      </c>
      <c r="AA21" s="139">
        <f t="shared" si="9"/>
        <v>0</v>
      </c>
      <c r="AB21" s="140"/>
    </row>
    <row r="22" spans="1:28" s="26" customFormat="1" ht="15.6" customHeight="1">
      <c r="A22" s="69">
        <v>5</v>
      </c>
      <c r="B22" s="83" t="s">
        <v>231</v>
      </c>
      <c r="C22" s="84" t="s">
        <v>229</v>
      </c>
      <c r="D22" s="47"/>
      <c r="E22" s="85"/>
      <c r="F22" s="86">
        <f t="shared" si="1"/>
        <v>0</v>
      </c>
      <c r="G22" s="86">
        <f t="shared" si="0"/>
        <v>0</v>
      </c>
      <c r="H22" s="87"/>
      <c r="I22" s="85"/>
      <c r="J22" s="86">
        <f t="shared" si="2"/>
        <v>0</v>
      </c>
      <c r="K22" s="86">
        <f t="shared" si="3"/>
        <v>0</v>
      </c>
      <c r="L22" s="88"/>
      <c r="M22" s="89"/>
      <c r="N22" s="86">
        <f t="shared" si="4"/>
        <v>0</v>
      </c>
      <c r="O22" s="86">
        <f t="shared" si="5"/>
        <v>0</v>
      </c>
      <c r="P22" s="87"/>
      <c r="Q22" s="85"/>
      <c r="R22" s="86">
        <f t="shared" si="6"/>
        <v>0</v>
      </c>
      <c r="S22" s="86">
        <f t="shared" si="7"/>
        <v>0</v>
      </c>
      <c r="T22" s="88"/>
      <c r="U22" s="89"/>
      <c r="V22" s="86">
        <f t="shared" si="8"/>
        <v>0</v>
      </c>
      <c r="W22" s="86">
        <f t="shared" si="10"/>
        <v>0</v>
      </c>
      <c r="X22" s="90"/>
      <c r="Y22" s="138">
        <f t="shared" si="11"/>
        <v>0</v>
      </c>
      <c r="Z22" s="139">
        <f t="shared" si="9"/>
        <v>0</v>
      </c>
      <c r="AA22" s="139">
        <f t="shared" si="9"/>
        <v>0</v>
      </c>
      <c r="AB22" s="140"/>
    </row>
    <row r="23" spans="1:28" s="26" customFormat="1" ht="15.6" customHeight="1">
      <c r="A23" s="69">
        <v>6</v>
      </c>
      <c r="B23" s="83" t="s">
        <v>232</v>
      </c>
      <c r="C23" s="84" t="s">
        <v>229</v>
      </c>
      <c r="D23" s="47"/>
      <c r="E23" s="85"/>
      <c r="F23" s="86">
        <f t="shared" si="1"/>
        <v>0</v>
      </c>
      <c r="G23" s="86">
        <f t="shared" si="0"/>
        <v>0</v>
      </c>
      <c r="H23" s="87"/>
      <c r="I23" s="85"/>
      <c r="J23" s="86">
        <f t="shared" si="2"/>
        <v>0</v>
      </c>
      <c r="K23" s="86">
        <f t="shared" si="3"/>
        <v>0</v>
      </c>
      <c r="L23" s="88"/>
      <c r="M23" s="89"/>
      <c r="N23" s="86">
        <f t="shared" si="4"/>
        <v>0</v>
      </c>
      <c r="O23" s="86">
        <f t="shared" si="5"/>
        <v>0</v>
      </c>
      <c r="P23" s="87"/>
      <c r="Q23" s="85"/>
      <c r="R23" s="86">
        <f t="shared" si="6"/>
        <v>0</v>
      </c>
      <c r="S23" s="86">
        <f t="shared" si="7"/>
        <v>0</v>
      </c>
      <c r="T23" s="88"/>
      <c r="U23" s="89"/>
      <c r="V23" s="86">
        <f t="shared" si="8"/>
        <v>0</v>
      </c>
      <c r="W23" s="86">
        <f t="shared" si="10"/>
        <v>0</v>
      </c>
      <c r="X23" s="90"/>
      <c r="Y23" s="138">
        <f t="shared" si="11"/>
        <v>0</v>
      </c>
      <c r="Z23" s="139">
        <f t="shared" si="9"/>
        <v>0</v>
      </c>
      <c r="AA23" s="139">
        <f t="shared" si="9"/>
        <v>0</v>
      </c>
      <c r="AB23" s="140"/>
    </row>
    <row r="24" spans="1:28" s="26" customFormat="1" ht="15.6" customHeight="1">
      <c r="A24" s="69">
        <v>7</v>
      </c>
      <c r="B24" s="83" t="s">
        <v>233</v>
      </c>
      <c r="C24" s="84" t="s">
        <v>229</v>
      </c>
      <c r="D24" s="47"/>
      <c r="E24" s="85"/>
      <c r="F24" s="86">
        <f t="shared" si="1"/>
        <v>0</v>
      </c>
      <c r="G24" s="86">
        <f t="shared" si="0"/>
        <v>0</v>
      </c>
      <c r="H24" s="87"/>
      <c r="I24" s="85"/>
      <c r="J24" s="86">
        <f t="shared" si="2"/>
        <v>0</v>
      </c>
      <c r="K24" s="86">
        <f t="shared" si="3"/>
        <v>0</v>
      </c>
      <c r="L24" s="88"/>
      <c r="M24" s="89"/>
      <c r="N24" s="86">
        <f t="shared" si="4"/>
        <v>0</v>
      </c>
      <c r="O24" s="86">
        <f t="shared" si="5"/>
        <v>0</v>
      </c>
      <c r="P24" s="87"/>
      <c r="Q24" s="85"/>
      <c r="R24" s="86">
        <f t="shared" si="6"/>
        <v>0</v>
      </c>
      <c r="S24" s="86">
        <f t="shared" si="7"/>
        <v>0</v>
      </c>
      <c r="T24" s="88"/>
      <c r="U24" s="89"/>
      <c r="V24" s="86">
        <f t="shared" si="8"/>
        <v>0</v>
      </c>
      <c r="W24" s="86">
        <f t="shared" si="10"/>
        <v>0</v>
      </c>
      <c r="X24" s="90"/>
      <c r="Y24" s="138">
        <f t="shared" si="11"/>
        <v>0</v>
      </c>
      <c r="Z24" s="139">
        <f t="shared" si="9"/>
        <v>0</v>
      </c>
      <c r="AA24" s="139">
        <f t="shared" si="9"/>
        <v>0</v>
      </c>
      <c r="AB24" s="140"/>
    </row>
    <row r="25" spans="1:28" s="26" customFormat="1" ht="15.6" customHeight="1">
      <c r="A25" s="69">
        <v>8</v>
      </c>
      <c r="B25" s="83" t="s">
        <v>234</v>
      </c>
      <c r="C25" s="84" t="s">
        <v>229</v>
      </c>
      <c r="D25" s="47"/>
      <c r="E25" s="85"/>
      <c r="F25" s="86">
        <f t="shared" si="1"/>
        <v>0</v>
      </c>
      <c r="G25" s="86">
        <f t="shared" si="0"/>
        <v>0</v>
      </c>
      <c r="H25" s="87"/>
      <c r="I25" s="85"/>
      <c r="J25" s="86">
        <f t="shared" si="2"/>
        <v>0</v>
      </c>
      <c r="K25" s="86">
        <f t="shared" si="3"/>
        <v>0</v>
      </c>
      <c r="L25" s="88"/>
      <c r="M25" s="89"/>
      <c r="N25" s="86">
        <f t="shared" si="4"/>
        <v>0</v>
      </c>
      <c r="O25" s="86">
        <f t="shared" si="5"/>
        <v>0</v>
      </c>
      <c r="P25" s="87"/>
      <c r="Q25" s="85"/>
      <c r="R25" s="86">
        <f t="shared" si="6"/>
        <v>0</v>
      </c>
      <c r="S25" s="86">
        <f t="shared" si="7"/>
        <v>0</v>
      </c>
      <c r="T25" s="88"/>
      <c r="U25" s="89"/>
      <c r="V25" s="86">
        <f t="shared" si="8"/>
        <v>0</v>
      </c>
      <c r="W25" s="86">
        <f t="shared" si="10"/>
        <v>0</v>
      </c>
      <c r="X25" s="90"/>
      <c r="Y25" s="138">
        <f t="shared" si="11"/>
        <v>0</v>
      </c>
      <c r="Z25" s="139">
        <f t="shared" si="9"/>
        <v>0</v>
      </c>
      <c r="AA25" s="139">
        <f t="shared" si="9"/>
        <v>0</v>
      </c>
      <c r="AB25" s="140"/>
    </row>
    <row r="26" spans="1:28" s="26" customFormat="1" ht="15.6" customHeight="1">
      <c r="A26" s="69">
        <v>9</v>
      </c>
      <c r="B26" s="92" t="s">
        <v>235</v>
      </c>
      <c r="C26" s="84" t="s">
        <v>229</v>
      </c>
      <c r="D26" s="47"/>
      <c r="E26" s="85"/>
      <c r="F26" s="86">
        <f t="shared" si="1"/>
        <v>0</v>
      </c>
      <c r="G26" s="86">
        <f t="shared" si="0"/>
        <v>0</v>
      </c>
      <c r="H26" s="87"/>
      <c r="I26" s="85"/>
      <c r="J26" s="86">
        <f t="shared" si="2"/>
        <v>0</v>
      </c>
      <c r="K26" s="86">
        <f t="shared" si="3"/>
        <v>0</v>
      </c>
      <c r="L26" s="88"/>
      <c r="M26" s="89"/>
      <c r="N26" s="86">
        <f t="shared" si="4"/>
        <v>0</v>
      </c>
      <c r="O26" s="86">
        <f t="shared" si="5"/>
        <v>0</v>
      </c>
      <c r="P26" s="87"/>
      <c r="Q26" s="85"/>
      <c r="R26" s="86">
        <f t="shared" si="6"/>
        <v>0</v>
      </c>
      <c r="S26" s="86">
        <f t="shared" si="7"/>
        <v>0</v>
      </c>
      <c r="T26" s="88"/>
      <c r="U26" s="89"/>
      <c r="V26" s="86">
        <f t="shared" si="8"/>
        <v>0</v>
      </c>
      <c r="W26" s="86">
        <f t="shared" si="10"/>
        <v>0</v>
      </c>
      <c r="X26" s="90"/>
      <c r="Y26" s="138">
        <f t="shared" si="11"/>
        <v>0</v>
      </c>
      <c r="Z26" s="139">
        <f t="shared" si="9"/>
        <v>0</v>
      </c>
      <c r="AA26" s="139">
        <f t="shared" si="9"/>
        <v>0</v>
      </c>
      <c r="AB26" s="140"/>
    </row>
    <row r="27" spans="1:28" s="26" customFormat="1" ht="15.6" customHeight="1">
      <c r="A27" s="69">
        <v>10</v>
      </c>
      <c r="B27" s="83" t="s">
        <v>236</v>
      </c>
      <c r="C27" s="84" t="s">
        <v>98</v>
      </c>
      <c r="D27" s="47"/>
      <c r="E27" s="85"/>
      <c r="F27" s="86">
        <f t="shared" si="1"/>
        <v>0</v>
      </c>
      <c r="G27" s="86">
        <f t="shared" si="0"/>
        <v>0</v>
      </c>
      <c r="H27" s="87"/>
      <c r="I27" s="85"/>
      <c r="J27" s="86">
        <f t="shared" si="2"/>
        <v>0</v>
      </c>
      <c r="K27" s="86">
        <f t="shared" si="3"/>
        <v>0</v>
      </c>
      <c r="L27" s="88"/>
      <c r="M27" s="89"/>
      <c r="N27" s="86">
        <f t="shared" si="4"/>
        <v>0</v>
      </c>
      <c r="O27" s="86">
        <f t="shared" si="5"/>
        <v>0</v>
      </c>
      <c r="P27" s="87"/>
      <c r="Q27" s="85"/>
      <c r="R27" s="86">
        <f t="shared" si="6"/>
        <v>0</v>
      </c>
      <c r="S27" s="86">
        <f t="shared" si="7"/>
        <v>0</v>
      </c>
      <c r="T27" s="88"/>
      <c r="U27" s="89"/>
      <c r="V27" s="86">
        <f t="shared" si="8"/>
        <v>0</v>
      </c>
      <c r="W27" s="86">
        <f t="shared" si="10"/>
        <v>0</v>
      </c>
      <c r="X27" s="90"/>
      <c r="Y27" s="138">
        <f t="shared" si="11"/>
        <v>0</v>
      </c>
      <c r="Z27" s="139">
        <f t="shared" si="9"/>
        <v>0</v>
      </c>
      <c r="AA27" s="139">
        <f t="shared" si="9"/>
        <v>0</v>
      </c>
      <c r="AB27" s="140"/>
    </row>
    <row r="28" spans="1:28" s="26" customFormat="1" ht="15.6" customHeight="1">
      <c r="A28" s="69">
        <v>11</v>
      </c>
      <c r="B28" s="83" t="s">
        <v>147</v>
      </c>
      <c r="C28" s="84" t="s">
        <v>2</v>
      </c>
      <c r="D28" s="47"/>
      <c r="E28" s="85"/>
      <c r="F28" s="86">
        <f t="shared" si="1"/>
        <v>0</v>
      </c>
      <c r="G28" s="86">
        <f t="shared" si="0"/>
        <v>0</v>
      </c>
      <c r="H28" s="87"/>
      <c r="I28" s="85"/>
      <c r="J28" s="86">
        <f t="shared" si="2"/>
        <v>0</v>
      </c>
      <c r="K28" s="86">
        <f t="shared" si="3"/>
        <v>0</v>
      </c>
      <c r="L28" s="88"/>
      <c r="M28" s="89"/>
      <c r="N28" s="86">
        <f t="shared" si="4"/>
        <v>0</v>
      </c>
      <c r="O28" s="86">
        <f t="shared" si="5"/>
        <v>0</v>
      </c>
      <c r="P28" s="87"/>
      <c r="Q28" s="85"/>
      <c r="R28" s="86">
        <f t="shared" si="6"/>
        <v>0</v>
      </c>
      <c r="S28" s="86">
        <f t="shared" si="7"/>
        <v>0</v>
      </c>
      <c r="T28" s="88"/>
      <c r="U28" s="89"/>
      <c r="V28" s="86">
        <f t="shared" si="8"/>
        <v>0</v>
      </c>
      <c r="W28" s="86">
        <f t="shared" si="10"/>
        <v>0</v>
      </c>
      <c r="X28" s="90"/>
      <c r="Y28" s="138">
        <f t="shared" si="11"/>
        <v>0</v>
      </c>
      <c r="Z28" s="139">
        <f t="shared" si="9"/>
        <v>0</v>
      </c>
      <c r="AA28" s="139">
        <f t="shared" si="9"/>
        <v>0</v>
      </c>
      <c r="AB28" s="140"/>
    </row>
    <row r="29" spans="1:28" s="26" customFormat="1" ht="15.6" customHeight="1">
      <c r="A29" s="69">
        <v>12</v>
      </c>
      <c r="B29" s="83" t="s">
        <v>237</v>
      </c>
      <c r="C29" s="84" t="s">
        <v>11</v>
      </c>
      <c r="D29" s="47"/>
      <c r="E29" s="85"/>
      <c r="F29" s="86">
        <f t="shared" si="1"/>
        <v>0</v>
      </c>
      <c r="G29" s="86">
        <f t="shared" si="0"/>
        <v>0</v>
      </c>
      <c r="H29" s="87"/>
      <c r="I29" s="85"/>
      <c r="J29" s="86">
        <f t="shared" si="2"/>
        <v>0</v>
      </c>
      <c r="K29" s="86">
        <f t="shared" si="3"/>
        <v>0</v>
      </c>
      <c r="L29" s="88"/>
      <c r="M29" s="89"/>
      <c r="N29" s="86">
        <f t="shared" si="4"/>
        <v>0</v>
      </c>
      <c r="O29" s="86">
        <f t="shared" si="5"/>
        <v>0</v>
      </c>
      <c r="P29" s="87"/>
      <c r="Q29" s="85"/>
      <c r="R29" s="86">
        <f t="shared" si="6"/>
        <v>0</v>
      </c>
      <c r="S29" s="86">
        <f t="shared" si="7"/>
        <v>0</v>
      </c>
      <c r="T29" s="88"/>
      <c r="U29" s="89"/>
      <c r="V29" s="86">
        <f t="shared" si="8"/>
        <v>0</v>
      </c>
      <c r="W29" s="86">
        <f t="shared" si="10"/>
        <v>0</v>
      </c>
      <c r="X29" s="90"/>
      <c r="Y29" s="138">
        <f t="shared" si="11"/>
        <v>0</v>
      </c>
      <c r="Z29" s="139">
        <f t="shared" si="9"/>
        <v>0</v>
      </c>
      <c r="AA29" s="139">
        <f t="shared" si="9"/>
        <v>0</v>
      </c>
      <c r="AB29" s="140"/>
    </row>
    <row r="30" spans="1:28" s="26" customFormat="1" ht="15.6" customHeight="1">
      <c r="A30" s="69">
        <v>13</v>
      </c>
      <c r="B30" s="83" t="s">
        <v>3</v>
      </c>
      <c r="C30" s="84" t="s">
        <v>98</v>
      </c>
      <c r="D30" s="47"/>
      <c r="E30" s="85"/>
      <c r="F30" s="86">
        <f t="shared" si="1"/>
        <v>0</v>
      </c>
      <c r="G30" s="86">
        <f t="shared" si="0"/>
        <v>0</v>
      </c>
      <c r="H30" s="87"/>
      <c r="I30" s="85"/>
      <c r="J30" s="86">
        <f t="shared" si="2"/>
        <v>0</v>
      </c>
      <c r="K30" s="86">
        <f t="shared" si="3"/>
        <v>0</v>
      </c>
      <c r="L30" s="88"/>
      <c r="M30" s="89"/>
      <c r="N30" s="86">
        <f t="shared" si="4"/>
        <v>0</v>
      </c>
      <c r="O30" s="86">
        <f t="shared" si="5"/>
        <v>0</v>
      </c>
      <c r="P30" s="87"/>
      <c r="Q30" s="85"/>
      <c r="R30" s="86">
        <f t="shared" si="6"/>
        <v>0</v>
      </c>
      <c r="S30" s="86">
        <f t="shared" si="7"/>
        <v>0</v>
      </c>
      <c r="T30" s="88"/>
      <c r="U30" s="89"/>
      <c r="V30" s="86">
        <f t="shared" si="8"/>
        <v>0</v>
      </c>
      <c r="W30" s="86">
        <f t="shared" si="10"/>
        <v>0</v>
      </c>
      <c r="X30" s="90"/>
      <c r="Y30" s="138">
        <f t="shared" si="11"/>
        <v>0</v>
      </c>
      <c r="Z30" s="139">
        <f t="shared" si="9"/>
        <v>0</v>
      </c>
      <c r="AA30" s="139">
        <f t="shared" si="9"/>
        <v>0</v>
      </c>
      <c r="AB30" s="140"/>
    </row>
    <row r="31" spans="1:28" s="26" customFormat="1" ht="15.6" customHeight="1">
      <c r="A31" s="69">
        <v>14</v>
      </c>
      <c r="B31" s="83" t="s">
        <v>110</v>
      </c>
      <c r="C31" s="84" t="s">
        <v>98</v>
      </c>
      <c r="D31" s="47"/>
      <c r="E31" s="85"/>
      <c r="F31" s="86">
        <f t="shared" si="1"/>
        <v>0</v>
      </c>
      <c r="G31" s="86">
        <f t="shared" si="0"/>
        <v>0</v>
      </c>
      <c r="H31" s="87"/>
      <c r="I31" s="85"/>
      <c r="J31" s="86">
        <f t="shared" si="2"/>
        <v>0</v>
      </c>
      <c r="K31" s="86">
        <f t="shared" si="3"/>
        <v>0</v>
      </c>
      <c r="L31" s="88"/>
      <c r="M31" s="89"/>
      <c r="N31" s="86">
        <f t="shared" si="4"/>
        <v>0</v>
      </c>
      <c r="O31" s="86">
        <f t="shared" si="5"/>
        <v>0</v>
      </c>
      <c r="P31" s="87"/>
      <c r="Q31" s="85"/>
      <c r="R31" s="86">
        <f t="shared" si="6"/>
        <v>0</v>
      </c>
      <c r="S31" s="86">
        <f t="shared" si="7"/>
        <v>0</v>
      </c>
      <c r="T31" s="88"/>
      <c r="U31" s="89"/>
      <c r="V31" s="86">
        <f t="shared" si="8"/>
        <v>0</v>
      </c>
      <c r="W31" s="86">
        <f t="shared" si="10"/>
        <v>0</v>
      </c>
      <c r="X31" s="90"/>
      <c r="Y31" s="138">
        <f t="shared" si="11"/>
        <v>0</v>
      </c>
      <c r="Z31" s="139">
        <f t="shared" si="9"/>
        <v>0</v>
      </c>
      <c r="AA31" s="139">
        <f t="shared" si="9"/>
        <v>0</v>
      </c>
      <c r="AB31" s="140"/>
    </row>
    <row r="32" spans="1:28" s="26" customFormat="1" ht="15.6" customHeight="1">
      <c r="A32" s="69">
        <v>15</v>
      </c>
      <c r="B32" s="83" t="s">
        <v>238</v>
      </c>
      <c r="C32" s="84" t="s">
        <v>11</v>
      </c>
      <c r="D32" s="47"/>
      <c r="E32" s="85"/>
      <c r="F32" s="86">
        <f t="shared" si="1"/>
        <v>0</v>
      </c>
      <c r="G32" s="86">
        <f t="shared" si="0"/>
        <v>0</v>
      </c>
      <c r="H32" s="87"/>
      <c r="I32" s="85"/>
      <c r="J32" s="86">
        <f t="shared" si="2"/>
        <v>0</v>
      </c>
      <c r="K32" s="86">
        <f t="shared" si="3"/>
        <v>0</v>
      </c>
      <c r="L32" s="88"/>
      <c r="M32" s="89"/>
      <c r="N32" s="86">
        <f t="shared" si="4"/>
        <v>0</v>
      </c>
      <c r="O32" s="86">
        <f t="shared" si="5"/>
        <v>0</v>
      </c>
      <c r="P32" s="87"/>
      <c r="Q32" s="85"/>
      <c r="R32" s="86">
        <f t="shared" si="6"/>
        <v>0</v>
      </c>
      <c r="S32" s="86">
        <f t="shared" si="7"/>
        <v>0</v>
      </c>
      <c r="T32" s="88"/>
      <c r="U32" s="89"/>
      <c r="V32" s="86">
        <f t="shared" si="8"/>
        <v>0</v>
      </c>
      <c r="W32" s="86">
        <f t="shared" si="10"/>
        <v>0</v>
      </c>
      <c r="X32" s="90"/>
      <c r="Y32" s="138">
        <f t="shared" si="11"/>
        <v>0</v>
      </c>
      <c r="Z32" s="139">
        <f t="shared" si="9"/>
        <v>0</v>
      </c>
      <c r="AA32" s="139">
        <f t="shared" si="9"/>
        <v>0</v>
      </c>
      <c r="AB32" s="140"/>
    </row>
    <row r="33" spans="1:28" s="26" customFormat="1" ht="15.6" customHeight="1">
      <c r="A33" s="69">
        <v>16</v>
      </c>
      <c r="B33" s="83" t="s">
        <v>239</v>
      </c>
      <c r="C33" s="84" t="s">
        <v>8</v>
      </c>
      <c r="D33" s="47"/>
      <c r="E33" s="85"/>
      <c r="F33" s="86">
        <f t="shared" si="1"/>
        <v>0</v>
      </c>
      <c r="G33" s="86">
        <f t="shared" si="0"/>
        <v>0</v>
      </c>
      <c r="H33" s="87"/>
      <c r="I33" s="85"/>
      <c r="J33" s="86">
        <f t="shared" si="2"/>
        <v>0</v>
      </c>
      <c r="K33" s="86">
        <f t="shared" si="3"/>
        <v>0</v>
      </c>
      <c r="L33" s="88"/>
      <c r="M33" s="89"/>
      <c r="N33" s="86">
        <f t="shared" si="4"/>
        <v>0</v>
      </c>
      <c r="O33" s="86">
        <f t="shared" si="5"/>
        <v>0</v>
      </c>
      <c r="P33" s="87"/>
      <c r="Q33" s="85"/>
      <c r="R33" s="86">
        <f t="shared" si="6"/>
        <v>0</v>
      </c>
      <c r="S33" s="86">
        <f t="shared" si="7"/>
        <v>0</v>
      </c>
      <c r="T33" s="88"/>
      <c r="U33" s="89"/>
      <c r="V33" s="86">
        <f t="shared" si="8"/>
        <v>0</v>
      </c>
      <c r="W33" s="86">
        <f t="shared" si="10"/>
        <v>0</v>
      </c>
      <c r="X33" s="90"/>
      <c r="Y33" s="138">
        <f t="shared" si="11"/>
        <v>0</v>
      </c>
      <c r="Z33" s="139">
        <f t="shared" si="9"/>
        <v>0</v>
      </c>
      <c r="AA33" s="139">
        <f t="shared" si="9"/>
        <v>0</v>
      </c>
      <c r="AB33" s="140"/>
    </row>
    <row r="34" spans="1:28" s="26" customFormat="1" ht="15.6" customHeight="1">
      <c r="A34" s="69">
        <v>17</v>
      </c>
      <c r="B34" s="83" t="s">
        <v>240</v>
      </c>
      <c r="C34" s="84" t="s">
        <v>11</v>
      </c>
      <c r="D34" s="47"/>
      <c r="E34" s="85"/>
      <c r="F34" s="86">
        <f t="shared" si="1"/>
        <v>0</v>
      </c>
      <c r="G34" s="86">
        <f t="shared" si="0"/>
        <v>0</v>
      </c>
      <c r="H34" s="87"/>
      <c r="I34" s="85"/>
      <c r="J34" s="86">
        <f t="shared" si="2"/>
        <v>0</v>
      </c>
      <c r="K34" s="86">
        <f t="shared" si="3"/>
        <v>0</v>
      </c>
      <c r="L34" s="88"/>
      <c r="M34" s="89"/>
      <c r="N34" s="86">
        <f t="shared" si="4"/>
        <v>0</v>
      </c>
      <c r="O34" s="86">
        <f t="shared" si="5"/>
        <v>0</v>
      </c>
      <c r="P34" s="87"/>
      <c r="Q34" s="85"/>
      <c r="R34" s="86">
        <f t="shared" si="6"/>
        <v>0</v>
      </c>
      <c r="S34" s="86">
        <f t="shared" si="7"/>
        <v>0</v>
      </c>
      <c r="T34" s="88"/>
      <c r="U34" s="89"/>
      <c r="V34" s="86">
        <f t="shared" si="8"/>
        <v>0</v>
      </c>
      <c r="W34" s="86">
        <f t="shared" si="10"/>
        <v>0</v>
      </c>
      <c r="X34" s="90"/>
      <c r="Y34" s="138">
        <f t="shared" si="11"/>
        <v>0</v>
      </c>
      <c r="Z34" s="139">
        <f t="shared" si="9"/>
        <v>0</v>
      </c>
      <c r="AA34" s="139">
        <f t="shared" si="9"/>
        <v>0</v>
      </c>
      <c r="AB34" s="140"/>
    </row>
    <row r="35" spans="1:28" s="26" customFormat="1" ht="15.6" customHeight="1">
      <c r="A35" s="69">
        <v>18</v>
      </c>
      <c r="B35" s="83" t="s">
        <v>241</v>
      </c>
      <c r="C35" s="84" t="s">
        <v>11</v>
      </c>
      <c r="D35" s="47"/>
      <c r="E35" s="85"/>
      <c r="F35" s="86">
        <f t="shared" si="1"/>
        <v>0</v>
      </c>
      <c r="G35" s="86">
        <f t="shared" si="0"/>
        <v>0</v>
      </c>
      <c r="H35" s="87"/>
      <c r="I35" s="85"/>
      <c r="J35" s="86">
        <f t="shared" si="2"/>
        <v>0</v>
      </c>
      <c r="K35" s="86">
        <f t="shared" si="3"/>
        <v>0</v>
      </c>
      <c r="L35" s="88"/>
      <c r="M35" s="89"/>
      <c r="N35" s="86">
        <f t="shared" si="4"/>
        <v>0</v>
      </c>
      <c r="O35" s="86">
        <f t="shared" si="5"/>
        <v>0</v>
      </c>
      <c r="P35" s="87"/>
      <c r="Q35" s="85"/>
      <c r="R35" s="86">
        <f t="shared" si="6"/>
        <v>0</v>
      </c>
      <c r="S35" s="86">
        <f t="shared" si="7"/>
        <v>0</v>
      </c>
      <c r="T35" s="88"/>
      <c r="U35" s="89"/>
      <c r="V35" s="86">
        <f t="shared" si="8"/>
        <v>0</v>
      </c>
      <c r="W35" s="86">
        <f t="shared" si="10"/>
        <v>0</v>
      </c>
      <c r="X35" s="90"/>
      <c r="Y35" s="138">
        <f t="shared" si="11"/>
        <v>0</v>
      </c>
      <c r="Z35" s="139">
        <f t="shared" si="9"/>
        <v>0</v>
      </c>
      <c r="AA35" s="139">
        <f t="shared" si="9"/>
        <v>0</v>
      </c>
      <c r="AB35" s="140"/>
    </row>
    <row r="36" spans="1:28" s="26" customFormat="1" ht="15.6" customHeight="1">
      <c r="A36" s="69">
        <v>19</v>
      </c>
      <c r="B36" s="83" t="s">
        <v>242</v>
      </c>
      <c r="C36" s="84" t="s">
        <v>11</v>
      </c>
      <c r="D36" s="47"/>
      <c r="E36" s="85"/>
      <c r="F36" s="86">
        <f t="shared" si="1"/>
        <v>0</v>
      </c>
      <c r="G36" s="86">
        <f t="shared" si="0"/>
        <v>0</v>
      </c>
      <c r="H36" s="87"/>
      <c r="I36" s="85"/>
      <c r="J36" s="86">
        <f t="shared" si="2"/>
        <v>0</v>
      </c>
      <c r="K36" s="86">
        <f t="shared" si="3"/>
        <v>0</v>
      </c>
      <c r="L36" s="88"/>
      <c r="M36" s="89"/>
      <c r="N36" s="86">
        <f t="shared" si="4"/>
        <v>0</v>
      </c>
      <c r="O36" s="86">
        <f t="shared" si="5"/>
        <v>0</v>
      </c>
      <c r="P36" s="87"/>
      <c r="Q36" s="85"/>
      <c r="R36" s="86">
        <f t="shared" si="6"/>
        <v>0</v>
      </c>
      <c r="S36" s="86">
        <f t="shared" si="7"/>
        <v>0</v>
      </c>
      <c r="T36" s="88"/>
      <c r="U36" s="89"/>
      <c r="V36" s="86">
        <f t="shared" si="8"/>
        <v>0</v>
      </c>
      <c r="W36" s="86">
        <f t="shared" si="10"/>
        <v>0</v>
      </c>
      <c r="X36" s="90"/>
      <c r="Y36" s="138">
        <f t="shared" si="11"/>
        <v>0</v>
      </c>
      <c r="Z36" s="139">
        <f t="shared" si="9"/>
        <v>0</v>
      </c>
      <c r="AA36" s="139">
        <f t="shared" si="9"/>
        <v>0</v>
      </c>
      <c r="AB36" s="140"/>
    </row>
    <row r="37" spans="1:28" s="26" customFormat="1" ht="15.6" customHeight="1">
      <c r="A37" s="69">
        <v>20</v>
      </c>
      <c r="B37" s="83" t="s">
        <v>243</v>
      </c>
      <c r="C37" s="84" t="s">
        <v>8</v>
      </c>
      <c r="D37" s="47"/>
      <c r="E37" s="85"/>
      <c r="F37" s="86">
        <f t="shared" si="1"/>
        <v>0</v>
      </c>
      <c r="G37" s="86">
        <f t="shared" si="0"/>
        <v>0</v>
      </c>
      <c r="H37" s="87"/>
      <c r="I37" s="85"/>
      <c r="J37" s="86">
        <f t="shared" si="2"/>
        <v>0</v>
      </c>
      <c r="K37" s="86">
        <f t="shared" si="3"/>
        <v>0</v>
      </c>
      <c r="L37" s="88"/>
      <c r="M37" s="89"/>
      <c r="N37" s="86">
        <f t="shared" si="4"/>
        <v>0</v>
      </c>
      <c r="O37" s="86">
        <f t="shared" si="5"/>
        <v>0</v>
      </c>
      <c r="P37" s="87"/>
      <c r="Q37" s="85"/>
      <c r="R37" s="86">
        <f t="shared" si="6"/>
        <v>0</v>
      </c>
      <c r="S37" s="86">
        <f t="shared" si="7"/>
        <v>0</v>
      </c>
      <c r="T37" s="88"/>
      <c r="U37" s="89"/>
      <c r="V37" s="86">
        <f t="shared" si="8"/>
        <v>0</v>
      </c>
      <c r="W37" s="86">
        <f t="shared" si="10"/>
        <v>0</v>
      </c>
      <c r="X37" s="90"/>
      <c r="Y37" s="138">
        <f t="shared" si="11"/>
        <v>0</v>
      </c>
      <c r="Z37" s="139">
        <f t="shared" si="9"/>
        <v>0</v>
      </c>
      <c r="AA37" s="139">
        <f t="shared" si="9"/>
        <v>0</v>
      </c>
      <c r="AB37" s="140"/>
    </row>
    <row r="38" spans="1:28" s="26" customFormat="1" ht="15.6" customHeight="1">
      <c r="A38" s="69">
        <v>21</v>
      </c>
      <c r="B38" s="83" t="s">
        <v>244</v>
      </c>
      <c r="C38" s="84" t="s">
        <v>245</v>
      </c>
      <c r="D38" s="47"/>
      <c r="E38" s="85"/>
      <c r="F38" s="86">
        <f t="shared" si="1"/>
        <v>0</v>
      </c>
      <c r="G38" s="86">
        <f t="shared" si="0"/>
        <v>0</v>
      </c>
      <c r="H38" s="87"/>
      <c r="I38" s="85"/>
      <c r="J38" s="86">
        <f t="shared" si="2"/>
        <v>0</v>
      </c>
      <c r="K38" s="86">
        <f t="shared" si="3"/>
        <v>0</v>
      </c>
      <c r="L38" s="88"/>
      <c r="M38" s="89"/>
      <c r="N38" s="86">
        <f t="shared" si="4"/>
        <v>0</v>
      </c>
      <c r="O38" s="86">
        <f t="shared" si="5"/>
        <v>0</v>
      </c>
      <c r="P38" s="87"/>
      <c r="Q38" s="85"/>
      <c r="R38" s="86">
        <f t="shared" si="6"/>
        <v>0</v>
      </c>
      <c r="S38" s="86">
        <f t="shared" si="7"/>
        <v>0</v>
      </c>
      <c r="T38" s="88"/>
      <c r="U38" s="89"/>
      <c r="V38" s="86">
        <f t="shared" si="8"/>
        <v>0</v>
      </c>
      <c r="W38" s="86">
        <f t="shared" si="10"/>
        <v>0</v>
      </c>
      <c r="X38" s="90"/>
      <c r="Y38" s="138">
        <f t="shared" si="11"/>
        <v>0</v>
      </c>
      <c r="Z38" s="139">
        <f t="shared" si="9"/>
        <v>0</v>
      </c>
      <c r="AA38" s="139">
        <f t="shared" si="9"/>
        <v>0</v>
      </c>
      <c r="AB38" s="140"/>
    </row>
    <row r="39" spans="1:28" s="26" customFormat="1" ht="15.6" customHeight="1">
      <c r="A39" s="69">
        <v>22</v>
      </c>
      <c r="B39" s="83" t="s">
        <v>246</v>
      </c>
      <c r="C39" s="84" t="s">
        <v>11</v>
      </c>
      <c r="D39" s="47"/>
      <c r="E39" s="85"/>
      <c r="F39" s="86">
        <f t="shared" si="1"/>
        <v>0</v>
      </c>
      <c r="G39" s="86">
        <f t="shared" si="0"/>
        <v>0</v>
      </c>
      <c r="H39" s="87"/>
      <c r="I39" s="85"/>
      <c r="J39" s="86">
        <f t="shared" si="2"/>
        <v>0</v>
      </c>
      <c r="K39" s="86">
        <f t="shared" si="3"/>
        <v>0</v>
      </c>
      <c r="L39" s="88"/>
      <c r="M39" s="89"/>
      <c r="N39" s="86">
        <f t="shared" si="4"/>
        <v>0</v>
      </c>
      <c r="O39" s="86">
        <f t="shared" si="5"/>
        <v>0</v>
      </c>
      <c r="P39" s="87"/>
      <c r="Q39" s="85"/>
      <c r="R39" s="86">
        <f t="shared" si="6"/>
        <v>0</v>
      </c>
      <c r="S39" s="86">
        <f t="shared" si="7"/>
        <v>0</v>
      </c>
      <c r="T39" s="88"/>
      <c r="U39" s="89"/>
      <c r="V39" s="86">
        <f t="shared" si="8"/>
        <v>0</v>
      </c>
      <c r="W39" s="86">
        <f t="shared" si="10"/>
        <v>0</v>
      </c>
      <c r="X39" s="90"/>
      <c r="Y39" s="138">
        <f t="shared" si="11"/>
        <v>0</v>
      </c>
      <c r="Z39" s="139">
        <f t="shared" si="9"/>
        <v>0</v>
      </c>
      <c r="AA39" s="139">
        <f t="shared" si="9"/>
        <v>0</v>
      </c>
      <c r="AB39" s="140"/>
    </row>
    <row r="40" spans="1:28" s="26" customFormat="1" ht="15.6" customHeight="1">
      <c r="A40" s="69">
        <v>23</v>
      </c>
      <c r="B40" s="83" t="s">
        <v>247</v>
      </c>
      <c r="C40" s="84" t="s">
        <v>11</v>
      </c>
      <c r="D40" s="47"/>
      <c r="E40" s="85"/>
      <c r="F40" s="86">
        <f t="shared" si="1"/>
        <v>0</v>
      </c>
      <c r="G40" s="86">
        <f t="shared" si="0"/>
        <v>0</v>
      </c>
      <c r="H40" s="87"/>
      <c r="I40" s="85"/>
      <c r="J40" s="86">
        <f t="shared" si="2"/>
        <v>0</v>
      </c>
      <c r="K40" s="86">
        <f t="shared" si="3"/>
        <v>0</v>
      </c>
      <c r="L40" s="88"/>
      <c r="M40" s="89"/>
      <c r="N40" s="86">
        <f t="shared" si="4"/>
        <v>0</v>
      </c>
      <c r="O40" s="86">
        <f t="shared" si="5"/>
        <v>0</v>
      </c>
      <c r="P40" s="87"/>
      <c r="Q40" s="85"/>
      <c r="R40" s="86">
        <f t="shared" si="6"/>
        <v>0</v>
      </c>
      <c r="S40" s="86">
        <f t="shared" si="7"/>
        <v>0</v>
      </c>
      <c r="T40" s="88"/>
      <c r="U40" s="89"/>
      <c r="V40" s="86">
        <f t="shared" si="8"/>
        <v>0</v>
      </c>
      <c r="W40" s="86">
        <f t="shared" si="10"/>
        <v>0</v>
      </c>
      <c r="X40" s="90"/>
      <c r="Y40" s="138">
        <f t="shared" si="11"/>
        <v>0</v>
      </c>
      <c r="Z40" s="139">
        <f t="shared" si="9"/>
        <v>0</v>
      </c>
      <c r="AA40" s="139">
        <f t="shared" si="9"/>
        <v>0</v>
      </c>
      <c r="AB40" s="140"/>
    </row>
    <row r="41" spans="1:28" s="26" customFormat="1" ht="15.6" customHeight="1">
      <c r="A41" s="69">
        <v>24</v>
      </c>
      <c r="B41" s="83" t="s">
        <v>248</v>
      </c>
      <c r="C41" s="84" t="s">
        <v>8</v>
      </c>
      <c r="D41" s="47"/>
      <c r="E41" s="85"/>
      <c r="F41" s="86">
        <f t="shared" si="1"/>
        <v>0</v>
      </c>
      <c r="G41" s="86">
        <f t="shared" si="0"/>
        <v>0</v>
      </c>
      <c r="H41" s="87"/>
      <c r="I41" s="85"/>
      <c r="J41" s="86">
        <f t="shared" si="2"/>
        <v>0</v>
      </c>
      <c r="K41" s="86">
        <f t="shared" si="3"/>
        <v>0</v>
      </c>
      <c r="L41" s="88"/>
      <c r="M41" s="89"/>
      <c r="N41" s="86">
        <f t="shared" si="4"/>
        <v>0</v>
      </c>
      <c r="O41" s="86">
        <f t="shared" si="5"/>
        <v>0</v>
      </c>
      <c r="P41" s="87"/>
      <c r="Q41" s="85"/>
      <c r="R41" s="86">
        <f t="shared" si="6"/>
        <v>0</v>
      </c>
      <c r="S41" s="86">
        <f t="shared" si="7"/>
        <v>0</v>
      </c>
      <c r="T41" s="88"/>
      <c r="U41" s="89"/>
      <c r="V41" s="86">
        <f t="shared" si="8"/>
        <v>0</v>
      </c>
      <c r="W41" s="86">
        <f t="shared" si="10"/>
        <v>0</v>
      </c>
      <c r="X41" s="90"/>
      <c r="Y41" s="138">
        <f t="shared" si="11"/>
        <v>0</v>
      </c>
      <c r="Z41" s="139">
        <f t="shared" si="9"/>
        <v>0</v>
      </c>
      <c r="AA41" s="139">
        <f t="shared" si="9"/>
        <v>0</v>
      </c>
      <c r="AB41" s="140"/>
    </row>
    <row r="42" spans="1:28" s="26" customFormat="1" ht="15.6" customHeight="1">
      <c r="A42" s="69">
        <v>25</v>
      </c>
      <c r="B42" s="83" t="s">
        <v>249</v>
      </c>
      <c r="C42" s="84" t="s">
        <v>11</v>
      </c>
      <c r="D42" s="47"/>
      <c r="E42" s="85"/>
      <c r="F42" s="86">
        <f t="shared" si="1"/>
        <v>0</v>
      </c>
      <c r="G42" s="86">
        <f t="shared" si="0"/>
        <v>0</v>
      </c>
      <c r="H42" s="87"/>
      <c r="I42" s="85"/>
      <c r="J42" s="86">
        <f t="shared" si="2"/>
        <v>0</v>
      </c>
      <c r="K42" s="86">
        <f t="shared" si="3"/>
        <v>0</v>
      </c>
      <c r="L42" s="88"/>
      <c r="M42" s="89"/>
      <c r="N42" s="86">
        <f t="shared" si="4"/>
        <v>0</v>
      </c>
      <c r="O42" s="86">
        <f t="shared" si="5"/>
        <v>0</v>
      </c>
      <c r="P42" s="87"/>
      <c r="Q42" s="85"/>
      <c r="R42" s="86">
        <f t="shared" si="6"/>
        <v>0</v>
      </c>
      <c r="S42" s="86">
        <f t="shared" si="7"/>
        <v>0</v>
      </c>
      <c r="T42" s="88"/>
      <c r="U42" s="89"/>
      <c r="V42" s="86">
        <f t="shared" si="8"/>
        <v>0</v>
      </c>
      <c r="W42" s="86">
        <f t="shared" si="10"/>
        <v>0</v>
      </c>
      <c r="X42" s="90"/>
      <c r="Y42" s="138">
        <f t="shared" si="11"/>
        <v>0</v>
      </c>
      <c r="Z42" s="139">
        <f t="shared" si="9"/>
        <v>0</v>
      </c>
      <c r="AA42" s="139">
        <f t="shared" si="9"/>
        <v>0</v>
      </c>
      <c r="AB42" s="140"/>
    </row>
    <row r="43" spans="1:28" s="26" customFormat="1" ht="15.6" customHeight="1">
      <c r="A43" s="69">
        <v>26</v>
      </c>
      <c r="B43" s="83" t="s">
        <v>250</v>
      </c>
      <c r="C43" s="84" t="s">
        <v>11</v>
      </c>
      <c r="D43" s="47"/>
      <c r="E43" s="85"/>
      <c r="F43" s="86">
        <f t="shared" si="1"/>
        <v>0</v>
      </c>
      <c r="G43" s="86">
        <f t="shared" si="0"/>
        <v>0</v>
      </c>
      <c r="H43" s="87"/>
      <c r="I43" s="85"/>
      <c r="J43" s="86">
        <f t="shared" si="2"/>
        <v>0</v>
      </c>
      <c r="K43" s="86">
        <f t="shared" si="3"/>
        <v>0</v>
      </c>
      <c r="L43" s="88"/>
      <c r="M43" s="89"/>
      <c r="N43" s="86">
        <f t="shared" si="4"/>
        <v>0</v>
      </c>
      <c r="O43" s="86">
        <f t="shared" si="5"/>
        <v>0</v>
      </c>
      <c r="P43" s="87"/>
      <c r="Q43" s="85"/>
      <c r="R43" s="86">
        <f t="shared" si="6"/>
        <v>0</v>
      </c>
      <c r="S43" s="86">
        <f t="shared" si="7"/>
        <v>0</v>
      </c>
      <c r="T43" s="88"/>
      <c r="U43" s="89"/>
      <c r="V43" s="86">
        <f t="shared" si="8"/>
        <v>0</v>
      </c>
      <c r="W43" s="86">
        <f t="shared" si="10"/>
        <v>0</v>
      </c>
      <c r="X43" s="90"/>
      <c r="Y43" s="138">
        <f t="shared" si="11"/>
        <v>0</v>
      </c>
      <c r="Z43" s="139">
        <f t="shared" si="9"/>
        <v>0</v>
      </c>
      <c r="AA43" s="139">
        <f t="shared" si="9"/>
        <v>0</v>
      </c>
      <c r="AB43" s="140"/>
    </row>
    <row r="44" spans="1:28" s="26" customFormat="1" ht="15.6" customHeight="1">
      <c r="A44" s="69">
        <v>27</v>
      </c>
      <c r="B44" s="83" t="s">
        <v>251</v>
      </c>
      <c r="C44" s="84" t="s">
        <v>11</v>
      </c>
      <c r="D44" s="47"/>
      <c r="E44" s="85"/>
      <c r="F44" s="86">
        <f t="shared" si="1"/>
        <v>0</v>
      </c>
      <c r="G44" s="86">
        <f t="shared" si="0"/>
        <v>0</v>
      </c>
      <c r="H44" s="87"/>
      <c r="I44" s="85"/>
      <c r="J44" s="86">
        <f t="shared" si="2"/>
        <v>0</v>
      </c>
      <c r="K44" s="86">
        <f t="shared" si="3"/>
        <v>0</v>
      </c>
      <c r="L44" s="88"/>
      <c r="M44" s="89"/>
      <c r="N44" s="86">
        <f t="shared" si="4"/>
        <v>0</v>
      </c>
      <c r="O44" s="86">
        <f t="shared" si="5"/>
        <v>0</v>
      </c>
      <c r="P44" s="87"/>
      <c r="Q44" s="85"/>
      <c r="R44" s="86">
        <f t="shared" si="6"/>
        <v>0</v>
      </c>
      <c r="S44" s="86">
        <f t="shared" si="7"/>
        <v>0</v>
      </c>
      <c r="T44" s="88"/>
      <c r="U44" s="89"/>
      <c r="V44" s="86">
        <f t="shared" si="8"/>
        <v>0</v>
      </c>
      <c r="W44" s="86">
        <f t="shared" si="10"/>
        <v>0</v>
      </c>
      <c r="X44" s="90"/>
      <c r="Y44" s="138">
        <f t="shared" si="11"/>
        <v>0</v>
      </c>
      <c r="Z44" s="139">
        <f t="shared" si="9"/>
        <v>0</v>
      </c>
      <c r="AA44" s="139">
        <f t="shared" si="9"/>
        <v>0</v>
      </c>
      <c r="AB44" s="140"/>
    </row>
    <row r="45" spans="1:28" s="26" customFormat="1" ht="15.6" customHeight="1">
      <c r="A45" s="69">
        <v>28</v>
      </c>
      <c r="B45" s="83" t="s">
        <v>132</v>
      </c>
      <c r="C45" s="84" t="s">
        <v>11</v>
      </c>
      <c r="D45" s="47"/>
      <c r="E45" s="85"/>
      <c r="F45" s="86">
        <f t="shared" si="1"/>
        <v>0</v>
      </c>
      <c r="G45" s="86">
        <f t="shared" si="0"/>
        <v>0</v>
      </c>
      <c r="H45" s="87"/>
      <c r="I45" s="85"/>
      <c r="J45" s="86">
        <f t="shared" si="2"/>
        <v>0</v>
      </c>
      <c r="K45" s="86">
        <f t="shared" si="3"/>
        <v>0</v>
      </c>
      <c r="L45" s="88"/>
      <c r="M45" s="89"/>
      <c r="N45" s="86">
        <f t="shared" si="4"/>
        <v>0</v>
      </c>
      <c r="O45" s="86">
        <f t="shared" si="5"/>
        <v>0</v>
      </c>
      <c r="P45" s="87"/>
      <c r="Q45" s="85"/>
      <c r="R45" s="86">
        <f t="shared" si="6"/>
        <v>0</v>
      </c>
      <c r="S45" s="86">
        <f t="shared" si="7"/>
        <v>0</v>
      </c>
      <c r="T45" s="88"/>
      <c r="U45" s="89"/>
      <c r="V45" s="86">
        <f t="shared" si="8"/>
        <v>0</v>
      </c>
      <c r="W45" s="86">
        <f t="shared" si="10"/>
        <v>0</v>
      </c>
      <c r="X45" s="90"/>
      <c r="Y45" s="138">
        <f t="shared" si="11"/>
        <v>0</v>
      </c>
      <c r="Z45" s="139">
        <f t="shared" si="9"/>
        <v>0</v>
      </c>
      <c r="AA45" s="139">
        <f t="shared" si="9"/>
        <v>0</v>
      </c>
      <c r="AB45" s="140"/>
    </row>
    <row r="46" spans="1:28" s="26" customFormat="1" ht="15.6" customHeight="1">
      <c r="A46" s="69">
        <v>29</v>
      </c>
      <c r="B46" s="83" t="s">
        <v>133</v>
      </c>
      <c r="C46" s="84" t="s">
        <v>11</v>
      </c>
      <c r="D46" s="47"/>
      <c r="E46" s="85"/>
      <c r="F46" s="86">
        <f t="shared" si="1"/>
        <v>0</v>
      </c>
      <c r="G46" s="86">
        <f t="shared" si="0"/>
        <v>0</v>
      </c>
      <c r="H46" s="87"/>
      <c r="I46" s="85"/>
      <c r="J46" s="86">
        <f t="shared" si="2"/>
        <v>0</v>
      </c>
      <c r="K46" s="86">
        <f t="shared" si="3"/>
        <v>0</v>
      </c>
      <c r="L46" s="88"/>
      <c r="M46" s="89"/>
      <c r="N46" s="86">
        <f t="shared" si="4"/>
        <v>0</v>
      </c>
      <c r="O46" s="86">
        <f t="shared" si="5"/>
        <v>0</v>
      </c>
      <c r="P46" s="87"/>
      <c r="Q46" s="85"/>
      <c r="R46" s="86">
        <f t="shared" si="6"/>
        <v>0</v>
      </c>
      <c r="S46" s="86">
        <f t="shared" si="7"/>
        <v>0</v>
      </c>
      <c r="T46" s="88"/>
      <c r="U46" s="89"/>
      <c r="V46" s="86">
        <f t="shared" si="8"/>
        <v>0</v>
      </c>
      <c r="W46" s="86">
        <f t="shared" si="10"/>
        <v>0</v>
      </c>
      <c r="X46" s="90"/>
      <c r="Y46" s="138">
        <f t="shared" si="11"/>
        <v>0</v>
      </c>
      <c r="Z46" s="139">
        <f t="shared" si="9"/>
        <v>0</v>
      </c>
      <c r="AA46" s="139">
        <f t="shared" si="9"/>
        <v>0</v>
      </c>
      <c r="AB46" s="140"/>
    </row>
    <row r="47" spans="1:28" s="26" customFormat="1" ht="15.6" customHeight="1">
      <c r="A47" s="69">
        <v>30</v>
      </c>
      <c r="B47" s="83" t="s">
        <v>134</v>
      </c>
      <c r="C47" s="84" t="s">
        <v>11</v>
      </c>
      <c r="D47" s="47"/>
      <c r="E47" s="85"/>
      <c r="F47" s="86">
        <f t="shared" si="1"/>
        <v>0</v>
      </c>
      <c r="G47" s="86">
        <f t="shared" si="0"/>
        <v>0</v>
      </c>
      <c r="H47" s="87"/>
      <c r="I47" s="85"/>
      <c r="J47" s="86">
        <f t="shared" si="2"/>
        <v>0</v>
      </c>
      <c r="K47" s="86">
        <f t="shared" si="3"/>
        <v>0</v>
      </c>
      <c r="L47" s="88"/>
      <c r="M47" s="89"/>
      <c r="N47" s="86">
        <f t="shared" si="4"/>
        <v>0</v>
      </c>
      <c r="O47" s="86">
        <f t="shared" si="5"/>
        <v>0</v>
      </c>
      <c r="P47" s="87"/>
      <c r="Q47" s="85"/>
      <c r="R47" s="86">
        <f t="shared" si="6"/>
        <v>0</v>
      </c>
      <c r="S47" s="86">
        <f t="shared" si="7"/>
        <v>0</v>
      </c>
      <c r="T47" s="88"/>
      <c r="U47" s="89"/>
      <c r="V47" s="86">
        <f t="shared" si="8"/>
        <v>0</v>
      </c>
      <c r="W47" s="86">
        <f t="shared" si="10"/>
        <v>0</v>
      </c>
      <c r="X47" s="90"/>
      <c r="Y47" s="138">
        <f t="shared" si="11"/>
        <v>0</v>
      </c>
      <c r="Z47" s="139">
        <f t="shared" si="9"/>
        <v>0</v>
      </c>
      <c r="AA47" s="139">
        <f t="shared" si="9"/>
        <v>0</v>
      </c>
      <c r="AB47" s="140"/>
    </row>
    <row r="48" spans="1:28" s="26" customFormat="1" ht="15.6" customHeight="1">
      <c r="A48" s="69">
        <v>31</v>
      </c>
      <c r="B48" s="83" t="s">
        <v>135</v>
      </c>
      <c r="C48" s="84" t="s">
        <v>11</v>
      </c>
      <c r="D48" s="47"/>
      <c r="E48" s="85"/>
      <c r="F48" s="86">
        <f t="shared" si="1"/>
        <v>0</v>
      </c>
      <c r="G48" s="86">
        <f t="shared" si="0"/>
        <v>0</v>
      </c>
      <c r="H48" s="87"/>
      <c r="I48" s="85"/>
      <c r="J48" s="86">
        <f t="shared" si="2"/>
        <v>0</v>
      </c>
      <c r="K48" s="86">
        <f t="shared" si="3"/>
        <v>0</v>
      </c>
      <c r="L48" s="88"/>
      <c r="M48" s="89"/>
      <c r="N48" s="86">
        <f t="shared" si="4"/>
        <v>0</v>
      </c>
      <c r="O48" s="86">
        <f t="shared" si="5"/>
        <v>0</v>
      </c>
      <c r="P48" s="87"/>
      <c r="Q48" s="85"/>
      <c r="R48" s="86">
        <f t="shared" si="6"/>
        <v>0</v>
      </c>
      <c r="S48" s="86">
        <f t="shared" si="7"/>
        <v>0</v>
      </c>
      <c r="T48" s="88"/>
      <c r="U48" s="89"/>
      <c r="V48" s="86">
        <f t="shared" si="8"/>
        <v>0</v>
      </c>
      <c r="W48" s="86">
        <f t="shared" si="10"/>
        <v>0</v>
      </c>
      <c r="X48" s="90"/>
      <c r="Y48" s="138">
        <f t="shared" si="11"/>
        <v>0</v>
      </c>
      <c r="Z48" s="139">
        <f t="shared" si="9"/>
        <v>0</v>
      </c>
      <c r="AA48" s="139">
        <f t="shared" si="9"/>
        <v>0</v>
      </c>
      <c r="AB48" s="140"/>
    </row>
    <row r="49" spans="1:28" s="26" customFormat="1" ht="15.6" customHeight="1">
      <c r="A49" s="69">
        <v>32</v>
      </c>
      <c r="B49" s="83" t="s">
        <v>136</v>
      </c>
      <c r="C49" s="84" t="s">
        <v>11</v>
      </c>
      <c r="D49" s="47"/>
      <c r="E49" s="85"/>
      <c r="F49" s="86">
        <f t="shared" si="1"/>
        <v>0</v>
      </c>
      <c r="G49" s="86">
        <f t="shared" si="0"/>
        <v>0</v>
      </c>
      <c r="H49" s="87"/>
      <c r="I49" s="85"/>
      <c r="J49" s="86">
        <f t="shared" si="2"/>
        <v>0</v>
      </c>
      <c r="K49" s="86">
        <f t="shared" si="3"/>
        <v>0</v>
      </c>
      <c r="L49" s="88"/>
      <c r="M49" s="89"/>
      <c r="N49" s="86">
        <f t="shared" si="4"/>
        <v>0</v>
      </c>
      <c r="O49" s="86">
        <f t="shared" si="5"/>
        <v>0</v>
      </c>
      <c r="P49" s="87"/>
      <c r="Q49" s="85"/>
      <c r="R49" s="86">
        <f t="shared" si="6"/>
        <v>0</v>
      </c>
      <c r="S49" s="86">
        <f t="shared" si="7"/>
        <v>0</v>
      </c>
      <c r="T49" s="88"/>
      <c r="U49" s="89"/>
      <c r="V49" s="86">
        <f t="shared" si="8"/>
        <v>0</v>
      </c>
      <c r="W49" s="86">
        <f t="shared" si="10"/>
        <v>0</v>
      </c>
      <c r="X49" s="90"/>
      <c r="Y49" s="138">
        <f t="shared" si="11"/>
        <v>0</v>
      </c>
      <c r="Z49" s="139">
        <f t="shared" si="9"/>
        <v>0</v>
      </c>
      <c r="AA49" s="139">
        <f t="shared" si="9"/>
        <v>0</v>
      </c>
      <c r="AB49" s="140"/>
    </row>
    <row r="50" spans="1:28" s="26" customFormat="1" ht="15.6" customHeight="1">
      <c r="A50" s="69">
        <v>33</v>
      </c>
      <c r="B50" s="83" t="s">
        <v>137</v>
      </c>
      <c r="C50" s="84" t="s">
        <v>11</v>
      </c>
      <c r="D50" s="47"/>
      <c r="E50" s="85"/>
      <c r="F50" s="86">
        <f t="shared" si="1"/>
        <v>0</v>
      </c>
      <c r="G50" s="86">
        <f t="shared" si="0"/>
        <v>0</v>
      </c>
      <c r="H50" s="87"/>
      <c r="I50" s="85"/>
      <c r="J50" s="86">
        <f t="shared" si="2"/>
        <v>0</v>
      </c>
      <c r="K50" s="86">
        <f t="shared" si="3"/>
        <v>0</v>
      </c>
      <c r="L50" s="88"/>
      <c r="M50" s="89"/>
      <c r="N50" s="86">
        <f t="shared" si="4"/>
        <v>0</v>
      </c>
      <c r="O50" s="86">
        <f t="shared" si="5"/>
        <v>0</v>
      </c>
      <c r="P50" s="87"/>
      <c r="Q50" s="85"/>
      <c r="R50" s="86">
        <f t="shared" si="6"/>
        <v>0</v>
      </c>
      <c r="S50" s="86">
        <f t="shared" si="7"/>
        <v>0</v>
      </c>
      <c r="T50" s="88"/>
      <c r="U50" s="89"/>
      <c r="V50" s="86">
        <f t="shared" si="8"/>
        <v>0</v>
      </c>
      <c r="W50" s="86">
        <f t="shared" si="10"/>
        <v>0</v>
      </c>
      <c r="X50" s="90"/>
      <c r="Y50" s="138">
        <f t="shared" si="11"/>
        <v>0</v>
      </c>
      <c r="Z50" s="139">
        <f t="shared" si="9"/>
        <v>0</v>
      </c>
      <c r="AA50" s="139">
        <f t="shared" si="9"/>
        <v>0</v>
      </c>
      <c r="AB50" s="140"/>
    </row>
    <row r="51" spans="1:28" s="26" customFormat="1" ht="15.6" customHeight="1">
      <c r="A51" s="69">
        <v>34</v>
      </c>
      <c r="B51" s="83" t="s">
        <v>138</v>
      </c>
      <c r="C51" s="84" t="s">
        <v>11</v>
      </c>
      <c r="D51" s="47"/>
      <c r="E51" s="85"/>
      <c r="F51" s="86">
        <f t="shared" si="1"/>
        <v>0</v>
      </c>
      <c r="G51" s="86">
        <f t="shared" si="0"/>
        <v>0</v>
      </c>
      <c r="H51" s="87"/>
      <c r="I51" s="85"/>
      <c r="J51" s="86">
        <f t="shared" si="2"/>
        <v>0</v>
      </c>
      <c r="K51" s="86">
        <f t="shared" si="3"/>
        <v>0</v>
      </c>
      <c r="L51" s="88"/>
      <c r="M51" s="89"/>
      <c r="N51" s="86">
        <f t="shared" si="4"/>
        <v>0</v>
      </c>
      <c r="O51" s="86">
        <f t="shared" si="5"/>
        <v>0</v>
      </c>
      <c r="P51" s="87"/>
      <c r="Q51" s="85"/>
      <c r="R51" s="86">
        <f t="shared" si="6"/>
        <v>0</v>
      </c>
      <c r="S51" s="86">
        <f t="shared" si="7"/>
        <v>0</v>
      </c>
      <c r="T51" s="88"/>
      <c r="U51" s="89"/>
      <c r="V51" s="86">
        <f t="shared" si="8"/>
        <v>0</v>
      </c>
      <c r="W51" s="86">
        <f t="shared" si="10"/>
        <v>0</v>
      </c>
      <c r="X51" s="90"/>
      <c r="Y51" s="138">
        <f t="shared" si="11"/>
        <v>0</v>
      </c>
      <c r="Z51" s="139">
        <f t="shared" si="9"/>
        <v>0</v>
      </c>
      <c r="AA51" s="139">
        <f t="shared" si="9"/>
        <v>0</v>
      </c>
      <c r="AB51" s="140"/>
    </row>
    <row r="52" spans="1:28" s="26" customFormat="1" ht="15.6" customHeight="1">
      <c r="A52" s="69">
        <v>35</v>
      </c>
      <c r="B52" s="83" t="s">
        <v>252</v>
      </c>
      <c r="C52" s="84" t="s">
        <v>11</v>
      </c>
      <c r="D52" s="47"/>
      <c r="E52" s="85"/>
      <c r="F52" s="86">
        <f t="shared" si="1"/>
        <v>0</v>
      </c>
      <c r="G52" s="86">
        <f t="shared" si="0"/>
        <v>0</v>
      </c>
      <c r="H52" s="87"/>
      <c r="I52" s="85"/>
      <c r="J52" s="86">
        <f t="shared" si="2"/>
        <v>0</v>
      </c>
      <c r="K52" s="86">
        <f t="shared" si="3"/>
        <v>0</v>
      </c>
      <c r="L52" s="88"/>
      <c r="M52" s="89"/>
      <c r="N52" s="86">
        <f t="shared" si="4"/>
        <v>0</v>
      </c>
      <c r="O52" s="86">
        <f t="shared" si="5"/>
        <v>0</v>
      </c>
      <c r="P52" s="87"/>
      <c r="Q52" s="85"/>
      <c r="R52" s="86">
        <f t="shared" si="6"/>
        <v>0</v>
      </c>
      <c r="S52" s="86">
        <f t="shared" si="7"/>
        <v>0</v>
      </c>
      <c r="T52" s="88"/>
      <c r="U52" s="89"/>
      <c r="V52" s="86">
        <f t="shared" si="8"/>
        <v>0</v>
      </c>
      <c r="W52" s="86">
        <f t="shared" si="10"/>
        <v>0</v>
      </c>
      <c r="X52" s="90"/>
      <c r="Y52" s="138">
        <f t="shared" si="11"/>
        <v>0</v>
      </c>
      <c r="Z52" s="139">
        <f t="shared" si="9"/>
        <v>0</v>
      </c>
      <c r="AA52" s="139">
        <f t="shared" si="9"/>
        <v>0</v>
      </c>
      <c r="AB52" s="140"/>
    </row>
    <row r="53" spans="1:28" s="26" customFormat="1" ht="15.6" customHeight="1">
      <c r="A53" s="69">
        <v>36</v>
      </c>
      <c r="B53" s="83" t="s">
        <v>25</v>
      </c>
      <c r="C53" s="84" t="s">
        <v>11</v>
      </c>
      <c r="D53" s="47"/>
      <c r="E53" s="85"/>
      <c r="F53" s="86">
        <f t="shared" si="1"/>
        <v>0</v>
      </c>
      <c r="G53" s="86">
        <f t="shared" si="0"/>
        <v>0</v>
      </c>
      <c r="H53" s="87"/>
      <c r="I53" s="85"/>
      <c r="J53" s="86">
        <f t="shared" si="2"/>
        <v>0</v>
      </c>
      <c r="K53" s="86">
        <f t="shared" si="3"/>
        <v>0</v>
      </c>
      <c r="L53" s="88"/>
      <c r="M53" s="89"/>
      <c r="N53" s="86">
        <f t="shared" si="4"/>
        <v>0</v>
      </c>
      <c r="O53" s="86">
        <f t="shared" si="5"/>
        <v>0</v>
      </c>
      <c r="P53" s="87"/>
      <c r="Q53" s="85"/>
      <c r="R53" s="86">
        <f t="shared" si="6"/>
        <v>0</v>
      </c>
      <c r="S53" s="86">
        <f t="shared" si="7"/>
        <v>0</v>
      </c>
      <c r="T53" s="88"/>
      <c r="U53" s="89"/>
      <c r="V53" s="86">
        <f t="shared" si="8"/>
        <v>0</v>
      </c>
      <c r="W53" s="86">
        <f t="shared" si="10"/>
        <v>0</v>
      </c>
      <c r="X53" s="90"/>
      <c r="Y53" s="138">
        <f t="shared" si="11"/>
        <v>0</v>
      </c>
      <c r="Z53" s="139">
        <f t="shared" si="9"/>
        <v>0</v>
      </c>
      <c r="AA53" s="139">
        <f t="shared" si="9"/>
        <v>0</v>
      </c>
      <c r="AB53" s="140"/>
    </row>
    <row r="54" spans="1:28" s="26" customFormat="1" ht="15.6" customHeight="1">
      <c r="A54" s="69">
        <v>37</v>
      </c>
      <c r="B54" s="83" t="s">
        <v>253</v>
      </c>
      <c r="C54" s="84" t="s">
        <v>245</v>
      </c>
      <c r="D54" s="47"/>
      <c r="E54" s="85"/>
      <c r="F54" s="86">
        <f t="shared" si="1"/>
        <v>0</v>
      </c>
      <c r="G54" s="86">
        <f t="shared" si="0"/>
        <v>0</v>
      </c>
      <c r="H54" s="87"/>
      <c r="I54" s="85"/>
      <c r="J54" s="86">
        <f t="shared" si="2"/>
        <v>0</v>
      </c>
      <c r="K54" s="86">
        <f t="shared" si="3"/>
        <v>0</v>
      </c>
      <c r="L54" s="88"/>
      <c r="M54" s="89"/>
      <c r="N54" s="86">
        <f t="shared" si="4"/>
        <v>0</v>
      </c>
      <c r="O54" s="86">
        <f t="shared" si="5"/>
        <v>0</v>
      </c>
      <c r="P54" s="87"/>
      <c r="Q54" s="85"/>
      <c r="R54" s="86">
        <f t="shared" si="6"/>
        <v>0</v>
      </c>
      <c r="S54" s="86">
        <f t="shared" si="7"/>
        <v>0</v>
      </c>
      <c r="T54" s="88"/>
      <c r="U54" s="89"/>
      <c r="V54" s="86">
        <f t="shared" si="8"/>
        <v>0</v>
      </c>
      <c r="W54" s="86">
        <f t="shared" si="10"/>
        <v>0</v>
      </c>
      <c r="X54" s="90"/>
      <c r="Y54" s="138">
        <f t="shared" si="11"/>
        <v>0</v>
      </c>
      <c r="Z54" s="139">
        <f t="shared" si="9"/>
        <v>0</v>
      </c>
      <c r="AA54" s="139">
        <f t="shared" si="9"/>
        <v>0</v>
      </c>
      <c r="AB54" s="140"/>
    </row>
    <row r="55" spans="1:28" s="26" customFormat="1" ht="15.6" customHeight="1">
      <c r="A55" s="69">
        <v>38</v>
      </c>
      <c r="B55" s="83" t="s">
        <v>254</v>
      </c>
      <c r="C55" s="84" t="s">
        <v>2</v>
      </c>
      <c r="D55" s="47"/>
      <c r="E55" s="85"/>
      <c r="F55" s="86">
        <f t="shared" si="1"/>
        <v>0</v>
      </c>
      <c r="G55" s="86">
        <f t="shared" si="0"/>
        <v>0</v>
      </c>
      <c r="H55" s="87"/>
      <c r="I55" s="85"/>
      <c r="J55" s="86">
        <f t="shared" si="2"/>
        <v>0</v>
      </c>
      <c r="K55" s="86">
        <f t="shared" si="3"/>
        <v>0</v>
      </c>
      <c r="L55" s="88"/>
      <c r="M55" s="89"/>
      <c r="N55" s="86">
        <f t="shared" si="4"/>
        <v>0</v>
      </c>
      <c r="O55" s="86">
        <f t="shared" si="5"/>
        <v>0</v>
      </c>
      <c r="P55" s="87"/>
      <c r="Q55" s="85"/>
      <c r="R55" s="86">
        <f t="shared" si="6"/>
        <v>0</v>
      </c>
      <c r="S55" s="86">
        <f t="shared" si="7"/>
        <v>0</v>
      </c>
      <c r="T55" s="88"/>
      <c r="U55" s="89"/>
      <c r="V55" s="86">
        <f t="shared" si="8"/>
        <v>0</v>
      </c>
      <c r="W55" s="86">
        <f t="shared" si="10"/>
        <v>0</v>
      </c>
      <c r="X55" s="90"/>
      <c r="Y55" s="138">
        <f t="shared" si="11"/>
        <v>0</v>
      </c>
      <c r="Z55" s="139">
        <f t="shared" si="9"/>
        <v>0</v>
      </c>
      <c r="AA55" s="139">
        <f t="shared" si="9"/>
        <v>0</v>
      </c>
      <c r="AB55" s="140"/>
    </row>
    <row r="56" spans="1:28" s="26" customFormat="1" ht="15.6" customHeight="1">
      <c r="A56" s="69">
        <v>39</v>
      </c>
      <c r="B56" s="83" t="s">
        <v>255</v>
      </c>
      <c r="C56" s="84" t="s">
        <v>11</v>
      </c>
      <c r="D56" s="47"/>
      <c r="E56" s="85"/>
      <c r="F56" s="86">
        <f t="shared" si="1"/>
        <v>0</v>
      </c>
      <c r="G56" s="86">
        <f t="shared" si="0"/>
        <v>0</v>
      </c>
      <c r="H56" s="87"/>
      <c r="I56" s="85"/>
      <c r="J56" s="86">
        <f t="shared" si="2"/>
        <v>0</v>
      </c>
      <c r="K56" s="86">
        <f t="shared" si="3"/>
        <v>0</v>
      </c>
      <c r="L56" s="88"/>
      <c r="M56" s="89"/>
      <c r="N56" s="86">
        <f t="shared" si="4"/>
        <v>0</v>
      </c>
      <c r="O56" s="86">
        <f t="shared" si="5"/>
        <v>0</v>
      </c>
      <c r="P56" s="87"/>
      <c r="Q56" s="85"/>
      <c r="R56" s="86">
        <f t="shared" si="6"/>
        <v>0</v>
      </c>
      <c r="S56" s="86">
        <f t="shared" si="7"/>
        <v>0</v>
      </c>
      <c r="T56" s="88"/>
      <c r="U56" s="89"/>
      <c r="V56" s="86">
        <f t="shared" si="8"/>
        <v>0</v>
      </c>
      <c r="W56" s="86">
        <f t="shared" si="10"/>
        <v>0</v>
      </c>
      <c r="X56" s="90"/>
      <c r="Y56" s="138">
        <f t="shared" si="11"/>
        <v>0</v>
      </c>
      <c r="Z56" s="139">
        <f t="shared" si="9"/>
        <v>0</v>
      </c>
      <c r="AA56" s="139">
        <f t="shared" si="9"/>
        <v>0</v>
      </c>
      <c r="AB56" s="140"/>
    </row>
    <row r="57" spans="1:28" s="26" customFormat="1" ht="15.6" customHeight="1">
      <c r="A57" s="69">
        <v>40</v>
      </c>
      <c r="B57" s="83" t="s">
        <v>256</v>
      </c>
      <c r="C57" s="84" t="s">
        <v>11</v>
      </c>
      <c r="D57" s="47"/>
      <c r="E57" s="85"/>
      <c r="F57" s="86">
        <f t="shared" si="1"/>
        <v>0</v>
      </c>
      <c r="G57" s="86">
        <f t="shared" si="0"/>
        <v>0</v>
      </c>
      <c r="H57" s="87"/>
      <c r="I57" s="85"/>
      <c r="J57" s="86">
        <f t="shared" si="2"/>
        <v>0</v>
      </c>
      <c r="K57" s="86">
        <f t="shared" si="3"/>
        <v>0</v>
      </c>
      <c r="L57" s="88"/>
      <c r="M57" s="89"/>
      <c r="N57" s="86">
        <f t="shared" si="4"/>
        <v>0</v>
      </c>
      <c r="O57" s="86">
        <f t="shared" si="5"/>
        <v>0</v>
      </c>
      <c r="P57" s="87"/>
      <c r="Q57" s="85"/>
      <c r="R57" s="86">
        <f t="shared" si="6"/>
        <v>0</v>
      </c>
      <c r="S57" s="86">
        <f t="shared" si="7"/>
        <v>0</v>
      </c>
      <c r="T57" s="88"/>
      <c r="U57" s="89"/>
      <c r="V57" s="86">
        <f t="shared" si="8"/>
        <v>0</v>
      </c>
      <c r="W57" s="86">
        <f t="shared" si="10"/>
        <v>0</v>
      </c>
      <c r="X57" s="90"/>
      <c r="Y57" s="138">
        <f t="shared" si="11"/>
        <v>0</v>
      </c>
      <c r="Z57" s="139">
        <f t="shared" si="9"/>
        <v>0</v>
      </c>
      <c r="AA57" s="139">
        <f t="shared" si="9"/>
        <v>0</v>
      </c>
      <c r="AB57" s="140"/>
    </row>
    <row r="58" spans="1:28" s="26" customFormat="1" ht="15.6" customHeight="1">
      <c r="A58" s="69">
        <v>41</v>
      </c>
      <c r="B58" s="83" t="s">
        <v>257</v>
      </c>
      <c r="C58" s="84" t="s">
        <v>11</v>
      </c>
      <c r="D58" s="47"/>
      <c r="E58" s="85"/>
      <c r="F58" s="86">
        <f t="shared" si="1"/>
        <v>0</v>
      </c>
      <c r="G58" s="86">
        <f t="shared" si="0"/>
        <v>0</v>
      </c>
      <c r="H58" s="87"/>
      <c r="I58" s="85"/>
      <c r="J58" s="86">
        <f t="shared" si="2"/>
        <v>0</v>
      </c>
      <c r="K58" s="86">
        <f t="shared" si="3"/>
        <v>0</v>
      </c>
      <c r="L58" s="88"/>
      <c r="M58" s="89"/>
      <c r="N58" s="86">
        <f t="shared" si="4"/>
        <v>0</v>
      </c>
      <c r="O58" s="86">
        <f t="shared" si="5"/>
        <v>0</v>
      </c>
      <c r="P58" s="87"/>
      <c r="Q58" s="85"/>
      <c r="R58" s="86">
        <f t="shared" si="6"/>
        <v>0</v>
      </c>
      <c r="S58" s="86">
        <f t="shared" si="7"/>
        <v>0</v>
      </c>
      <c r="T58" s="88"/>
      <c r="U58" s="89"/>
      <c r="V58" s="86">
        <f t="shared" si="8"/>
        <v>0</v>
      </c>
      <c r="W58" s="86">
        <f t="shared" si="10"/>
        <v>0</v>
      </c>
      <c r="X58" s="90"/>
      <c r="Y58" s="138">
        <f t="shared" si="11"/>
        <v>0</v>
      </c>
      <c r="Z58" s="139">
        <f t="shared" si="9"/>
        <v>0</v>
      </c>
      <c r="AA58" s="139">
        <f t="shared" si="9"/>
        <v>0</v>
      </c>
      <c r="AB58" s="140"/>
    </row>
    <row r="59" spans="1:28" s="26" customFormat="1" ht="15.6" customHeight="1">
      <c r="A59" s="69">
        <v>42</v>
      </c>
      <c r="B59" s="83" t="s">
        <v>258</v>
      </c>
      <c r="C59" s="84" t="s">
        <v>11</v>
      </c>
      <c r="D59" s="47"/>
      <c r="E59" s="85"/>
      <c r="F59" s="86">
        <f t="shared" si="1"/>
        <v>0</v>
      </c>
      <c r="G59" s="86">
        <f t="shared" si="0"/>
        <v>0</v>
      </c>
      <c r="H59" s="87"/>
      <c r="I59" s="85"/>
      <c r="J59" s="86">
        <f t="shared" si="2"/>
        <v>0</v>
      </c>
      <c r="K59" s="86">
        <f t="shared" si="3"/>
        <v>0</v>
      </c>
      <c r="L59" s="88"/>
      <c r="M59" s="89"/>
      <c r="N59" s="86">
        <f t="shared" si="4"/>
        <v>0</v>
      </c>
      <c r="O59" s="86">
        <f t="shared" si="5"/>
        <v>0</v>
      </c>
      <c r="P59" s="87"/>
      <c r="Q59" s="85"/>
      <c r="R59" s="86">
        <f t="shared" si="6"/>
        <v>0</v>
      </c>
      <c r="S59" s="86">
        <f t="shared" si="7"/>
        <v>0</v>
      </c>
      <c r="T59" s="88"/>
      <c r="U59" s="89"/>
      <c r="V59" s="86">
        <f t="shared" si="8"/>
        <v>0</v>
      </c>
      <c r="W59" s="86">
        <f t="shared" si="10"/>
        <v>0</v>
      </c>
      <c r="X59" s="90"/>
      <c r="Y59" s="138">
        <f t="shared" si="11"/>
        <v>0</v>
      </c>
      <c r="Z59" s="139">
        <f t="shared" si="9"/>
        <v>0</v>
      </c>
      <c r="AA59" s="139">
        <f t="shared" si="9"/>
        <v>0</v>
      </c>
      <c r="AB59" s="140"/>
    </row>
    <row r="60" spans="1:28" s="26" customFormat="1" ht="15.6" customHeight="1">
      <c r="A60" s="69">
        <v>43</v>
      </c>
      <c r="B60" s="83" t="s">
        <v>259</v>
      </c>
      <c r="C60" s="84" t="s">
        <v>11</v>
      </c>
      <c r="D60" s="47"/>
      <c r="E60" s="85"/>
      <c r="F60" s="86">
        <f t="shared" si="1"/>
        <v>0</v>
      </c>
      <c r="G60" s="86">
        <f t="shared" si="0"/>
        <v>0</v>
      </c>
      <c r="H60" s="87"/>
      <c r="I60" s="85"/>
      <c r="J60" s="86">
        <f t="shared" si="2"/>
        <v>0</v>
      </c>
      <c r="K60" s="86">
        <f t="shared" si="3"/>
        <v>0</v>
      </c>
      <c r="L60" s="88"/>
      <c r="M60" s="89"/>
      <c r="N60" s="86">
        <f t="shared" si="4"/>
        <v>0</v>
      </c>
      <c r="O60" s="86">
        <f t="shared" si="5"/>
        <v>0</v>
      </c>
      <c r="P60" s="87"/>
      <c r="Q60" s="85"/>
      <c r="R60" s="86">
        <f t="shared" si="6"/>
        <v>0</v>
      </c>
      <c r="S60" s="86">
        <f t="shared" si="7"/>
        <v>0</v>
      </c>
      <c r="T60" s="88"/>
      <c r="U60" s="89"/>
      <c r="V60" s="86">
        <f t="shared" si="8"/>
        <v>0</v>
      </c>
      <c r="W60" s="86">
        <f t="shared" si="10"/>
        <v>0</v>
      </c>
      <c r="X60" s="90"/>
      <c r="Y60" s="138">
        <f t="shared" si="11"/>
        <v>0</v>
      </c>
      <c r="Z60" s="139">
        <f t="shared" si="9"/>
        <v>0</v>
      </c>
      <c r="AA60" s="139">
        <f t="shared" si="9"/>
        <v>0</v>
      </c>
      <c r="AB60" s="140"/>
    </row>
    <row r="61" spans="1:28" s="26" customFormat="1" ht="15.6" customHeight="1">
      <c r="A61" s="69">
        <v>44</v>
      </c>
      <c r="B61" s="83" t="s">
        <v>260</v>
      </c>
      <c r="C61" s="84" t="s">
        <v>11</v>
      </c>
      <c r="D61" s="47"/>
      <c r="E61" s="85"/>
      <c r="F61" s="86">
        <f t="shared" si="1"/>
        <v>0</v>
      </c>
      <c r="G61" s="86">
        <f t="shared" si="0"/>
        <v>0</v>
      </c>
      <c r="H61" s="87"/>
      <c r="I61" s="85"/>
      <c r="J61" s="86">
        <f t="shared" si="2"/>
        <v>0</v>
      </c>
      <c r="K61" s="86">
        <f t="shared" si="3"/>
        <v>0</v>
      </c>
      <c r="L61" s="88"/>
      <c r="M61" s="89"/>
      <c r="N61" s="86">
        <f t="shared" si="4"/>
        <v>0</v>
      </c>
      <c r="O61" s="86">
        <f t="shared" si="5"/>
        <v>0</v>
      </c>
      <c r="P61" s="87"/>
      <c r="Q61" s="85"/>
      <c r="R61" s="86">
        <f t="shared" si="6"/>
        <v>0</v>
      </c>
      <c r="S61" s="86">
        <f t="shared" si="7"/>
        <v>0</v>
      </c>
      <c r="T61" s="88"/>
      <c r="U61" s="89"/>
      <c r="V61" s="86">
        <f t="shared" si="8"/>
        <v>0</v>
      </c>
      <c r="W61" s="86">
        <f t="shared" si="10"/>
        <v>0</v>
      </c>
      <c r="X61" s="90"/>
      <c r="Y61" s="138">
        <f t="shared" si="11"/>
        <v>0</v>
      </c>
      <c r="Z61" s="139">
        <f t="shared" si="9"/>
        <v>0</v>
      </c>
      <c r="AA61" s="139">
        <f t="shared" si="9"/>
        <v>0</v>
      </c>
      <c r="AB61" s="140"/>
    </row>
    <row r="62" spans="1:28" s="26" customFormat="1" ht="15.6" customHeight="1">
      <c r="A62" s="69">
        <v>45</v>
      </c>
      <c r="B62" s="83" t="s">
        <v>261</v>
      </c>
      <c r="C62" s="84" t="s">
        <v>11</v>
      </c>
      <c r="D62" s="47"/>
      <c r="E62" s="85"/>
      <c r="F62" s="86">
        <f t="shared" si="1"/>
        <v>0</v>
      </c>
      <c r="G62" s="86">
        <f t="shared" si="0"/>
        <v>0</v>
      </c>
      <c r="H62" s="87"/>
      <c r="I62" s="85"/>
      <c r="J62" s="86">
        <f t="shared" si="2"/>
        <v>0</v>
      </c>
      <c r="K62" s="86">
        <f t="shared" si="3"/>
        <v>0</v>
      </c>
      <c r="L62" s="88"/>
      <c r="M62" s="89"/>
      <c r="N62" s="86">
        <f t="shared" si="4"/>
        <v>0</v>
      </c>
      <c r="O62" s="86">
        <f t="shared" si="5"/>
        <v>0</v>
      </c>
      <c r="P62" s="87"/>
      <c r="Q62" s="85"/>
      <c r="R62" s="86">
        <f t="shared" si="6"/>
        <v>0</v>
      </c>
      <c r="S62" s="86">
        <f t="shared" si="7"/>
        <v>0</v>
      </c>
      <c r="T62" s="88"/>
      <c r="U62" s="89"/>
      <c r="V62" s="86">
        <f t="shared" si="8"/>
        <v>0</v>
      </c>
      <c r="W62" s="86">
        <f t="shared" si="10"/>
        <v>0</v>
      </c>
      <c r="X62" s="90"/>
      <c r="Y62" s="138">
        <f t="shared" si="11"/>
        <v>0</v>
      </c>
      <c r="Z62" s="139">
        <f t="shared" si="9"/>
        <v>0</v>
      </c>
      <c r="AA62" s="139">
        <f t="shared" si="9"/>
        <v>0</v>
      </c>
      <c r="AB62" s="140"/>
    </row>
    <row r="63" spans="1:28" s="26" customFormat="1" ht="15.6" customHeight="1">
      <c r="A63" s="69">
        <v>46</v>
      </c>
      <c r="B63" s="83" t="s">
        <v>262</v>
      </c>
      <c r="C63" s="84" t="s">
        <v>11</v>
      </c>
      <c r="D63" s="47"/>
      <c r="E63" s="85"/>
      <c r="F63" s="86">
        <f t="shared" si="1"/>
        <v>0</v>
      </c>
      <c r="G63" s="86">
        <f t="shared" si="0"/>
        <v>0</v>
      </c>
      <c r="H63" s="87"/>
      <c r="I63" s="85"/>
      <c r="J63" s="86">
        <f t="shared" si="2"/>
        <v>0</v>
      </c>
      <c r="K63" s="86">
        <f t="shared" si="3"/>
        <v>0</v>
      </c>
      <c r="L63" s="88"/>
      <c r="M63" s="89"/>
      <c r="N63" s="86">
        <f t="shared" si="4"/>
        <v>0</v>
      </c>
      <c r="O63" s="86">
        <f t="shared" si="5"/>
        <v>0</v>
      </c>
      <c r="P63" s="87"/>
      <c r="Q63" s="85"/>
      <c r="R63" s="86">
        <f t="shared" si="6"/>
        <v>0</v>
      </c>
      <c r="S63" s="86">
        <f t="shared" si="7"/>
        <v>0</v>
      </c>
      <c r="T63" s="88"/>
      <c r="U63" s="89"/>
      <c r="V63" s="86">
        <f t="shared" si="8"/>
        <v>0</v>
      </c>
      <c r="W63" s="86">
        <f t="shared" si="10"/>
        <v>0</v>
      </c>
      <c r="X63" s="90"/>
      <c r="Y63" s="138">
        <f t="shared" si="11"/>
        <v>0</v>
      </c>
      <c r="Z63" s="139">
        <f t="shared" si="9"/>
        <v>0</v>
      </c>
      <c r="AA63" s="139">
        <f t="shared" si="9"/>
        <v>0</v>
      </c>
      <c r="AB63" s="140"/>
    </row>
    <row r="64" spans="1:28" s="26" customFormat="1" ht="15.6" customHeight="1">
      <c r="A64" s="69">
        <v>47</v>
      </c>
      <c r="B64" s="83" t="s">
        <v>263</v>
      </c>
      <c r="C64" s="84" t="s">
        <v>11</v>
      </c>
      <c r="D64" s="47"/>
      <c r="E64" s="85"/>
      <c r="F64" s="86">
        <f t="shared" si="1"/>
        <v>0</v>
      </c>
      <c r="G64" s="86">
        <f t="shared" si="0"/>
        <v>0</v>
      </c>
      <c r="H64" s="87"/>
      <c r="I64" s="85"/>
      <c r="J64" s="86">
        <f t="shared" si="2"/>
        <v>0</v>
      </c>
      <c r="K64" s="86">
        <f t="shared" si="3"/>
        <v>0</v>
      </c>
      <c r="L64" s="88"/>
      <c r="M64" s="89"/>
      <c r="N64" s="86">
        <f t="shared" si="4"/>
        <v>0</v>
      </c>
      <c r="O64" s="86">
        <f t="shared" si="5"/>
        <v>0</v>
      </c>
      <c r="P64" s="87"/>
      <c r="Q64" s="85"/>
      <c r="R64" s="86">
        <f t="shared" si="6"/>
        <v>0</v>
      </c>
      <c r="S64" s="86">
        <f t="shared" si="7"/>
        <v>0</v>
      </c>
      <c r="T64" s="88"/>
      <c r="U64" s="89"/>
      <c r="V64" s="86">
        <f t="shared" si="8"/>
        <v>0</v>
      </c>
      <c r="W64" s="86">
        <f t="shared" si="10"/>
        <v>0</v>
      </c>
      <c r="X64" s="90"/>
      <c r="Y64" s="138">
        <f t="shared" si="11"/>
        <v>0</v>
      </c>
      <c r="Z64" s="139">
        <f t="shared" si="9"/>
        <v>0</v>
      </c>
      <c r="AA64" s="139">
        <f t="shared" si="9"/>
        <v>0</v>
      </c>
      <c r="AB64" s="140"/>
    </row>
    <row r="65" spans="1:28" s="26" customFormat="1" ht="15.6" customHeight="1">
      <c r="A65" s="69">
        <v>48</v>
      </c>
      <c r="B65" s="83" t="s">
        <v>264</v>
      </c>
      <c r="C65" s="84" t="s">
        <v>11</v>
      </c>
      <c r="D65" s="47"/>
      <c r="E65" s="85"/>
      <c r="F65" s="86">
        <f t="shared" si="1"/>
        <v>0</v>
      </c>
      <c r="G65" s="86">
        <f t="shared" si="0"/>
        <v>0</v>
      </c>
      <c r="H65" s="87"/>
      <c r="I65" s="85"/>
      <c r="J65" s="86">
        <f t="shared" si="2"/>
        <v>0</v>
      </c>
      <c r="K65" s="86">
        <f t="shared" si="3"/>
        <v>0</v>
      </c>
      <c r="L65" s="88"/>
      <c r="M65" s="89"/>
      <c r="N65" s="86">
        <f t="shared" si="4"/>
        <v>0</v>
      </c>
      <c r="O65" s="86">
        <f t="shared" si="5"/>
        <v>0</v>
      </c>
      <c r="P65" s="87"/>
      <c r="Q65" s="85"/>
      <c r="R65" s="86">
        <f t="shared" si="6"/>
        <v>0</v>
      </c>
      <c r="S65" s="86">
        <f t="shared" si="7"/>
        <v>0</v>
      </c>
      <c r="T65" s="88"/>
      <c r="U65" s="89"/>
      <c r="V65" s="86">
        <f t="shared" si="8"/>
        <v>0</v>
      </c>
      <c r="W65" s="86">
        <f t="shared" si="10"/>
        <v>0</v>
      </c>
      <c r="X65" s="90"/>
      <c r="Y65" s="138">
        <f t="shared" si="11"/>
        <v>0</v>
      </c>
      <c r="Z65" s="139">
        <f t="shared" si="9"/>
        <v>0</v>
      </c>
      <c r="AA65" s="139">
        <f t="shared" si="9"/>
        <v>0</v>
      </c>
      <c r="AB65" s="140"/>
    </row>
    <row r="66" spans="1:28" s="26" customFormat="1" ht="15.6" customHeight="1">
      <c r="A66" s="69">
        <v>49</v>
      </c>
      <c r="B66" s="83" t="s">
        <v>153</v>
      </c>
      <c r="C66" s="84" t="s">
        <v>11</v>
      </c>
      <c r="D66" s="47"/>
      <c r="E66" s="85"/>
      <c r="F66" s="86">
        <f t="shared" si="1"/>
        <v>0</v>
      </c>
      <c r="G66" s="86">
        <f t="shared" si="0"/>
        <v>0</v>
      </c>
      <c r="H66" s="87"/>
      <c r="I66" s="85"/>
      <c r="J66" s="86">
        <f t="shared" si="2"/>
        <v>0</v>
      </c>
      <c r="K66" s="86">
        <f t="shared" si="3"/>
        <v>0</v>
      </c>
      <c r="L66" s="88"/>
      <c r="M66" s="89"/>
      <c r="N66" s="86">
        <f t="shared" si="4"/>
        <v>0</v>
      </c>
      <c r="O66" s="86">
        <f t="shared" si="5"/>
        <v>0</v>
      </c>
      <c r="P66" s="87"/>
      <c r="Q66" s="85"/>
      <c r="R66" s="86">
        <f t="shared" si="6"/>
        <v>0</v>
      </c>
      <c r="S66" s="86">
        <f t="shared" si="7"/>
        <v>0</v>
      </c>
      <c r="T66" s="88"/>
      <c r="U66" s="89"/>
      <c r="V66" s="86">
        <f t="shared" si="8"/>
        <v>0</v>
      </c>
      <c r="W66" s="86">
        <f t="shared" si="10"/>
        <v>0</v>
      </c>
      <c r="X66" s="90"/>
      <c r="Y66" s="138">
        <f t="shared" si="11"/>
        <v>0</v>
      </c>
      <c r="Z66" s="139">
        <f t="shared" si="9"/>
        <v>0</v>
      </c>
      <c r="AA66" s="139">
        <f t="shared" si="9"/>
        <v>0</v>
      </c>
      <c r="AB66" s="140"/>
    </row>
    <row r="67" spans="1:28" s="26" customFormat="1" ht="15.6" customHeight="1">
      <c r="A67" s="69">
        <v>50</v>
      </c>
      <c r="B67" s="83" t="s">
        <v>154</v>
      </c>
      <c r="C67" s="84" t="s">
        <v>11</v>
      </c>
      <c r="D67" s="47"/>
      <c r="E67" s="85"/>
      <c r="F67" s="86">
        <f t="shared" si="1"/>
        <v>0</v>
      </c>
      <c r="G67" s="86">
        <f t="shared" si="0"/>
        <v>0</v>
      </c>
      <c r="H67" s="87"/>
      <c r="I67" s="85"/>
      <c r="J67" s="86">
        <f t="shared" si="2"/>
        <v>0</v>
      </c>
      <c r="K67" s="86">
        <f t="shared" si="3"/>
        <v>0</v>
      </c>
      <c r="L67" s="88"/>
      <c r="M67" s="89"/>
      <c r="N67" s="86">
        <f t="shared" si="4"/>
        <v>0</v>
      </c>
      <c r="O67" s="86">
        <f t="shared" si="5"/>
        <v>0</v>
      </c>
      <c r="P67" s="87"/>
      <c r="Q67" s="85"/>
      <c r="R67" s="86">
        <f t="shared" si="6"/>
        <v>0</v>
      </c>
      <c r="S67" s="86">
        <f t="shared" si="7"/>
        <v>0</v>
      </c>
      <c r="T67" s="88"/>
      <c r="U67" s="89"/>
      <c r="V67" s="86">
        <f t="shared" si="8"/>
        <v>0</v>
      </c>
      <c r="W67" s="86">
        <f t="shared" si="10"/>
        <v>0</v>
      </c>
      <c r="X67" s="90"/>
      <c r="Y67" s="138">
        <f t="shared" si="11"/>
        <v>0</v>
      </c>
      <c r="Z67" s="139">
        <f t="shared" si="9"/>
        <v>0</v>
      </c>
      <c r="AA67" s="139">
        <f t="shared" si="9"/>
        <v>0</v>
      </c>
      <c r="AB67" s="140"/>
    </row>
    <row r="68" spans="1:28" s="26" customFormat="1" ht="15.6" customHeight="1">
      <c r="A68" s="69">
        <v>51</v>
      </c>
      <c r="B68" s="83" t="s">
        <v>265</v>
      </c>
      <c r="C68" s="84" t="s">
        <v>98</v>
      </c>
      <c r="D68" s="47"/>
      <c r="E68" s="85"/>
      <c r="F68" s="86">
        <f t="shared" si="1"/>
        <v>0</v>
      </c>
      <c r="G68" s="86">
        <f t="shared" si="0"/>
        <v>0</v>
      </c>
      <c r="H68" s="87"/>
      <c r="I68" s="85"/>
      <c r="J68" s="86">
        <f t="shared" si="2"/>
        <v>0</v>
      </c>
      <c r="K68" s="86">
        <f t="shared" si="3"/>
        <v>0</v>
      </c>
      <c r="L68" s="88"/>
      <c r="M68" s="89"/>
      <c r="N68" s="86">
        <f t="shared" si="4"/>
        <v>0</v>
      </c>
      <c r="O68" s="86">
        <f t="shared" si="5"/>
        <v>0</v>
      </c>
      <c r="P68" s="87"/>
      <c r="Q68" s="85"/>
      <c r="R68" s="86">
        <f t="shared" si="6"/>
        <v>0</v>
      </c>
      <c r="S68" s="86">
        <f t="shared" si="7"/>
        <v>0</v>
      </c>
      <c r="T68" s="88"/>
      <c r="U68" s="89"/>
      <c r="V68" s="86">
        <f t="shared" si="8"/>
        <v>0</v>
      </c>
      <c r="W68" s="86">
        <f t="shared" si="10"/>
        <v>0</v>
      </c>
      <c r="X68" s="90"/>
      <c r="Y68" s="138">
        <f t="shared" si="11"/>
        <v>0</v>
      </c>
      <c r="Z68" s="139">
        <f t="shared" si="9"/>
        <v>0</v>
      </c>
      <c r="AA68" s="139">
        <f t="shared" si="9"/>
        <v>0</v>
      </c>
      <c r="AB68" s="140"/>
    </row>
    <row r="69" spans="1:28" s="26" customFormat="1" ht="15.6" customHeight="1">
      <c r="A69" s="69">
        <v>52</v>
      </c>
      <c r="B69" s="83" t="s">
        <v>266</v>
      </c>
      <c r="C69" s="84" t="s">
        <v>38</v>
      </c>
      <c r="D69" s="47"/>
      <c r="E69" s="85"/>
      <c r="F69" s="86">
        <f t="shared" si="1"/>
        <v>0</v>
      </c>
      <c r="G69" s="86">
        <f t="shared" si="0"/>
        <v>0</v>
      </c>
      <c r="H69" s="87"/>
      <c r="I69" s="85"/>
      <c r="J69" s="86">
        <f t="shared" si="2"/>
        <v>0</v>
      </c>
      <c r="K69" s="86">
        <f t="shared" si="3"/>
        <v>0</v>
      </c>
      <c r="L69" s="88"/>
      <c r="M69" s="89"/>
      <c r="N69" s="86">
        <f t="shared" si="4"/>
        <v>0</v>
      </c>
      <c r="O69" s="86">
        <f t="shared" si="5"/>
        <v>0</v>
      </c>
      <c r="P69" s="87"/>
      <c r="Q69" s="85"/>
      <c r="R69" s="86">
        <f t="shared" si="6"/>
        <v>0</v>
      </c>
      <c r="S69" s="86">
        <f t="shared" si="7"/>
        <v>0</v>
      </c>
      <c r="T69" s="88"/>
      <c r="U69" s="89"/>
      <c r="V69" s="86">
        <f t="shared" si="8"/>
        <v>0</v>
      </c>
      <c r="W69" s="86">
        <f t="shared" si="10"/>
        <v>0</v>
      </c>
      <c r="X69" s="90"/>
      <c r="Y69" s="138">
        <f t="shared" si="11"/>
        <v>0</v>
      </c>
      <c r="Z69" s="139">
        <f t="shared" si="9"/>
        <v>0</v>
      </c>
      <c r="AA69" s="139">
        <f t="shared" si="9"/>
        <v>0</v>
      </c>
      <c r="AB69" s="140"/>
    </row>
    <row r="70" spans="1:28" s="26" customFormat="1" ht="15.6" customHeight="1">
      <c r="A70" s="69">
        <v>53</v>
      </c>
      <c r="B70" s="83" t="s">
        <v>267</v>
      </c>
      <c r="C70" s="84" t="s">
        <v>98</v>
      </c>
      <c r="D70" s="47"/>
      <c r="E70" s="85"/>
      <c r="F70" s="86">
        <f t="shared" si="1"/>
        <v>0</v>
      </c>
      <c r="G70" s="86">
        <f t="shared" si="0"/>
        <v>0</v>
      </c>
      <c r="H70" s="87"/>
      <c r="I70" s="85"/>
      <c r="J70" s="86">
        <f t="shared" si="2"/>
        <v>0</v>
      </c>
      <c r="K70" s="86">
        <f t="shared" si="3"/>
        <v>0</v>
      </c>
      <c r="L70" s="88"/>
      <c r="M70" s="89"/>
      <c r="N70" s="86">
        <f t="shared" si="4"/>
        <v>0</v>
      </c>
      <c r="O70" s="86">
        <f t="shared" si="5"/>
        <v>0</v>
      </c>
      <c r="P70" s="87"/>
      <c r="Q70" s="85"/>
      <c r="R70" s="86">
        <f t="shared" si="6"/>
        <v>0</v>
      </c>
      <c r="S70" s="86">
        <f t="shared" si="7"/>
        <v>0</v>
      </c>
      <c r="T70" s="88"/>
      <c r="U70" s="89"/>
      <c r="V70" s="86">
        <f t="shared" si="8"/>
        <v>0</v>
      </c>
      <c r="W70" s="86">
        <f t="shared" si="10"/>
        <v>0</v>
      </c>
      <c r="X70" s="90"/>
      <c r="Y70" s="138">
        <f t="shared" si="11"/>
        <v>0</v>
      </c>
      <c r="Z70" s="139">
        <f t="shared" si="9"/>
        <v>0</v>
      </c>
      <c r="AA70" s="139">
        <f t="shared" si="9"/>
        <v>0</v>
      </c>
      <c r="AB70" s="140"/>
    </row>
    <row r="71" spans="1:28" s="26" customFormat="1" ht="15.6" customHeight="1">
      <c r="A71" s="69">
        <v>54</v>
      </c>
      <c r="B71" s="83" t="s">
        <v>268</v>
      </c>
      <c r="C71" s="84" t="s">
        <v>245</v>
      </c>
      <c r="D71" s="47"/>
      <c r="E71" s="85"/>
      <c r="F71" s="86">
        <f t="shared" si="1"/>
        <v>0</v>
      </c>
      <c r="G71" s="86">
        <f t="shared" si="0"/>
        <v>0</v>
      </c>
      <c r="H71" s="87"/>
      <c r="I71" s="85"/>
      <c r="J71" s="86">
        <f t="shared" si="2"/>
        <v>0</v>
      </c>
      <c r="K71" s="86">
        <f t="shared" si="3"/>
        <v>0</v>
      </c>
      <c r="L71" s="88"/>
      <c r="M71" s="89"/>
      <c r="N71" s="86">
        <f t="shared" si="4"/>
        <v>0</v>
      </c>
      <c r="O71" s="86">
        <f t="shared" si="5"/>
        <v>0</v>
      </c>
      <c r="P71" s="87"/>
      <c r="Q71" s="85"/>
      <c r="R71" s="86">
        <f t="shared" si="6"/>
        <v>0</v>
      </c>
      <c r="S71" s="86">
        <f t="shared" si="7"/>
        <v>0</v>
      </c>
      <c r="T71" s="88"/>
      <c r="U71" s="89"/>
      <c r="V71" s="86">
        <f t="shared" si="8"/>
        <v>0</v>
      </c>
      <c r="W71" s="86">
        <f t="shared" si="10"/>
        <v>0</v>
      </c>
      <c r="X71" s="90"/>
      <c r="Y71" s="138">
        <f t="shared" si="11"/>
        <v>0</v>
      </c>
      <c r="Z71" s="139">
        <f t="shared" si="9"/>
        <v>0</v>
      </c>
      <c r="AA71" s="139">
        <f t="shared" si="9"/>
        <v>0</v>
      </c>
      <c r="AB71" s="140"/>
    </row>
    <row r="72" spans="1:28" s="26" customFormat="1" ht="15.6" customHeight="1">
      <c r="A72" s="69">
        <v>55</v>
      </c>
      <c r="B72" s="83" t="s">
        <v>269</v>
      </c>
      <c r="C72" s="84" t="s">
        <v>245</v>
      </c>
      <c r="D72" s="47"/>
      <c r="E72" s="85"/>
      <c r="F72" s="86">
        <f t="shared" si="1"/>
        <v>0</v>
      </c>
      <c r="G72" s="86">
        <f t="shared" si="0"/>
        <v>0</v>
      </c>
      <c r="H72" s="87"/>
      <c r="I72" s="85"/>
      <c r="J72" s="86">
        <f t="shared" si="2"/>
        <v>0</v>
      </c>
      <c r="K72" s="86">
        <f t="shared" si="3"/>
        <v>0</v>
      </c>
      <c r="L72" s="88"/>
      <c r="M72" s="89"/>
      <c r="N72" s="86">
        <f t="shared" si="4"/>
        <v>0</v>
      </c>
      <c r="O72" s="86">
        <f t="shared" si="5"/>
        <v>0</v>
      </c>
      <c r="P72" s="87"/>
      <c r="Q72" s="85"/>
      <c r="R72" s="86">
        <f t="shared" si="6"/>
        <v>0</v>
      </c>
      <c r="S72" s="86">
        <f t="shared" si="7"/>
        <v>0</v>
      </c>
      <c r="T72" s="88"/>
      <c r="U72" s="89"/>
      <c r="V72" s="86">
        <f t="shared" si="8"/>
        <v>0</v>
      </c>
      <c r="W72" s="86">
        <f t="shared" si="10"/>
        <v>0</v>
      </c>
      <c r="X72" s="90"/>
      <c r="Y72" s="138">
        <f t="shared" si="11"/>
        <v>0</v>
      </c>
      <c r="Z72" s="139">
        <f t="shared" si="9"/>
        <v>0</v>
      </c>
      <c r="AA72" s="139">
        <f t="shared" si="9"/>
        <v>0</v>
      </c>
      <c r="AB72" s="140"/>
    </row>
    <row r="73" spans="1:28" s="26" customFormat="1" ht="15.6" customHeight="1">
      <c r="A73" s="69">
        <v>56</v>
      </c>
      <c r="B73" s="83" t="s">
        <v>39</v>
      </c>
      <c r="C73" s="84" t="s">
        <v>98</v>
      </c>
      <c r="D73" s="47"/>
      <c r="E73" s="85"/>
      <c r="F73" s="86">
        <f t="shared" si="1"/>
        <v>0</v>
      </c>
      <c r="G73" s="86">
        <f t="shared" si="0"/>
        <v>0</v>
      </c>
      <c r="H73" s="87"/>
      <c r="I73" s="85"/>
      <c r="J73" s="86">
        <f t="shared" si="2"/>
        <v>0</v>
      </c>
      <c r="K73" s="86">
        <f t="shared" si="3"/>
        <v>0</v>
      </c>
      <c r="L73" s="88"/>
      <c r="M73" s="89"/>
      <c r="N73" s="86">
        <f t="shared" si="4"/>
        <v>0</v>
      </c>
      <c r="O73" s="86">
        <f t="shared" si="5"/>
        <v>0</v>
      </c>
      <c r="P73" s="87"/>
      <c r="Q73" s="85"/>
      <c r="R73" s="86">
        <f t="shared" si="6"/>
        <v>0</v>
      </c>
      <c r="S73" s="86">
        <f t="shared" si="7"/>
        <v>0</v>
      </c>
      <c r="T73" s="88"/>
      <c r="U73" s="89"/>
      <c r="V73" s="86">
        <f t="shared" si="8"/>
        <v>0</v>
      </c>
      <c r="W73" s="86">
        <f t="shared" si="10"/>
        <v>0</v>
      </c>
      <c r="X73" s="90"/>
      <c r="Y73" s="138">
        <f t="shared" si="11"/>
        <v>0</v>
      </c>
      <c r="Z73" s="139">
        <f t="shared" si="9"/>
        <v>0</v>
      </c>
      <c r="AA73" s="139">
        <f t="shared" si="9"/>
        <v>0</v>
      </c>
      <c r="AB73" s="140"/>
    </row>
    <row r="74" spans="1:28" s="26" customFormat="1" ht="15.6" customHeight="1">
      <c r="A74" s="69">
        <v>57</v>
      </c>
      <c r="B74" s="83" t="s">
        <v>215</v>
      </c>
      <c r="C74" s="84" t="s">
        <v>11</v>
      </c>
      <c r="D74" s="47"/>
      <c r="E74" s="85"/>
      <c r="F74" s="86">
        <f t="shared" si="1"/>
        <v>0</v>
      </c>
      <c r="G74" s="86">
        <f t="shared" si="0"/>
        <v>0</v>
      </c>
      <c r="H74" s="87"/>
      <c r="I74" s="85"/>
      <c r="J74" s="86">
        <f t="shared" si="2"/>
        <v>0</v>
      </c>
      <c r="K74" s="86">
        <f t="shared" si="3"/>
        <v>0</v>
      </c>
      <c r="L74" s="88"/>
      <c r="M74" s="89"/>
      <c r="N74" s="86">
        <f t="shared" si="4"/>
        <v>0</v>
      </c>
      <c r="O74" s="86">
        <f t="shared" si="5"/>
        <v>0</v>
      </c>
      <c r="P74" s="87"/>
      <c r="Q74" s="85"/>
      <c r="R74" s="86">
        <f t="shared" si="6"/>
        <v>0</v>
      </c>
      <c r="S74" s="86">
        <f t="shared" si="7"/>
        <v>0</v>
      </c>
      <c r="T74" s="88"/>
      <c r="U74" s="89"/>
      <c r="V74" s="86">
        <f t="shared" si="8"/>
        <v>0</v>
      </c>
      <c r="W74" s="86">
        <f t="shared" si="10"/>
        <v>0</v>
      </c>
      <c r="X74" s="90"/>
      <c r="Y74" s="138">
        <f t="shared" si="11"/>
        <v>0</v>
      </c>
      <c r="Z74" s="139">
        <f t="shared" si="9"/>
        <v>0</v>
      </c>
      <c r="AA74" s="139">
        <f t="shared" si="9"/>
        <v>0</v>
      </c>
      <c r="AB74" s="140"/>
    </row>
    <row r="75" spans="1:28" s="26" customFormat="1" ht="15.6" customHeight="1">
      <c r="A75" s="69">
        <v>58</v>
      </c>
      <c r="B75" s="83" t="s">
        <v>144</v>
      </c>
      <c r="C75" s="84" t="s">
        <v>98</v>
      </c>
      <c r="D75" s="47"/>
      <c r="E75" s="85"/>
      <c r="F75" s="86">
        <f t="shared" si="1"/>
        <v>0</v>
      </c>
      <c r="G75" s="86">
        <f t="shared" si="0"/>
        <v>0</v>
      </c>
      <c r="H75" s="87"/>
      <c r="I75" s="85"/>
      <c r="J75" s="86">
        <f t="shared" si="2"/>
        <v>0</v>
      </c>
      <c r="K75" s="86">
        <f t="shared" si="3"/>
        <v>0</v>
      </c>
      <c r="L75" s="88"/>
      <c r="M75" s="89"/>
      <c r="N75" s="86">
        <f t="shared" si="4"/>
        <v>0</v>
      </c>
      <c r="O75" s="86">
        <f t="shared" si="5"/>
        <v>0</v>
      </c>
      <c r="P75" s="87"/>
      <c r="Q75" s="85"/>
      <c r="R75" s="86">
        <f t="shared" si="6"/>
        <v>0</v>
      </c>
      <c r="S75" s="86">
        <f t="shared" si="7"/>
        <v>0</v>
      </c>
      <c r="T75" s="88"/>
      <c r="U75" s="89"/>
      <c r="V75" s="86">
        <f t="shared" si="8"/>
        <v>0</v>
      </c>
      <c r="W75" s="86">
        <f t="shared" si="10"/>
        <v>0</v>
      </c>
      <c r="X75" s="90"/>
      <c r="Y75" s="138">
        <f t="shared" si="11"/>
        <v>0</v>
      </c>
      <c r="Z75" s="139">
        <f t="shared" si="9"/>
        <v>0</v>
      </c>
      <c r="AA75" s="139">
        <f t="shared" si="9"/>
        <v>0</v>
      </c>
      <c r="AB75" s="140"/>
    </row>
    <row r="76" spans="1:28" s="26" customFormat="1" ht="15.6" customHeight="1">
      <c r="A76" s="69">
        <v>59</v>
      </c>
      <c r="B76" s="83" t="s">
        <v>43</v>
      </c>
      <c r="C76" s="84" t="s">
        <v>11</v>
      </c>
      <c r="D76" s="47"/>
      <c r="E76" s="85"/>
      <c r="F76" s="86">
        <f t="shared" si="1"/>
        <v>0</v>
      </c>
      <c r="G76" s="86">
        <f t="shared" si="0"/>
        <v>0</v>
      </c>
      <c r="H76" s="87"/>
      <c r="I76" s="85"/>
      <c r="J76" s="86">
        <f t="shared" si="2"/>
        <v>0</v>
      </c>
      <c r="K76" s="86">
        <f t="shared" si="3"/>
        <v>0</v>
      </c>
      <c r="L76" s="88"/>
      <c r="M76" s="89"/>
      <c r="N76" s="86">
        <f t="shared" si="4"/>
        <v>0</v>
      </c>
      <c r="O76" s="86">
        <f t="shared" si="5"/>
        <v>0</v>
      </c>
      <c r="P76" s="87"/>
      <c r="Q76" s="85"/>
      <c r="R76" s="86">
        <f t="shared" si="6"/>
        <v>0</v>
      </c>
      <c r="S76" s="86">
        <f t="shared" si="7"/>
        <v>0</v>
      </c>
      <c r="T76" s="88"/>
      <c r="U76" s="89"/>
      <c r="V76" s="86">
        <f t="shared" si="8"/>
        <v>0</v>
      </c>
      <c r="W76" s="86">
        <f t="shared" si="10"/>
        <v>0</v>
      </c>
      <c r="X76" s="90"/>
      <c r="Y76" s="138">
        <f t="shared" si="11"/>
        <v>0</v>
      </c>
      <c r="Z76" s="139">
        <f t="shared" si="9"/>
        <v>0</v>
      </c>
      <c r="AA76" s="139">
        <f t="shared" si="9"/>
        <v>0</v>
      </c>
      <c r="AB76" s="140"/>
    </row>
    <row r="77" spans="1:28" s="26" customFormat="1" ht="15.6" customHeight="1">
      <c r="A77" s="69">
        <v>60</v>
      </c>
      <c r="B77" s="83" t="s">
        <v>42</v>
      </c>
      <c r="C77" s="84" t="s">
        <v>11</v>
      </c>
      <c r="D77" s="47"/>
      <c r="E77" s="85"/>
      <c r="F77" s="86">
        <f t="shared" si="1"/>
        <v>0</v>
      </c>
      <c r="G77" s="86">
        <f t="shared" si="0"/>
        <v>0</v>
      </c>
      <c r="H77" s="87"/>
      <c r="I77" s="85"/>
      <c r="J77" s="86">
        <f t="shared" si="2"/>
        <v>0</v>
      </c>
      <c r="K77" s="86">
        <f t="shared" si="3"/>
        <v>0</v>
      </c>
      <c r="L77" s="88"/>
      <c r="M77" s="89"/>
      <c r="N77" s="86">
        <f t="shared" si="4"/>
        <v>0</v>
      </c>
      <c r="O77" s="86">
        <f t="shared" si="5"/>
        <v>0</v>
      </c>
      <c r="P77" s="87"/>
      <c r="Q77" s="85"/>
      <c r="R77" s="86">
        <f t="shared" si="6"/>
        <v>0</v>
      </c>
      <c r="S77" s="86">
        <f t="shared" si="7"/>
        <v>0</v>
      </c>
      <c r="T77" s="88"/>
      <c r="U77" s="89"/>
      <c r="V77" s="86">
        <f t="shared" si="8"/>
        <v>0</v>
      </c>
      <c r="W77" s="86">
        <f t="shared" si="10"/>
        <v>0</v>
      </c>
      <c r="X77" s="90"/>
      <c r="Y77" s="138">
        <f t="shared" si="11"/>
        <v>0</v>
      </c>
      <c r="Z77" s="139">
        <f t="shared" si="9"/>
        <v>0</v>
      </c>
      <c r="AA77" s="139">
        <f t="shared" si="9"/>
        <v>0</v>
      </c>
      <c r="AB77" s="140"/>
    </row>
    <row r="78" spans="1:28" s="26" customFormat="1" ht="15.6" customHeight="1">
      <c r="A78" s="69">
        <v>61</v>
      </c>
      <c r="B78" s="83" t="s">
        <v>159</v>
      </c>
      <c r="C78" s="84" t="s">
        <v>11</v>
      </c>
      <c r="D78" s="47"/>
      <c r="E78" s="85"/>
      <c r="F78" s="86">
        <f t="shared" si="1"/>
        <v>0</v>
      </c>
      <c r="G78" s="86">
        <f t="shared" si="0"/>
        <v>0</v>
      </c>
      <c r="H78" s="87"/>
      <c r="I78" s="85"/>
      <c r="J78" s="86">
        <f t="shared" si="2"/>
        <v>0</v>
      </c>
      <c r="K78" s="86">
        <f t="shared" si="3"/>
        <v>0</v>
      </c>
      <c r="L78" s="88"/>
      <c r="M78" s="89"/>
      <c r="N78" s="86">
        <f t="shared" si="4"/>
        <v>0</v>
      </c>
      <c r="O78" s="86">
        <f t="shared" si="5"/>
        <v>0</v>
      </c>
      <c r="P78" s="87"/>
      <c r="Q78" s="85"/>
      <c r="R78" s="86">
        <f t="shared" si="6"/>
        <v>0</v>
      </c>
      <c r="S78" s="86">
        <f t="shared" si="7"/>
        <v>0</v>
      </c>
      <c r="T78" s="88"/>
      <c r="U78" s="89"/>
      <c r="V78" s="86">
        <f t="shared" si="8"/>
        <v>0</v>
      </c>
      <c r="W78" s="86">
        <f t="shared" si="10"/>
        <v>0</v>
      </c>
      <c r="X78" s="90"/>
      <c r="Y78" s="138">
        <f t="shared" si="11"/>
        <v>0</v>
      </c>
      <c r="Z78" s="139">
        <f t="shared" si="9"/>
        <v>0</v>
      </c>
      <c r="AA78" s="139">
        <f t="shared" si="9"/>
        <v>0</v>
      </c>
      <c r="AB78" s="140"/>
    </row>
    <row r="79" spans="1:28" s="26" customFormat="1" ht="15.6" customHeight="1">
      <c r="A79" s="69">
        <v>62</v>
      </c>
      <c r="B79" s="83" t="s">
        <v>161</v>
      </c>
      <c r="C79" s="84" t="s">
        <v>2</v>
      </c>
      <c r="D79" s="47"/>
      <c r="E79" s="85"/>
      <c r="F79" s="86">
        <f t="shared" si="1"/>
        <v>0</v>
      </c>
      <c r="G79" s="86">
        <f t="shared" si="0"/>
        <v>0</v>
      </c>
      <c r="H79" s="87"/>
      <c r="I79" s="85"/>
      <c r="J79" s="86">
        <f t="shared" si="2"/>
        <v>0</v>
      </c>
      <c r="K79" s="86">
        <f t="shared" si="3"/>
        <v>0</v>
      </c>
      <c r="L79" s="88"/>
      <c r="M79" s="89"/>
      <c r="N79" s="86">
        <f t="shared" si="4"/>
        <v>0</v>
      </c>
      <c r="O79" s="86">
        <f t="shared" si="5"/>
        <v>0</v>
      </c>
      <c r="P79" s="87"/>
      <c r="Q79" s="85"/>
      <c r="R79" s="86">
        <f t="shared" si="6"/>
        <v>0</v>
      </c>
      <c r="S79" s="86">
        <f t="shared" si="7"/>
        <v>0</v>
      </c>
      <c r="T79" s="88"/>
      <c r="U79" s="89"/>
      <c r="V79" s="86">
        <f t="shared" si="8"/>
        <v>0</v>
      </c>
      <c r="W79" s="86">
        <f t="shared" si="10"/>
        <v>0</v>
      </c>
      <c r="X79" s="90"/>
      <c r="Y79" s="138">
        <f t="shared" si="11"/>
        <v>0</v>
      </c>
      <c r="Z79" s="139">
        <f t="shared" si="9"/>
        <v>0</v>
      </c>
      <c r="AA79" s="139">
        <f t="shared" si="9"/>
        <v>0</v>
      </c>
      <c r="AB79" s="140"/>
    </row>
    <row r="80" spans="1:28" s="26" customFormat="1" ht="15.6" customHeight="1">
      <c r="A80" s="69">
        <v>63</v>
      </c>
      <c r="B80" s="83" t="s">
        <v>162</v>
      </c>
      <c r="C80" s="84" t="s">
        <v>2</v>
      </c>
      <c r="D80" s="47"/>
      <c r="E80" s="85"/>
      <c r="F80" s="86">
        <f t="shared" si="1"/>
        <v>0</v>
      </c>
      <c r="G80" s="86">
        <f t="shared" si="0"/>
        <v>0</v>
      </c>
      <c r="H80" s="87"/>
      <c r="I80" s="85"/>
      <c r="J80" s="86">
        <f t="shared" si="2"/>
        <v>0</v>
      </c>
      <c r="K80" s="86">
        <f t="shared" si="3"/>
        <v>0</v>
      </c>
      <c r="L80" s="88"/>
      <c r="M80" s="89"/>
      <c r="N80" s="86">
        <f t="shared" si="4"/>
        <v>0</v>
      </c>
      <c r="O80" s="86">
        <f t="shared" si="5"/>
        <v>0</v>
      </c>
      <c r="P80" s="87"/>
      <c r="Q80" s="85"/>
      <c r="R80" s="86">
        <f t="shared" si="6"/>
        <v>0</v>
      </c>
      <c r="S80" s="86">
        <f t="shared" si="7"/>
        <v>0</v>
      </c>
      <c r="T80" s="88"/>
      <c r="U80" s="89"/>
      <c r="V80" s="86">
        <f t="shared" si="8"/>
        <v>0</v>
      </c>
      <c r="W80" s="86">
        <f t="shared" si="10"/>
        <v>0</v>
      </c>
      <c r="X80" s="90"/>
      <c r="Y80" s="138">
        <f t="shared" si="11"/>
        <v>0</v>
      </c>
      <c r="Z80" s="139">
        <f t="shared" si="9"/>
        <v>0</v>
      </c>
      <c r="AA80" s="139">
        <f t="shared" si="9"/>
        <v>0</v>
      </c>
      <c r="AB80" s="140"/>
    </row>
    <row r="81" spans="1:28" s="26" customFormat="1" ht="15.6" customHeight="1">
      <c r="A81" s="69">
        <v>64</v>
      </c>
      <c r="B81" s="83" t="s">
        <v>129</v>
      </c>
      <c r="C81" s="84" t="s">
        <v>2</v>
      </c>
      <c r="D81" s="47"/>
      <c r="E81" s="85"/>
      <c r="F81" s="86">
        <f t="shared" si="1"/>
        <v>0</v>
      </c>
      <c r="G81" s="86">
        <f t="shared" si="0"/>
        <v>0</v>
      </c>
      <c r="H81" s="87"/>
      <c r="I81" s="85"/>
      <c r="J81" s="86">
        <f t="shared" si="2"/>
        <v>0</v>
      </c>
      <c r="K81" s="86">
        <f t="shared" si="3"/>
        <v>0</v>
      </c>
      <c r="L81" s="88"/>
      <c r="M81" s="89"/>
      <c r="N81" s="86">
        <f t="shared" si="4"/>
        <v>0</v>
      </c>
      <c r="O81" s="86">
        <f t="shared" si="5"/>
        <v>0</v>
      </c>
      <c r="P81" s="87"/>
      <c r="Q81" s="85"/>
      <c r="R81" s="86">
        <f t="shared" si="6"/>
        <v>0</v>
      </c>
      <c r="S81" s="86">
        <f t="shared" si="7"/>
        <v>0</v>
      </c>
      <c r="T81" s="88"/>
      <c r="U81" s="89"/>
      <c r="V81" s="86">
        <f t="shared" si="8"/>
        <v>0</v>
      </c>
      <c r="W81" s="86">
        <f t="shared" si="10"/>
        <v>0</v>
      </c>
      <c r="X81" s="90"/>
      <c r="Y81" s="138">
        <f t="shared" si="11"/>
        <v>0</v>
      </c>
      <c r="Z81" s="139">
        <f t="shared" si="9"/>
        <v>0</v>
      </c>
      <c r="AA81" s="139">
        <f t="shared" si="9"/>
        <v>0</v>
      </c>
      <c r="AB81" s="140"/>
    </row>
    <row r="82" spans="1:28" s="26" customFormat="1" ht="15.6" customHeight="1">
      <c r="A82" s="69">
        <v>65</v>
      </c>
      <c r="B82" s="83" t="s">
        <v>128</v>
      </c>
      <c r="C82" s="84" t="s">
        <v>2</v>
      </c>
      <c r="D82" s="47"/>
      <c r="E82" s="85"/>
      <c r="F82" s="86">
        <f t="shared" si="1"/>
        <v>0</v>
      </c>
      <c r="G82" s="86">
        <f t="shared" ref="G82:G109" si="12">(F82-H82)+D82</f>
        <v>0</v>
      </c>
      <c r="H82" s="87"/>
      <c r="I82" s="85"/>
      <c r="J82" s="86">
        <f t="shared" si="2"/>
        <v>0</v>
      </c>
      <c r="K82" s="86">
        <f t="shared" si="3"/>
        <v>0</v>
      </c>
      <c r="L82" s="88"/>
      <c r="M82" s="89"/>
      <c r="N82" s="86">
        <f t="shared" si="4"/>
        <v>0</v>
      </c>
      <c r="O82" s="86">
        <f t="shared" si="5"/>
        <v>0</v>
      </c>
      <c r="P82" s="87"/>
      <c r="Q82" s="85"/>
      <c r="R82" s="86">
        <f t="shared" si="6"/>
        <v>0</v>
      </c>
      <c r="S82" s="86">
        <f t="shared" si="7"/>
        <v>0</v>
      </c>
      <c r="T82" s="88"/>
      <c r="U82" s="89"/>
      <c r="V82" s="86">
        <f t="shared" si="8"/>
        <v>0</v>
      </c>
      <c r="W82" s="86">
        <f t="shared" si="10"/>
        <v>0</v>
      </c>
      <c r="X82" s="90"/>
      <c r="Y82" s="138">
        <f t="shared" si="11"/>
        <v>0</v>
      </c>
      <c r="Z82" s="139">
        <f t="shared" si="9"/>
        <v>0</v>
      </c>
      <c r="AA82" s="139">
        <f t="shared" si="9"/>
        <v>0</v>
      </c>
      <c r="AB82" s="140"/>
    </row>
    <row r="83" spans="1:28" s="26" customFormat="1" ht="15.6" customHeight="1">
      <c r="A83" s="69">
        <v>66</v>
      </c>
      <c r="B83" s="83" t="s">
        <v>270</v>
      </c>
      <c r="C83" s="84" t="s">
        <v>11</v>
      </c>
      <c r="D83" s="47"/>
      <c r="E83" s="85"/>
      <c r="F83" s="86">
        <f t="shared" si="1"/>
        <v>0</v>
      </c>
      <c r="G83" s="86">
        <f t="shared" si="12"/>
        <v>0</v>
      </c>
      <c r="H83" s="87"/>
      <c r="I83" s="85"/>
      <c r="J83" s="86">
        <f t="shared" si="2"/>
        <v>0</v>
      </c>
      <c r="K83" s="86">
        <f t="shared" si="3"/>
        <v>0</v>
      </c>
      <c r="L83" s="88"/>
      <c r="M83" s="89"/>
      <c r="N83" s="86">
        <f t="shared" si="4"/>
        <v>0</v>
      </c>
      <c r="O83" s="86">
        <f t="shared" si="5"/>
        <v>0</v>
      </c>
      <c r="P83" s="87"/>
      <c r="Q83" s="85"/>
      <c r="R83" s="86">
        <f t="shared" si="6"/>
        <v>0</v>
      </c>
      <c r="S83" s="86">
        <f t="shared" si="7"/>
        <v>0</v>
      </c>
      <c r="T83" s="88"/>
      <c r="U83" s="89"/>
      <c r="V83" s="86">
        <f t="shared" si="8"/>
        <v>0</v>
      </c>
      <c r="W83" s="86">
        <f t="shared" si="10"/>
        <v>0</v>
      </c>
      <c r="X83" s="90"/>
      <c r="Y83" s="138">
        <f t="shared" si="11"/>
        <v>0</v>
      </c>
      <c r="Z83" s="139">
        <f t="shared" si="9"/>
        <v>0</v>
      </c>
      <c r="AA83" s="139">
        <f t="shared" si="9"/>
        <v>0</v>
      </c>
      <c r="AB83" s="140"/>
    </row>
    <row r="84" spans="1:28" s="26" customFormat="1" ht="15.6" customHeight="1">
      <c r="A84" s="69">
        <v>67</v>
      </c>
      <c r="B84" s="83" t="s">
        <v>271</v>
      </c>
      <c r="C84" s="84" t="s">
        <v>272</v>
      </c>
      <c r="D84" s="47"/>
      <c r="E84" s="85"/>
      <c r="F84" s="86">
        <f t="shared" si="1"/>
        <v>0</v>
      </c>
      <c r="G84" s="86">
        <f t="shared" si="12"/>
        <v>0</v>
      </c>
      <c r="H84" s="87"/>
      <c r="I84" s="85"/>
      <c r="J84" s="86">
        <f t="shared" si="2"/>
        <v>0</v>
      </c>
      <c r="K84" s="86">
        <f t="shared" si="3"/>
        <v>0</v>
      </c>
      <c r="L84" s="88"/>
      <c r="M84" s="89"/>
      <c r="N84" s="86">
        <f t="shared" si="4"/>
        <v>0</v>
      </c>
      <c r="O84" s="86">
        <f t="shared" si="5"/>
        <v>0</v>
      </c>
      <c r="P84" s="87"/>
      <c r="Q84" s="85"/>
      <c r="R84" s="86">
        <f t="shared" si="6"/>
        <v>0</v>
      </c>
      <c r="S84" s="86">
        <f t="shared" si="7"/>
        <v>0</v>
      </c>
      <c r="T84" s="88"/>
      <c r="U84" s="89"/>
      <c r="V84" s="86">
        <f t="shared" si="8"/>
        <v>0</v>
      </c>
      <c r="W84" s="86">
        <f t="shared" si="10"/>
        <v>0</v>
      </c>
      <c r="X84" s="90"/>
      <c r="Y84" s="138">
        <f t="shared" si="11"/>
        <v>0</v>
      </c>
      <c r="Z84" s="139">
        <f t="shared" si="9"/>
        <v>0</v>
      </c>
      <c r="AA84" s="139">
        <f t="shared" si="9"/>
        <v>0</v>
      </c>
      <c r="AB84" s="140"/>
    </row>
    <row r="85" spans="1:28" s="26" customFormat="1" ht="15.6" customHeight="1">
      <c r="A85" s="69">
        <v>68</v>
      </c>
      <c r="B85" s="83" t="s">
        <v>47</v>
      </c>
      <c r="C85" s="84" t="s">
        <v>98</v>
      </c>
      <c r="D85" s="47"/>
      <c r="E85" s="85"/>
      <c r="F85" s="86">
        <f t="shared" si="1"/>
        <v>0</v>
      </c>
      <c r="G85" s="86">
        <f t="shared" si="12"/>
        <v>0</v>
      </c>
      <c r="H85" s="87"/>
      <c r="I85" s="85"/>
      <c r="J85" s="86">
        <f t="shared" si="2"/>
        <v>0</v>
      </c>
      <c r="K85" s="86">
        <f t="shared" si="3"/>
        <v>0</v>
      </c>
      <c r="L85" s="88"/>
      <c r="M85" s="89"/>
      <c r="N85" s="86">
        <f t="shared" si="4"/>
        <v>0</v>
      </c>
      <c r="O85" s="86">
        <f t="shared" si="5"/>
        <v>0</v>
      </c>
      <c r="P85" s="87"/>
      <c r="Q85" s="85"/>
      <c r="R85" s="86">
        <f t="shared" si="6"/>
        <v>0</v>
      </c>
      <c r="S85" s="86">
        <f t="shared" si="7"/>
        <v>0</v>
      </c>
      <c r="T85" s="88"/>
      <c r="U85" s="89"/>
      <c r="V85" s="86">
        <f t="shared" si="8"/>
        <v>0</v>
      </c>
      <c r="W85" s="86">
        <f t="shared" si="10"/>
        <v>0</v>
      </c>
      <c r="X85" s="90"/>
      <c r="Y85" s="138">
        <f t="shared" si="11"/>
        <v>0</v>
      </c>
      <c r="Z85" s="139">
        <f t="shared" si="9"/>
        <v>0</v>
      </c>
      <c r="AA85" s="139">
        <f t="shared" si="9"/>
        <v>0</v>
      </c>
      <c r="AB85" s="140"/>
    </row>
    <row r="86" spans="1:28" s="26" customFormat="1" ht="15.6" customHeight="1">
      <c r="A86" s="69">
        <v>69</v>
      </c>
      <c r="B86" s="83" t="s">
        <v>49</v>
      </c>
      <c r="C86" s="84" t="s">
        <v>11</v>
      </c>
      <c r="D86" s="47"/>
      <c r="E86" s="85"/>
      <c r="F86" s="86">
        <f t="shared" si="1"/>
        <v>0</v>
      </c>
      <c r="G86" s="86">
        <f t="shared" si="12"/>
        <v>0</v>
      </c>
      <c r="H86" s="87"/>
      <c r="I86" s="85"/>
      <c r="J86" s="86">
        <f t="shared" si="2"/>
        <v>0</v>
      </c>
      <c r="K86" s="86">
        <f t="shared" si="3"/>
        <v>0</v>
      </c>
      <c r="L86" s="88"/>
      <c r="M86" s="89"/>
      <c r="N86" s="86">
        <f t="shared" si="4"/>
        <v>0</v>
      </c>
      <c r="O86" s="86">
        <f t="shared" si="5"/>
        <v>0</v>
      </c>
      <c r="P86" s="87"/>
      <c r="Q86" s="85"/>
      <c r="R86" s="86">
        <f t="shared" si="6"/>
        <v>0</v>
      </c>
      <c r="S86" s="86">
        <f t="shared" si="7"/>
        <v>0</v>
      </c>
      <c r="T86" s="88"/>
      <c r="U86" s="89"/>
      <c r="V86" s="86">
        <f t="shared" si="8"/>
        <v>0</v>
      </c>
      <c r="W86" s="86">
        <f t="shared" si="10"/>
        <v>0</v>
      </c>
      <c r="X86" s="90"/>
      <c r="Y86" s="138">
        <f t="shared" si="11"/>
        <v>0</v>
      </c>
      <c r="Z86" s="139">
        <f t="shared" si="9"/>
        <v>0</v>
      </c>
      <c r="AA86" s="139">
        <f t="shared" si="9"/>
        <v>0</v>
      </c>
      <c r="AB86" s="140"/>
    </row>
    <row r="87" spans="1:28" s="26" customFormat="1" ht="15.6" customHeight="1">
      <c r="A87" s="69">
        <v>70</v>
      </c>
      <c r="B87" s="83" t="s">
        <v>51</v>
      </c>
      <c r="C87" s="84" t="s">
        <v>98</v>
      </c>
      <c r="D87" s="47"/>
      <c r="E87" s="85"/>
      <c r="F87" s="86">
        <f t="shared" ref="F87:F150" si="13">E87</f>
        <v>0</v>
      </c>
      <c r="G87" s="86">
        <f t="shared" si="12"/>
        <v>0</v>
      </c>
      <c r="H87" s="87"/>
      <c r="I87" s="85"/>
      <c r="J87" s="86">
        <f t="shared" ref="J87:J150" si="14">I87</f>
        <v>0</v>
      </c>
      <c r="K87" s="86">
        <f t="shared" ref="K87:K150" si="15">(J87-L87)+H87</f>
        <v>0</v>
      </c>
      <c r="L87" s="88"/>
      <c r="M87" s="89"/>
      <c r="N87" s="86">
        <f t="shared" ref="N87:N150" si="16">M87</f>
        <v>0</v>
      </c>
      <c r="O87" s="86">
        <f t="shared" ref="O87:O150" si="17">(N87-P87)+L87</f>
        <v>0</v>
      </c>
      <c r="P87" s="87"/>
      <c r="Q87" s="85"/>
      <c r="R87" s="86">
        <f t="shared" ref="R87:R150" si="18">Q87</f>
        <v>0</v>
      </c>
      <c r="S87" s="86">
        <f t="shared" ref="S87:S150" si="19">(R87-T87)+P87</f>
        <v>0</v>
      </c>
      <c r="T87" s="88"/>
      <c r="U87" s="89"/>
      <c r="V87" s="86">
        <f t="shared" ref="V87:V150" si="20">U87</f>
        <v>0</v>
      </c>
      <c r="W87" s="86">
        <f t="shared" si="10"/>
        <v>0</v>
      </c>
      <c r="X87" s="90"/>
      <c r="Y87" s="138">
        <f t="shared" si="11"/>
        <v>0</v>
      </c>
      <c r="Z87" s="139">
        <f t="shared" si="11"/>
        <v>0</v>
      </c>
      <c r="AA87" s="139">
        <f t="shared" si="11"/>
        <v>0</v>
      </c>
      <c r="AB87" s="140"/>
    </row>
    <row r="88" spans="1:28" s="26" customFormat="1" ht="15.6" customHeight="1">
      <c r="A88" s="69">
        <v>71</v>
      </c>
      <c r="B88" s="83" t="s">
        <v>273</v>
      </c>
      <c r="C88" s="84" t="s">
        <v>98</v>
      </c>
      <c r="D88" s="47"/>
      <c r="E88" s="85"/>
      <c r="F88" s="86">
        <f t="shared" si="13"/>
        <v>0</v>
      </c>
      <c r="G88" s="86">
        <f t="shared" si="12"/>
        <v>0</v>
      </c>
      <c r="H88" s="87"/>
      <c r="I88" s="85"/>
      <c r="J88" s="86">
        <f t="shared" si="14"/>
        <v>0</v>
      </c>
      <c r="K88" s="86">
        <f t="shared" si="15"/>
        <v>0</v>
      </c>
      <c r="L88" s="88"/>
      <c r="M88" s="89"/>
      <c r="N88" s="86">
        <f t="shared" si="16"/>
        <v>0</v>
      </c>
      <c r="O88" s="86">
        <f t="shared" si="17"/>
        <v>0</v>
      </c>
      <c r="P88" s="87"/>
      <c r="Q88" s="85"/>
      <c r="R88" s="86">
        <f t="shared" si="18"/>
        <v>0</v>
      </c>
      <c r="S88" s="86">
        <f t="shared" si="19"/>
        <v>0</v>
      </c>
      <c r="T88" s="88"/>
      <c r="U88" s="89"/>
      <c r="V88" s="86">
        <f t="shared" si="20"/>
        <v>0</v>
      </c>
      <c r="W88" s="86">
        <f t="shared" ref="W88:W151" si="21">(V88-X88)+T88</f>
        <v>0</v>
      </c>
      <c r="X88" s="90"/>
      <c r="Y88" s="138">
        <f t="shared" si="11"/>
        <v>0</v>
      </c>
      <c r="Z88" s="139">
        <f t="shared" si="11"/>
        <v>0</v>
      </c>
      <c r="AA88" s="139">
        <f t="shared" si="11"/>
        <v>0</v>
      </c>
      <c r="AB88" s="140"/>
    </row>
    <row r="89" spans="1:28" s="26" customFormat="1" ht="15.6" customHeight="1">
      <c r="A89" s="69">
        <v>72</v>
      </c>
      <c r="B89" s="83" t="s">
        <v>274</v>
      </c>
      <c r="C89" s="84" t="s">
        <v>275</v>
      </c>
      <c r="D89" s="47"/>
      <c r="E89" s="85"/>
      <c r="F89" s="86">
        <f t="shared" si="13"/>
        <v>0</v>
      </c>
      <c r="G89" s="86">
        <f t="shared" si="12"/>
        <v>0</v>
      </c>
      <c r="H89" s="87"/>
      <c r="I89" s="85"/>
      <c r="J89" s="86">
        <f t="shared" si="14"/>
        <v>0</v>
      </c>
      <c r="K89" s="86">
        <f t="shared" si="15"/>
        <v>0</v>
      </c>
      <c r="L89" s="88"/>
      <c r="M89" s="89"/>
      <c r="N89" s="86">
        <f t="shared" si="16"/>
        <v>0</v>
      </c>
      <c r="O89" s="86">
        <f t="shared" si="17"/>
        <v>0</v>
      </c>
      <c r="P89" s="87"/>
      <c r="Q89" s="85"/>
      <c r="R89" s="86">
        <f t="shared" si="18"/>
        <v>0</v>
      </c>
      <c r="S89" s="86">
        <f t="shared" si="19"/>
        <v>0</v>
      </c>
      <c r="T89" s="88"/>
      <c r="U89" s="89"/>
      <c r="V89" s="86">
        <f t="shared" si="20"/>
        <v>0</v>
      </c>
      <c r="W89" s="86">
        <f t="shared" si="21"/>
        <v>0</v>
      </c>
      <c r="X89" s="90"/>
      <c r="Y89" s="138">
        <f t="shared" si="11"/>
        <v>0</v>
      </c>
      <c r="Z89" s="139">
        <f t="shared" si="11"/>
        <v>0</v>
      </c>
      <c r="AA89" s="139">
        <f t="shared" si="11"/>
        <v>0</v>
      </c>
      <c r="AB89" s="140"/>
    </row>
    <row r="90" spans="1:28" s="26" customFormat="1" ht="15.6" customHeight="1">
      <c r="A90" s="69">
        <v>73</v>
      </c>
      <c r="B90" s="83" t="s">
        <v>276</v>
      </c>
      <c r="C90" s="84" t="s">
        <v>8</v>
      </c>
      <c r="D90" s="47"/>
      <c r="E90" s="85"/>
      <c r="F90" s="86">
        <f t="shared" si="13"/>
        <v>0</v>
      </c>
      <c r="G90" s="86">
        <f t="shared" si="12"/>
        <v>0</v>
      </c>
      <c r="H90" s="87"/>
      <c r="I90" s="85"/>
      <c r="J90" s="86">
        <f t="shared" si="14"/>
        <v>0</v>
      </c>
      <c r="K90" s="86">
        <f t="shared" si="15"/>
        <v>0</v>
      </c>
      <c r="L90" s="88"/>
      <c r="M90" s="89"/>
      <c r="N90" s="86">
        <f t="shared" si="16"/>
        <v>0</v>
      </c>
      <c r="O90" s="86">
        <f t="shared" si="17"/>
        <v>0</v>
      </c>
      <c r="P90" s="87"/>
      <c r="Q90" s="85"/>
      <c r="R90" s="86">
        <f t="shared" si="18"/>
        <v>0</v>
      </c>
      <c r="S90" s="86">
        <f t="shared" si="19"/>
        <v>0</v>
      </c>
      <c r="T90" s="88"/>
      <c r="U90" s="89"/>
      <c r="V90" s="86">
        <f t="shared" si="20"/>
        <v>0</v>
      </c>
      <c r="W90" s="86">
        <f t="shared" si="21"/>
        <v>0</v>
      </c>
      <c r="X90" s="90"/>
      <c r="Y90" s="138">
        <f t="shared" ref="Y90:AA153" si="22">SUM(E90,I90,M90,Q90,U90)</f>
        <v>0</v>
      </c>
      <c r="Z90" s="139">
        <f t="shared" si="22"/>
        <v>0</v>
      </c>
      <c r="AA90" s="139">
        <f t="shared" si="22"/>
        <v>0</v>
      </c>
      <c r="AB90" s="140"/>
    </row>
    <row r="91" spans="1:28" s="26" customFormat="1" ht="15.6" customHeight="1">
      <c r="A91" s="69">
        <v>74</v>
      </c>
      <c r="B91" s="83" t="s">
        <v>277</v>
      </c>
      <c r="C91" s="84" t="s">
        <v>8</v>
      </c>
      <c r="D91" s="47"/>
      <c r="E91" s="85"/>
      <c r="F91" s="86">
        <f t="shared" si="13"/>
        <v>0</v>
      </c>
      <c r="G91" s="86">
        <f t="shared" si="12"/>
        <v>0</v>
      </c>
      <c r="H91" s="87"/>
      <c r="I91" s="85"/>
      <c r="J91" s="86">
        <f t="shared" si="14"/>
        <v>0</v>
      </c>
      <c r="K91" s="86">
        <f t="shared" si="15"/>
        <v>0</v>
      </c>
      <c r="L91" s="88"/>
      <c r="M91" s="89"/>
      <c r="N91" s="86">
        <f t="shared" si="16"/>
        <v>0</v>
      </c>
      <c r="O91" s="86">
        <f t="shared" si="17"/>
        <v>0</v>
      </c>
      <c r="P91" s="87"/>
      <c r="Q91" s="85"/>
      <c r="R91" s="86">
        <f t="shared" si="18"/>
        <v>0</v>
      </c>
      <c r="S91" s="86">
        <f t="shared" si="19"/>
        <v>0</v>
      </c>
      <c r="T91" s="88"/>
      <c r="U91" s="89"/>
      <c r="V91" s="86">
        <f t="shared" si="20"/>
        <v>0</v>
      </c>
      <c r="W91" s="86">
        <f t="shared" si="21"/>
        <v>0</v>
      </c>
      <c r="X91" s="90"/>
      <c r="Y91" s="138">
        <f t="shared" si="22"/>
        <v>0</v>
      </c>
      <c r="Z91" s="139">
        <f t="shared" si="22"/>
        <v>0</v>
      </c>
      <c r="AA91" s="139">
        <f t="shared" si="22"/>
        <v>0</v>
      </c>
      <c r="AB91" s="140"/>
    </row>
    <row r="92" spans="1:28" s="26" customFormat="1" ht="15.6" customHeight="1">
      <c r="A92" s="69">
        <v>75</v>
      </c>
      <c r="B92" s="83" t="s">
        <v>59</v>
      </c>
      <c r="C92" s="84" t="s">
        <v>98</v>
      </c>
      <c r="D92" s="47"/>
      <c r="E92" s="85"/>
      <c r="F92" s="86">
        <f t="shared" si="13"/>
        <v>0</v>
      </c>
      <c r="G92" s="86">
        <f t="shared" si="12"/>
        <v>0</v>
      </c>
      <c r="H92" s="87"/>
      <c r="I92" s="85"/>
      <c r="J92" s="86">
        <f t="shared" si="14"/>
        <v>0</v>
      </c>
      <c r="K92" s="86">
        <f t="shared" si="15"/>
        <v>0</v>
      </c>
      <c r="L92" s="88"/>
      <c r="M92" s="89"/>
      <c r="N92" s="86">
        <f t="shared" si="16"/>
        <v>0</v>
      </c>
      <c r="O92" s="86">
        <f t="shared" si="17"/>
        <v>0</v>
      </c>
      <c r="P92" s="87"/>
      <c r="Q92" s="85"/>
      <c r="R92" s="86">
        <f t="shared" si="18"/>
        <v>0</v>
      </c>
      <c r="S92" s="86">
        <f t="shared" si="19"/>
        <v>0</v>
      </c>
      <c r="T92" s="88"/>
      <c r="U92" s="89"/>
      <c r="V92" s="86">
        <f t="shared" si="20"/>
        <v>0</v>
      </c>
      <c r="W92" s="86">
        <f t="shared" si="21"/>
        <v>0</v>
      </c>
      <c r="X92" s="90"/>
      <c r="Y92" s="138">
        <f t="shared" si="22"/>
        <v>0</v>
      </c>
      <c r="Z92" s="139">
        <f t="shared" si="22"/>
        <v>0</v>
      </c>
      <c r="AA92" s="139">
        <f t="shared" si="22"/>
        <v>0</v>
      </c>
      <c r="AB92" s="140"/>
    </row>
    <row r="93" spans="1:28" s="26" customFormat="1" ht="15.6" customHeight="1">
      <c r="A93" s="69">
        <v>76</v>
      </c>
      <c r="B93" s="83" t="s">
        <v>278</v>
      </c>
      <c r="C93" s="84" t="s">
        <v>8</v>
      </c>
      <c r="D93" s="47"/>
      <c r="E93" s="85"/>
      <c r="F93" s="86">
        <f t="shared" si="13"/>
        <v>0</v>
      </c>
      <c r="G93" s="86">
        <f t="shared" si="12"/>
        <v>0</v>
      </c>
      <c r="H93" s="87"/>
      <c r="I93" s="85"/>
      <c r="J93" s="86">
        <f t="shared" si="14"/>
        <v>0</v>
      </c>
      <c r="K93" s="86">
        <f t="shared" si="15"/>
        <v>0</v>
      </c>
      <c r="L93" s="88"/>
      <c r="M93" s="89"/>
      <c r="N93" s="86">
        <f t="shared" si="16"/>
        <v>0</v>
      </c>
      <c r="O93" s="86">
        <f t="shared" si="17"/>
        <v>0</v>
      </c>
      <c r="P93" s="87"/>
      <c r="Q93" s="85"/>
      <c r="R93" s="86">
        <f t="shared" si="18"/>
        <v>0</v>
      </c>
      <c r="S93" s="86">
        <f t="shared" si="19"/>
        <v>0</v>
      </c>
      <c r="T93" s="88"/>
      <c r="U93" s="89"/>
      <c r="V93" s="86">
        <f t="shared" si="20"/>
        <v>0</v>
      </c>
      <c r="W93" s="86">
        <f t="shared" si="21"/>
        <v>0</v>
      </c>
      <c r="X93" s="90"/>
      <c r="Y93" s="138">
        <f t="shared" si="22"/>
        <v>0</v>
      </c>
      <c r="Z93" s="139">
        <f t="shared" si="22"/>
        <v>0</v>
      </c>
      <c r="AA93" s="139">
        <f t="shared" si="22"/>
        <v>0</v>
      </c>
      <c r="AB93" s="140"/>
    </row>
    <row r="94" spans="1:28" s="26" customFormat="1" ht="15.6" customHeight="1">
      <c r="A94" s="69">
        <v>77</v>
      </c>
      <c r="B94" s="83" t="s">
        <v>279</v>
      </c>
      <c r="C94" s="84" t="s">
        <v>98</v>
      </c>
      <c r="D94" s="47"/>
      <c r="E94" s="85"/>
      <c r="F94" s="86">
        <f t="shared" si="13"/>
        <v>0</v>
      </c>
      <c r="G94" s="86">
        <f t="shared" si="12"/>
        <v>0</v>
      </c>
      <c r="H94" s="87"/>
      <c r="I94" s="85"/>
      <c r="J94" s="86">
        <f t="shared" si="14"/>
        <v>0</v>
      </c>
      <c r="K94" s="86">
        <f t="shared" si="15"/>
        <v>0</v>
      </c>
      <c r="L94" s="88"/>
      <c r="M94" s="89"/>
      <c r="N94" s="86">
        <f t="shared" si="16"/>
        <v>0</v>
      </c>
      <c r="O94" s="86">
        <f t="shared" si="17"/>
        <v>0</v>
      </c>
      <c r="P94" s="87"/>
      <c r="Q94" s="85"/>
      <c r="R94" s="86">
        <f t="shared" si="18"/>
        <v>0</v>
      </c>
      <c r="S94" s="86">
        <f t="shared" si="19"/>
        <v>0</v>
      </c>
      <c r="T94" s="88"/>
      <c r="U94" s="89"/>
      <c r="V94" s="86">
        <f t="shared" si="20"/>
        <v>0</v>
      </c>
      <c r="W94" s="86">
        <f t="shared" si="21"/>
        <v>0</v>
      </c>
      <c r="X94" s="90"/>
      <c r="Y94" s="138">
        <f t="shared" si="22"/>
        <v>0</v>
      </c>
      <c r="Z94" s="139">
        <f t="shared" si="22"/>
        <v>0</v>
      </c>
      <c r="AA94" s="139">
        <f t="shared" si="22"/>
        <v>0</v>
      </c>
      <c r="AB94" s="140"/>
    </row>
    <row r="95" spans="1:28" s="26" customFormat="1" ht="15.6" customHeight="1">
      <c r="A95" s="69">
        <v>78</v>
      </c>
      <c r="B95" s="83" t="s">
        <v>280</v>
      </c>
      <c r="C95" s="84" t="s">
        <v>98</v>
      </c>
      <c r="D95" s="47"/>
      <c r="E95" s="85"/>
      <c r="F95" s="86">
        <f t="shared" si="13"/>
        <v>0</v>
      </c>
      <c r="G95" s="86">
        <f t="shared" si="12"/>
        <v>0</v>
      </c>
      <c r="H95" s="87"/>
      <c r="I95" s="85"/>
      <c r="J95" s="86">
        <f t="shared" si="14"/>
        <v>0</v>
      </c>
      <c r="K95" s="86">
        <f t="shared" si="15"/>
        <v>0</v>
      </c>
      <c r="L95" s="88"/>
      <c r="M95" s="89"/>
      <c r="N95" s="86">
        <f t="shared" si="16"/>
        <v>0</v>
      </c>
      <c r="O95" s="86">
        <f t="shared" si="17"/>
        <v>0</v>
      </c>
      <c r="P95" s="87"/>
      <c r="Q95" s="85"/>
      <c r="R95" s="86">
        <f t="shared" si="18"/>
        <v>0</v>
      </c>
      <c r="S95" s="86">
        <f t="shared" si="19"/>
        <v>0</v>
      </c>
      <c r="T95" s="88"/>
      <c r="U95" s="89"/>
      <c r="V95" s="86">
        <f t="shared" si="20"/>
        <v>0</v>
      </c>
      <c r="W95" s="86">
        <f t="shared" si="21"/>
        <v>0</v>
      </c>
      <c r="X95" s="90"/>
      <c r="Y95" s="138">
        <f t="shared" si="22"/>
        <v>0</v>
      </c>
      <c r="Z95" s="139">
        <f t="shared" si="22"/>
        <v>0</v>
      </c>
      <c r="AA95" s="139">
        <f t="shared" si="22"/>
        <v>0</v>
      </c>
      <c r="AB95" s="140"/>
    </row>
    <row r="96" spans="1:28" s="26" customFormat="1" ht="15.6" customHeight="1">
      <c r="A96" s="69">
        <v>79</v>
      </c>
      <c r="B96" s="83" t="s">
        <v>281</v>
      </c>
      <c r="C96" s="84" t="s">
        <v>11</v>
      </c>
      <c r="D96" s="47"/>
      <c r="E96" s="85"/>
      <c r="F96" s="86">
        <f t="shared" si="13"/>
        <v>0</v>
      </c>
      <c r="G96" s="86">
        <f t="shared" si="12"/>
        <v>0</v>
      </c>
      <c r="H96" s="87"/>
      <c r="I96" s="85"/>
      <c r="J96" s="86">
        <f t="shared" si="14"/>
        <v>0</v>
      </c>
      <c r="K96" s="86">
        <f t="shared" si="15"/>
        <v>0</v>
      </c>
      <c r="L96" s="88"/>
      <c r="M96" s="89"/>
      <c r="N96" s="86">
        <f t="shared" si="16"/>
        <v>0</v>
      </c>
      <c r="O96" s="86">
        <f t="shared" si="17"/>
        <v>0</v>
      </c>
      <c r="P96" s="87"/>
      <c r="Q96" s="85"/>
      <c r="R96" s="86">
        <f t="shared" si="18"/>
        <v>0</v>
      </c>
      <c r="S96" s="86">
        <f t="shared" si="19"/>
        <v>0</v>
      </c>
      <c r="T96" s="88"/>
      <c r="U96" s="89"/>
      <c r="V96" s="86">
        <f t="shared" si="20"/>
        <v>0</v>
      </c>
      <c r="W96" s="86">
        <f t="shared" si="21"/>
        <v>0</v>
      </c>
      <c r="X96" s="90"/>
      <c r="Y96" s="138">
        <f t="shared" si="22"/>
        <v>0</v>
      </c>
      <c r="Z96" s="139">
        <f t="shared" si="22"/>
        <v>0</v>
      </c>
      <c r="AA96" s="139">
        <f t="shared" si="22"/>
        <v>0</v>
      </c>
      <c r="AB96" s="140"/>
    </row>
    <row r="97" spans="1:28" s="26" customFormat="1" ht="15.6" customHeight="1">
      <c r="A97" s="69">
        <v>80</v>
      </c>
      <c r="B97" s="83" t="s">
        <v>282</v>
      </c>
      <c r="C97" s="84" t="s">
        <v>8</v>
      </c>
      <c r="D97" s="47"/>
      <c r="E97" s="85"/>
      <c r="F97" s="86">
        <f t="shared" si="13"/>
        <v>0</v>
      </c>
      <c r="G97" s="86">
        <f t="shared" si="12"/>
        <v>0</v>
      </c>
      <c r="H97" s="87"/>
      <c r="I97" s="85"/>
      <c r="J97" s="86">
        <f t="shared" si="14"/>
        <v>0</v>
      </c>
      <c r="K97" s="86">
        <f t="shared" si="15"/>
        <v>0</v>
      </c>
      <c r="L97" s="88"/>
      <c r="M97" s="89"/>
      <c r="N97" s="86">
        <f t="shared" si="16"/>
        <v>0</v>
      </c>
      <c r="O97" s="86">
        <f t="shared" si="17"/>
        <v>0</v>
      </c>
      <c r="P97" s="87"/>
      <c r="Q97" s="85"/>
      <c r="R97" s="86">
        <f t="shared" si="18"/>
        <v>0</v>
      </c>
      <c r="S97" s="86">
        <f t="shared" si="19"/>
        <v>0</v>
      </c>
      <c r="T97" s="88"/>
      <c r="U97" s="89"/>
      <c r="V97" s="86">
        <f t="shared" si="20"/>
        <v>0</v>
      </c>
      <c r="W97" s="86">
        <f t="shared" si="21"/>
        <v>0</v>
      </c>
      <c r="X97" s="90"/>
      <c r="Y97" s="138">
        <f t="shared" si="22"/>
        <v>0</v>
      </c>
      <c r="Z97" s="139">
        <f t="shared" si="22"/>
        <v>0</v>
      </c>
      <c r="AA97" s="139">
        <f t="shared" si="22"/>
        <v>0</v>
      </c>
      <c r="AB97" s="140"/>
    </row>
    <row r="98" spans="1:28" s="26" customFormat="1" ht="15.6" customHeight="1">
      <c r="A98" s="69">
        <v>81</v>
      </c>
      <c r="B98" s="83" t="s">
        <v>283</v>
      </c>
      <c r="C98" s="84" t="s">
        <v>11</v>
      </c>
      <c r="D98" s="47"/>
      <c r="E98" s="85"/>
      <c r="F98" s="86">
        <f t="shared" si="13"/>
        <v>0</v>
      </c>
      <c r="G98" s="86">
        <f t="shared" si="12"/>
        <v>0</v>
      </c>
      <c r="H98" s="87"/>
      <c r="I98" s="85"/>
      <c r="J98" s="86">
        <f t="shared" si="14"/>
        <v>0</v>
      </c>
      <c r="K98" s="86">
        <f t="shared" si="15"/>
        <v>0</v>
      </c>
      <c r="L98" s="88"/>
      <c r="M98" s="89"/>
      <c r="N98" s="86">
        <f t="shared" si="16"/>
        <v>0</v>
      </c>
      <c r="O98" s="86">
        <f t="shared" si="17"/>
        <v>0</v>
      </c>
      <c r="P98" s="87"/>
      <c r="Q98" s="85"/>
      <c r="R98" s="86">
        <f t="shared" si="18"/>
        <v>0</v>
      </c>
      <c r="S98" s="86">
        <f t="shared" si="19"/>
        <v>0</v>
      </c>
      <c r="T98" s="88"/>
      <c r="U98" s="89"/>
      <c r="V98" s="86">
        <f t="shared" si="20"/>
        <v>0</v>
      </c>
      <c r="W98" s="86">
        <f t="shared" si="21"/>
        <v>0</v>
      </c>
      <c r="X98" s="90"/>
      <c r="Y98" s="138">
        <f t="shared" si="22"/>
        <v>0</v>
      </c>
      <c r="Z98" s="139">
        <f t="shared" si="22"/>
        <v>0</v>
      </c>
      <c r="AA98" s="139">
        <f t="shared" si="22"/>
        <v>0</v>
      </c>
      <c r="AB98" s="140"/>
    </row>
    <row r="99" spans="1:28" s="26" customFormat="1" ht="15.6" customHeight="1">
      <c r="A99" s="69">
        <v>82</v>
      </c>
      <c r="B99" s="83" t="s">
        <v>284</v>
      </c>
      <c r="C99" s="84" t="s">
        <v>98</v>
      </c>
      <c r="D99" s="47"/>
      <c r="E99" s="85"/>
      <c r="F99" s="86">
        <f t="shared" si="13"/>
        <v>0</v>
      </c>
      <c r="G99" s="86">
        <f t="shared" si="12"/>
        <v>0</v>
      </c>
      <c r="H99" s="87"/>
      <c r="I99" s="85"/>
      <c r="J99" s="86">
        <f t="shared" si="14"/>
        <v>0</v>
      </c>
      <c r="K99" s="86">
        <f t="shared" si="15"/>
        <v>0</v>
      </c>
      <c r="L99" s="88"/>
      <c r="M99" s="89"/>
      <c r="N99" s="86">
        <f t="shared" si="16"/>
        <v>0</v>
      </c>
      <c r="O99" s="86">
        <f t="shared" si="17"/>
        <v>0</v>
      </c>
      <c r="P99" s="87"/>
      <c r="Q99" s="85"/>
      <c r="R99" s="86">
        <f t="shared" si="18"/>
        <v>0</v>
      </c>
      <c r="S99" s="86">
        <f t="shared" si="19"/>
        <v>0</v>
      </c>
      <c r="T99" s="88"/>
      <c r="U99" s="89"/>
      <c r="V99" s="86">
        <f t="shared" si="20"/>
        <v>0</v>
      </c>
      <c r="W99" s="86">
        <f t="shared" si="21"/>
        <v>0</v>
      </c>
      <c r="X99" s="90"/>
      <c r="Y99" s="138">
        <f t="shared" si="22"/>
        <v>0</v>
      </c>
      <c r="Z99" s="139">
        <f t="shared" si="22"/>
        <v>0</v>
      </c>
      <c r="AA99" s="139">
        <f t="shared" si="22"/>
        <v>0</v>
      </c>
      <c r="AB99" s="140"/>
    </row>
    <row r="100" spans="1:28" s="26" customFormat="1" ht="15.6" customHeight="1">
      <c r="A100" s="69">
        <v>83</v>
      </c>
      <c r="B100" s="83" t="s">
        <v>285</v>
      </c>
      <c r="C100" s="84" t="s">
        <v>98</v>
      </c>
      <c r="D100" s="47"/>
      <c r="E100" s="85"/>
      <c r="F100" s="86">
        <f t="shared" si="13"/>
        <v>0</v>
      </c>
      <c r="G100" s="86">
        <f t="shared" si="12"/>
        <v>0</v>
      </c>
      <c r="H100" s="87"/>
      <c r="I100" s="85"/>
      <c r="J100" s="86">
        <f t="shared" si="14"/>
        <v>0</v>
      </c>
      <c r="K100" s="86">
        <f t="shared" si="15"/>
        <v>0</v>
      </c>
      <c r="L100" s="88"/>
      <c r="M100" s="89"/>
      <c r="N100" s="86">
        <f t="shared" si="16"/>
        <v>0</v>
      </c>
      <c r="O100" s="86">
        <f t="shared" si="17"/>
        <v>0</v>
      </c>
      <c r="P100" s="87"/>
      <c r="Q100" s="85"/>
      <c r="R100" s="86">
        <f t="shared" si="18"/>
        <v>0</v>
      </c>
      <c r="S100" s="86">
        <f t="shared" si="19"/>
        <v>0</v>
      </c>
      <c r="T100" s="88"/>
      <c r="U100" s="89"/>
      <c r="V100" s="86">
        <f t="shared" si="20"/>
        <v>0</v>
      </c>
      <c r="W100" s="86">
        <f t="shared" si="21"/>
        <v>0</v>
      </c>
      <c r="X100" s="90"/>
      <c r="Y100" s="138">
        <f t="shared" si="22"/>
        <v>0</v>
      </c>
      <c r="Z100" s="139">
        <f t="shared" si="22"/>
        <v>0</v>
      </c>
      <c r="AA100" s="139">
        <f t="shared" si="22"/>
        <v>0</v>
      </c>
      <c r="AB100" s="140"/>
    </row>
    <row r="101" spans="1:28" s="26" customFormat="1" ht="15.6" customHeight="1">
      <c r="A101" s="69">
        <v>84</v>
      </c>
      <c r="B101" s="83" t="s">
        <v>164</v>
      </c>
      <c r="C101" s="84" t="s">
        <v>229</v>
      </c>
      <c r="D101" s="47"/>
      <c r="E101" s="85"/>
      <c r="F101" s="86">
        <f t="shared" si="13"/>
        <v>0</v>
      </c>
      <c r="G101" s="86">
        <f t="shared" si="12"/>
        <v>0</v>
      </c>
      <c r="H101" s="87"/>
      <c r="I101" s="85"/>
      <c r="J101" s="86">
        <f t="shared" si="14"/>
        <v>0</v>
      </c>
      <c r="K101" s="86">
        <f t="shared" si="15"/>
        <v>0</v>
      </c>
      <c r="L101" s="88"/>
      <c r="M101" s="89"/>
      <c r="N101" s="86">
        <f t="shared" si="16"/>
        <v>0</v>
      </c>
      <c r="O101" s="86">
        <f t="shared" si="17"/>
        <v>0</v>
      </c>
      <c r="P101" s="87"/>
      <c r="Q101" s="85"/>
      <c r="R101" s="86">
        <f t="shared" si="18"/>
        <v>0</v>
      </c>
      <c r="S101" s="86">
        <f t="shared" si="19"/>
        <v>0</v>
      </c>
      <c r="T101" s="88"/>
      <c r="U101" s="89"/>
      <c r="V101" s="86">
        <f t="shared" si="20"/>
        <v>0</v>
      </c>
      <c r="W101" s="86">
        <f t="shared" si="21"/>
        <v>0</v>
      </c>
      <c r="X101" s="90"/>
      <c r="Y101" s="138">
        <f t="shared" si="22"/>
        <v>0</v>
      </c>
      <c r="Z101" s="139">
        <f t="shared" si="22"/>
        <v>0</v>
      </c>
      <c r="AA101" s="139">
        <f t="shared" si="22"/>
        <v>0</v>
      </c>
      <c r="AB101" s="140"/>
    </row>
    <row r="102" spans="1:28" s="26" customFormat="1" ht="15.6" customHeight="1">
      <c r="A102" s="69">
        <v>85</v>
      </c>
      <c r="B102" s="83" t="s">
        <v>168</v>
      </c>
      <c r="C102" s="84" t="s">
        <v>229</v>
      </c>
      <c r="D102" s="47"/>
      <c r="E102" s="85"/>
      <c r="F102" s="86">
        <f t="shared" si="13"/>
        <v>0</v>
      </c>
      <c r="G102" s="86">
        <f t="shared" si="12"/>
        <v>0</v>
      </c>
      <c r="H102" s="87"/>
      <c r="I102" s="85"/>
      <c r="J102" s="86">
        <f t="shared" si="14"/>
        <v>0</v>
      </c>
      <c r="K102" s="86">
        <f t="shared" si="15"/>
        <v>0</v>
      </c>
      <c r="L102" s="88"/>
      <c r="M102" s="89"/>
      <c r="N102" s="86">
        <f t="shared" si="16"/>
        <v>0</v>
      </c>
      <c r="O102" s="86">
        <f t="shared" si="17"/>
        <v>0</v>
      </c>
      <c r="P102" s="87"/>
      <c r="Q102" s="85"/>
      <c r="R102" s="86">
        <f t="shared" si="18"/>
        <v>0</v>
      </c>
      <c r="S102" s="86">
        <f t="shared" si="19"/>
        <v>0</v>
      </c>
      <c r="T102" s="88"/>
      <c r="U102" s="89"/>
      <c r="V102" s="86">
        <f t="shared" si="20"/>
        <v>0</v>
      </c>
      <c r="W102" s="86">
        <f t="shared" si="21"/>
        <v>0</v>
      </c>
      <c r="X102" s="90"/>
      <c r="Y102" s="138">
        <f t="shared" si="22"/>
        <v>0</v>
      </c>
      <c r="Z102" s="139">
        <f t="shared" si="22"/>
        <v>0</v>
      </c>
      <c r="AA102" s="139">
        <f t="shared" si="22"/>
        <v>0</v>
      </c>
      <c r="AB102" s="140"/>
    </row>
    <row r="103" spans="1:28" s="26" customFormat="1" ht="15.6" customHeight="1">
      <c r="A103" s="69">
        <v>86</v>
      </c>
      <c r="B103" s="83" t="s">
        <v>286</v>
      </c>
      <c r="C103" s="84" t="s">
        <v>11</v>
      </c>
      <c r="D103" s="47"/>
      <c r="E103" s="85"/>
      <c r="F103" s="86">
        <f t="shared" si="13"/>
        <v>0</v>
      </c>
      <c r="G103" s="86">
        <f t="shared" si="12"/>
        <v>0</v>
      </c>
      <c r="H103" s="87"/>
      <c r="I103" s="85"/>
      <c r="J103" s="86">
        <f t="shared" si="14"/>
        <v>0</v>
      </c>
      <c r="K103" s="86">
        <f t="shared" si="15"/>
        <v>0</v>
      </c>
      <c r="L103" s="88"/>
      <c r="M103" s="89"/>
      <c r="N103" s="86">
        <f t="shared" si="16"/>
        <v>0</v>
      </c>
      <c r="O103" s="86">
        <f t="shared" si="17"/>
        <v>0</v>
      </c>
      <c r="P103" s="87"/>
      <c r="Q103" s="85"/>
      <c r="R103" s="86">
        <f t="shared" si="18"/>
        <v>0</v>
      </c>
      <c r="S103" s="86">
        <f t="shared" si="19"/>
        <v>0</v>
      </c>
      <c r="T103" s="88"/>
      <c r="U103" s="89"/>
      <c r="V103" s="86">
        <f t="shared" si="20"/>
        <v>0</v>
      </c>
      <c r="W103" s="86">
        <f t="shared" si="21"/>
        <v>0</v>
      </c>
      <c r="X103" s="90"/>
      <c r="Y103" s="138">
        <f t="shared" si="22"/>
        <v>0</v>
      </c>
      <c r="Z103" s="139">
        <f t="shared" si="22"/>
        <v>0</v>
      </c>
      <c r="AA103" s="139">
        <f t="shared" si="22"/>
        <v>0</v>
      </c>
      <c r="AB103" s="140"/>
    </row>
    <row r="104" spans="1:28" s="26" customFormat="1" ht="15.6" customHeight="1">
      <c r="A104" s="69">
        <v>87</v>
      </c>
      <c r="B104" s="83" t="s">
        <v>287</v>
      </c>
      <c r="C104" s="84" t="s">
        <v>11</v>
      </c>
      <c r="D104" s="47"/>
      <c r="E104" s="85"/>
      <c r="F104" s="86">
        <f t="shared" si="13"/>
        <v>0</v>
      </c>
      <c r="G104" s="86">
        <f t="shared" si="12"/>
        <v>0</v>
      </c>
      <c r="H104" s="87"/>
      <c r="I104" s="85"/>
      <c r="J104" s="86">
        <f t="shared" si="14"/>
        <v>0</v>
      </c>
      <c r="K104" s="86">
        <f t="shared" si="15"/>
        <v>0</v>
      </c>
      <c r="L104" s="88"/>
      <c r="M104" s="89"/>
      <c r="N104" s="86">
        <f t="shared" si="16"/>
        <v>0</v>
      </c>
      <c r="O104" s="86">
        <f t="shared" si="17"/>
        <v>0</v>
      </c>
      <c r="P104" s="87"/>
      <c r="Q104" s="85"/>
      <c r="R104" s="86">
        <f t="shared" si="18"/>
        <v>0</v>
      </c>
      <c r="S104" s="86">
        <f t="shared" si="19"/>
        <v>0</v>
      </c>
      <c r="T104" s="88"/>
      <c r="U104" s="89"/>
      <c r="V104" s="86">
        <f t="shared" si="20"/>
        <v>0</v>
      </c>
      <c r="W104" s="86">
        <f t="shared" si="21"/>
        <v>0</v>
      </c>
      <c r="X104" s="90"/>
      <c r="Y104" s="138">
        <f t="shared" si="22"/>
        <v>0</v>
      </c>
      <c r="Z104" s="139">
        <f t="shared" si="22"/>
        <v>0</v>
      </c>
      <c r="AA104" s="139">
        <f t="shared" si="22"/>
        <v>0</v>
      </c>
      <c r="AB104" s="140"/>
    </row>
    <row r="105" spans="1:28" s="26" customFormat="1" ht="15.6" customHeight="1">
      <c r="A105" s="69">
        <v>88</v>
      </c>
      <c r="B105" s="83" t="s">
        <v>288</v>
      </c>
      <c r="C105" s="84" t="s">
        <v>98</v>
      </c>
      <c r="D105" s="47"/>
      <c r="E105" s="85"/>
      <c r="F105" s="86">
        <f t="shared" si="13"/>
        <v>0</v>
      </c>
      <c r="G105" s="86">
        <f t="shared" si="12"/>
        <v>0</v>
      </c>
      <c r="H105" s="87"/>
      <c r="I105" s="85"/>
      <c r="J105" s="86">
        <f t="shared" si="14"/>
        <v>0</v>
      </c>
      <c r="K105" s="86">
        <f t="shared" si="15"/>
        <v>0</v>
      </c>
      <c r="L105" s="88"/>
      <c r="M105" s="89"/>
      <c r="N105" s="86">
        <f t="shared" si="16"/>
        <v>0</v>
      </c>
      <c r="O105" s="86">
        <f t="shared" si="17"/>
        <v>0</v>
      </c>
      <c r="P105" s="87"/>
      <c r="Q105" s="85"/>
      <c r="R105" s="86">
        <f t="shared" si="18"/>
        <v>0</v>
      </c>
      <c r="S105" s="86">
        <f t="shared" si="19"/>
        <v>0</v>
      </c>
      <c r="T105" s="88"/>
      <c r="U105" s="89"/>
      <c r="V105" s="86">
        <f t="shared" si="20"/>
        <v>0</v>
      </c>
      <c r="W105" s="86">
        <f t="shared" si="21"/>
        <v>0</v>
      </c>
      <c r="X105" s="90"/>
      <c r="Y105" s="138">
        <f t="shared" si="22"/>
        <v>0</v>
      </c>
      <c r="Z105" s="139">
        <f t="shared" si="22"/>
        <v>0</v>
      </c>
      <c r="AA105" s="139">
        <f t="shared" si="22"/>
        <v>0</v>
      </c>
      <c r="AB105" s="140"/>
    </row>
    <row r="106" spans="1:28" s="26" customFormat="1" ht="15.6" customHeight="1">
      <c r="A106" s="69">
        <v>89</v>
      </c>
      <c r="B106" s="83" t="s">
        <v>289</v>
      </c>
      <c r="C106" s="84" t="s">
        <v>98</v>
      </c>
      <c r="D106" s="47"/>
      <c r="E106" s="85"/>
      <c r="F106" s="86">
        <f t="shared" si="13"/>
        <v>0</v>
      </c>
      <c r="G106" s="86">
        <f t="shared" si="12"/>
        <v>0</v>
      </c>
      <c r="H106" s="87"/>
      <c r="I106" s="85"/>
      <c r="J106" s="86">
        <f t="shared" si="14"/>
        <v>0</v>
      </c>
      <c r="K106" s="86">
        <f t="shared" si="15"/>
        <v>0</v>
      </c>
      <c r="L106" s="88"/>
      <c r="M106" s="89"/>
      <c r="N106" s="86">
        <f t="shared" si="16"/>
        <v>0</v>
      </c>
      <c r="O106" s="86">
        <f t="shared" si="17"/>
        <v>0</v>
      </c>
      <c r="P106" s="87"/>
      <c r="Q106" s="85"/>
      <c r="R106" s="86">
        <f t="shared" si="18"/>
        <v>0</v>
      </c>
      <c r="S106" s="86">
        <f t="shared" si="19"/>
        <v>0</v>
      </c>
      <c r="T106" s="88"/>
      <c r="U106" s="89"/>
      <c r="V106" s="86">
        <f t="shared" si="20"/>
        <v>0</v>
      </c>
      <c r="W106" s="86">
        <f t="shared" si="21"/>
        <v>0</v>
      </c>
      <c r="X106" s="90"/>
      <c r="Y106" s="138">
        <f t="shared" si="22"/>
        <v>0</v>
      </c>
      <c r="Z106" s="139">
        <f t="shared" si="22"/>
        <v>0</v>
      </c>
      <c r="AA106" s="139">
        <f t="shared" si="22"/>
        <v>0</v>
      </c>
      <c r="AB106" s="140"/>
    </row>
    <row r="107" spans="1:28" s="26" customFormat="1" ht="15.6" customHeight="1">
      <c r="A107" s="69">
        <v>90</v>
      </c>
      <c r="B107" s="93" t="s">
        <v>290</v>
      </c>
      <c r="C107" s="94" t="s">
        <v>245</v>
      </c>
      <c r="D107" s="47"/>
      <c r="E107" s="85"/>
      <c r="F107" s="86">
        <f t="shared" si="13"/>
        <v>0</v>
      </c>
      <c r="G107" s="86">
        <f t="shared" si="12"/>
        <v>0</v>
      </c>
      <c r="H107" s="87"/>
      <c r="I107" s="85"/>
      <c r="J107" s="86">
        <f t="shared" si="14"/>
        <v>0</v>
      </c>
      <c r="K107" s="86">
        <f t="shared" si="15"/>
        <v>0</v>
      </c>
      <c r="L107" s="88"/>
      <c r="M107" s="89"/>
      <c r="N107" s="86">
        <f t="shared" si="16"/>
        <v>0</v>
      </c>
      <c r="O107" s="86">
        <f t="shared" si="17"/>
        <v>0</v>
      </c>
      <c r="P107" s="87"/>
      <c r="Q107" s="85"/>
      <c r="R107" s="86">
        <f t="shared" si="18"/>
        <v>0</v>
      </c>
      <c r="S107" s="86">
        <f t="shared" si="19"/>
        <v>0</v>
      </c>
      <c r="T107" s="88"/>
      <c r="U107" s="89"/>
      <c r="V107" s="86">
        <f t="shared" si="20"/>
        <v>0</v>
      </c>
      <c r="W107" s="86">
        <f t="shared" si="21"/>
        <v>0</v>
      </c>
      <c r="X107" s="90"/>
      <c r="Y107" s="138">
        <f t="shared" si="22"/>
        <v>0</v>
      </c>
      <c r="Z107" s="139">
        <f t="shared" si="22"/>
        <v>0</v>
      </c>
      <c r="AA107" s="139">
        <f t="shared" si="22"/>
        <v>0</v>
      </c>
      <c r="AB107" s="140"/>
    </row>
    <row r="108" spans="1:28" s="26" customFormat="1" ht="15.6" customHeight="1">
      <c r="A108" s="69">
        <v>91</v>
      </c>
      <c r="B108" s="93" t="s">
        <v>291</v>
      </c>
      <c r="C108" s="94" t="s">
        <v>11</v>
      </c>
      <c r="D108" s="47"/>
      <c r="E108" s="85"/>
      <c r="F108" s="86">
        <f t="shared" si="13"/>
        <v>0</v>
      </c>
      <c r="G108" s="86">
        <f t="shared" si="12"/>
        <v>0</v>
      </c>
      <c r="H108" s="87"/>
      <c r="I108" s="85"/>
      <c r="J108" s="86">
        <f t="shared" si="14"/>
        <v>0</v>
      </c>
      <c r="K108" s="86">
        <f t="shared" si="15"/>
        <v>0</v>
      </c>
      <c r="L108" s="88"/>
      <c r="M108" s="89"/>
      <c r="N108" s="86">
        <f t="shared" si="16"/>
        <v>0</v>
      </c>
      <c r="O108" s="86">
        <f t="shared" si="17"/>
        <v>0</v>
      </c>
      <c r="P108" s="87"/>
      <c r="Q108" s="85"/>
      <c r="R108" s="86">
        <f t="shared" si="18"/>
        <v>0</v>
      </c>
      <c r="S108" s="86">
        <f t="shared" si="19"/>
        <v>0</v>
      </c>
      <c r="T108" s="88"/>
      <c r="U108" s="89"/>
      <c r="V108" s="86">
        <f t="shared" si="20"/>
        <v>0</v>
      </c>
      <c r="W108" s="86">
        <f t="shared" si="21"/>
        <v>0</v>
      </c>
      <c r="X108" s="90"/>
      <c r="Y108" s="138">
        <f t="shared" si="22"/>
        <v>0</v>
      </c>
      <c r="Z108" s="139">
        <f t="shared" si="22"/>
        <v>0</v>
      </c>
      <c r="AA108" s="139">
        <f t="shared" si="22"/>
        <v>0</v>
      </c>
      <c r="AB108" s="140"/>
    </row>
    <row r="109" spans="1:28" s="26" customFormat="1" ht="15.6" customHeight="1">
      <c r="A109" s="69">
        <v>92</v>
      </c>
      <c r="B109" s="93" t="s">
        <v>67</v>
      </c>
      <c r="C109" s="94" t="s">
        <v>0</v>
      </c>
      <c r="D109" s="48"/>
      <c r="E109" s="95"/>
      <c r="F109" s="96">
        <f t="shared" si="13"/>
        <v>0</v>
      </c>
      <c r="G109" s="96">
        <f t="shared" si="12"/>
        <v>0</v>
      </c>
      <c r="H109" s="97"/>
      <c r="I109" s="95"/>
      <c r="J109" s="96">
        <f t="shared" si="14"/>
        <v>0</v>
      </c>
      <c r="K109" s="96">
        <f t="shared" si="15"/>
        <v>0</v>
      </c>
      <c r="L109" s="98"/>
      <c r="M109" s="99"/>
      <c r="N109" s="96">
        <f t="shared" si="16"/>
        <v>0</v>
      </c>
      <c r="O109" s="96">
        <f t="shared" si="17"/>
        <v>0</v>
      </c>
      <c r="P109" s="97"/>
      <c r="Q109" s="95"/>
      <c r="R109" s="96">
        <f t="shared" si="18"/>
        <v>0</v>
      </c>
      <c r="S109" s="96">
        <f t="shared" si="19"/>
        <v>0</v>
      </c>
      <c r="T109" s="98"/>
      <c r="U109" s="99"/>
      <c r="V109" s="96">
        <f t="shared" si="20"/>
        <v>0</v>
      </c>
      <c r="W109" s="96">
        <f t="shared" si="21"/>
        <v>0</v>
      </c>
      <c r="X109" s="100"/>
      <c r="Y109" s="141">
        <f t="shared" si="22"/>
        <v>0</v>
      </c>
      <c r="Z109" s="142">
        <f t="shared" si="22"/>
        <v>0</v>
      </c>
      <c r="AA109" s="142">
        <f t="shared" si="22"/>
        <v>0</v>
      </c>
      <c r="AB109" s="143"/>
    </row>
    <row r="110" spans="1:28" s="26" customFormat="1" ht="15.6" customHeight="1">
      <c r="A110" s="72"/>
      <c r="B110" s="102" t="s">
        <v>173</v>
      </c>
      <c r="C110" s="103"/>
      <c r="D110" s="104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44"/>
      <c r="Z110" s="144"/>
      <c r="AA110" s="144"/>
      <c r="AB110" s="145"/>
    </row>
    <row r="111" spans="1:28" s="26" customFormat="1" ht="15.6" customHeight="1">
      <c r="A111" s="71">
        <v>93</v>
      </c>
      <c r="B111" s="106" t="s">
        <v>292</v>
      </c>
      <c r="C111" s="107" t="s">
        <v>229</v>
      </c>
      <c r="D111" s="51"/>
      <c r="E111" s="77"/>
      <c r="F111" s="78">
        <f t="shared" si="13"/>
        <v>0</v>
      </c>
      <c r="G111" s="78">
        <f t="shared" ref="G111:G175" si="23">(F111-H111)+D111</f>
        <v>0</v>
      </c>
      <c r="H111" s="79"/>
      <c r="I111" s="77"/>
      <c r="J111" s="78">
        <f t="shared" si="14"/>
        <v>0</v>
      </c>
      <c r="K111" s="78">
        <f t="shared" si="15"/>
        <v>0</v>
      </c>
      <c r="L111" s="80"/>
      <c r="M111" s="81"/>
      <c r="N111" s="78">
        <f t="shared" si="16"/>
        <v>0</v>
      </c>
      <c r="O111" s="78">
        <f t="shared" si="17"/>
        <v>0</v>
      </c>
      <c r="P111" s="79"/>
      <c r="Q111" s="77"/>
      <c r="R111" s="78">
        <f t="shared" si="18"/>
        <v>0</v>
      </c>
      <c r="S111" s="78">
        <f t="shared" si="19"/>
        <v>0</v>
      </c>
      <c r="T111" s="80"/>
      <c r="U111" s="81"/>
      <c r="V111" s="78">
        <f t="shared" si="20"/>
        <v>0</v>
      </c>
      <c r="W111" s="78">
        <f t="shared" si="21"/>
        <v>0</v>
      </c>
      <c r="X111" s="82"/>
      <c r="Y111" s="146">
        <f t="shared" si="22"/>
        <v>0</v>
      </c>
      <c r="Z111" s="136">
        <f t="shared" si="22"/>
        <v>0</v>
      </c>
      <c r="AA111" s="136">
        <f t="shared" si="22"/>
        <v>0</v>
      </c>
      <c r="AB111" s="137"/>
    </row>
    <row r="112" spans="1:28" s="26" customFormat="1" ht="15.6" customHeight="1">
      <c r="A112" s="69">
        <v>94</v>
      </c>
      <c r="B112" s="93" t="s">
        <v>175</v>
      </c>
      <c r="C112" s="94" t="s">
        <v>229</v>
      </c>
      <c r="D112" s="47"/>
      <c r="E112" s="85"/>
      <c r="F112" s="86">
        <f t="shared" si="13"/>
        <v>0</v>
      </c>
      <c r="G112" s="86">
        <f t="shared" si="23"/>
        <v>0</v>
      </c>
      <c r="H112" s="87"/>
      <c r="I112" s="85"/>
      <c r="J112" s="86">
        <f t="shared" si="14"/>
        <v>0</v>
      </c>
      <c r="K112" s="86">
        <f t="shared" si="15"/>
        <v>0</v>
      </c>
      <c r="L112" s="88"/>
      <c r="M112" s="89"/>
      <c r="N112" s="86">
        <f t="shared" si="16"/>
        <v>0</v>
      </c>
      <c r="O112" s="86">
        <f t="shared" si="17"/>
        <v>0</v>
      </c>
      <c r="P112" s="87"/>
      <c r="Q112" s="85"/>
      <c r="R112" s="86">
        <f t="shared" si="18"/>
        <v>0</v>
      </c>
      <c r="S112" s="86">
        <f t="shared" si="19"/>
        <v>0</v>
      </c>
      <c r="T112" s="88"/>
      <c r="U112" s="89"/>
      <c r="V112" s="86">
        <f t="shared" si="20"/>
        <v>0</v>
      </c>
      <c r="W112" s="86">
        <f t="shared" si="21"/>
        <v>0</v>
      </c>
      <c r="X112" s="90"/>
      <c r="Y112" s="138">
        <f t="shared" si="22"/>
        <v>0</v>
      </c>
      <c r="Z112" s="139">
        <f t="shared" si="22"/>
        <v>0</v>
      </c>
      <c r="AA112" s="139">
        <f t="shared" si="22"/>
        <v>0</v>
      </c>
      <c r="AB112" s="140"/>
    </row>
    <row r="113" spans="1:28" s="26" customFormat="1" ht="15.6" customHeight="1">
      <c r="A113" s="69">
        <v>95</v>
      </c>
      <c r="B113" s="93" t="s">
        <v>14</v>
      </c>
      <c r="C113" s="94" t="s">
        <v>229</v>
      </c>
      <c r="D113" s="47"/>
      <c r="E113" s="85"/>
      <c r="F113" s="86">
        <f t="shared" si="13"/>
        <v>0</v>
      </c>
      <c r="G113" s="86">
        <f t="shared" si="23"/>
        <v>0</v>
      </c>
      <c r="H113" s="87"/>
      <c r="I113" s="85"/>
      <c r="J113" s="86">
        <f t="shared" si="14"/>
        <v>0</v>
      </c>
      <c r="K113" s="86">
        <f t="shared" si="15"/>
        <v>0</v>
      </c>
      <c r="L113" s="88"/>
      <c r="M113" s="89"/>
      <c r="N113" s="86">
        <f t="shared" si="16"/>
        <v>0</v>
      </c>
      <c r="O113" s="86">
        <f t="shared" si="17"/>
        <v>0</v>
      </c>
      <c r="P113" s="87"/>
      <c r="Q113" s="85"/>
      <c r="R113" s="86">
        <f t="shared" si="18"/>
        <v>0</v>
      </c>
      <c r="S113" s="86">
        <f t="shared" si="19"/>
        <v>0</v>
      </c>
      <c r="T113" s="88"/>
      <c r="U113" s="89"/>
      <c r="V113" s="86">
        <f t="shared" si="20"/>
        <v>0</v>
      </c>
      <c r="W113" s="86">
        <f t="shared" si="21"/>
        <v>0</v>
      </c>
      <c r="X113" s="90"/>
      <c r="Y113" s="138">
        <f t="shared" si="22"/>
        <v>0</v>
      </c>
      <c r="Z113" s="139">
        <f t="shared" si="22"/>
        <v>0</v>
      </c>
      <c r="AA113" s="139">
        <f t="shared" si="22"/>
        <v>0</v>
      </c>
      <c r="AB113" s="140"/>
    </row>
    <row r="114" spans="1:28" s="26" customFormat="1" ht="15.6" customHeight="1">
      <c r="A114" s="71">
        <v>96</v>
      </c>
      <c r="B114" s="93" t="s">
        <v>176</v>
      </c>
      <c r="C114" s="94" t="s">
        <v>229</v>
      </c>
      <c r="D114" s="47"/>
      <c r="E114" s="85"/>
      <c r="F114" s="86">
        <f t="shared" si="13"/>
        <v>0</v>
      </c>
      <c r="G114" s="86">
        <f t="shared" si="23"/>
        <v>0</v>
      </c>
      <c r="H114" s="87"/>
      <c r="I114" s="85"/>
      <c r="J114" s="86">
        <f t="shared" si="14"/>
        <v>0</v>
      </c>
      <c r="K114" s="86">
        <f t="shared" si="15"/>
        <v>0</v>
      </c>
      <c r="L114" s="88"/>
      <c r="M114" s="89"/>
      <c r="N114" s="86">
        <f t="shared" si="16"/>
        <v>0</v>
      </c>
      <c r="O114" s="86">
        <f t="shared" si="17"/>
        <v>0</v>
      </c>
      <c r="P114" s="87"/>
      <c r="Q114" s="85"/>
      <c r="R114" s="86">
        <f t="shared" si="18"/>
        <v>0</v>
      </c>
      <c r="S114" s="86">
        <f t="shared" si="19"/>
        <v>0</v>
      </c>
      <c r="T114" s="88"/>
      <c r="U114" s="89"/>
      <c r="V114" s="86">
        <f t="shared" si="20"/>
        <v>0</v>
      </c>
      <c r="W114" s="86">
        <f t="shared" si="21"/>
        <v>0</v>
      </c>
      <c r="X114" s="90"/>
      <c r="Y114" s="138">
        <f t="shared" si="22"/>
        <v>0</v>
      </c>
      <c r="Z114" s="139">
        <f t="shared" si="22"/>
        <v>0</v>
      </c>
      <c r="AA114" s="139">
        <f t="shared" si="22"/>
        <v>0</v>
      </c>
      <c r="AB114" s="140"/>
    </row>
    <row r="115" spans="1:28" s="26" customFormat="1" ht="15.6" customHeight="1">
      <c r="A115" s="69">
        <v>97</v>
      </c>
      <c r="B115" s="93" t="s">
        <v>177</v>
      </c>
      <c r="C115" s="94" t="s">
        <v>229</v>
      </c>
      <c r="D115" s="47"/>
      <c r="E115" s="85"/>
      <c r="F115" s="86">
        <f t="shared" si="13"/>
        <v>0</v>
      </c>
      <c r="G115" s="86">
        <f t="shared" si="23"/>
        <v>0</v>
      </c>
      <c r="H115" s="87"/>
      <c r="I115" s="85"/>
      <c r="J115" s="86">
        <f t="shared" si="14"/>
        <v>0</v>
      </c>
      <c r="K115" s="86">
        <f t="shared" si="15"/>
        <v>0</v>
      </c>
      <c r="L115" s="88"/>
      <c r="M115" s="89"/>
      <c r="N115" s="86">
        <f t="shared" si="16"/>
        <v>0</v>
      </c>
      <c r="O115" s="86">
        <f t="shared" si="17"/>
        <v>0</v>
      </c>
      <c r="P115" s="87"/>
      <c r="Q115" s="85"/>
      <c r="R115" s="86">
        <f t="shared" si="18"/>
        <v>0</v>
      </c>
      <c r="S115" s="86">
        <f t="shared" si="19"/>
        <v>0</v>
      </c>
      <c r="T115" s="88"/>
      <c r="U115" s="89"/>
      <c r="V115" s="86">
        <f t="shared" si="20"/>
        <v>0</v>
      </c>
      <c r="W115" s="86">
        <f t="shared" si="21"/>
        <v>0</v>
      </c>
      <c r="X115" s="90"/>
      <c r="Y115" s="138">
        <f t="shared" si="22"/>
        <v>0</v>
      </c>
      <c r="Z115" s="139">
        <f t="shared" si="22"/>
        <v>0</v>
      </c>
      <c r="AA115" s="139">
        <f t="shared" si="22"/>
        <v>0</v>
      </c>
      <c r="AB115" s="140"/>
    </row>
    <row r="116" spans="1:28" s="26" customFormat="1" ht="15.6" customHeight="1">
      <c r="A116" s="69">
        <v>98</v>
      </c>
      <c r="B116" s="93" t="s">
        <v>293</v>
      </c>
      <c r="C116" s="94" t="s">
        <v>229</v>
      </c>
      <c r="D116" s="47"/>
      <c r="E116" s="85"/>
      <c r="F116" s="86">
        <f t="shared" si="13"/>
        <v>0</v>
      </c>
      <c r="G116" s="86">
        <f t="shared" si="23"/>
        <v>0</v>
      </c>
      <c r="H116" s="87"/>
      <c r="I116" s="85"/>
      <c r="J116" s="86">
        <f t="shared" si="14"/>
        <v>0</v>
      </c>
      <c r="K116" s="86">
        <f t="shared" si="15"/>
        <v>0</v>
      </c>
      <c r="L116" s="88"/>
      <c r="M116" s="89"/>
      <c r="N116" s="86">
        <f t="shared" si="16"/>
        <v>0</v>
      </c>
      <c r="O116" s="86">
        <f t="shared" si="17"/>
        <v>0</v>
      </c>
      <c r="P116" s="87"/>
      <c r="Q116" s="85"/>
      <c r="R116" s="86">
        <f t="shared" si="18"/>
        <v>0</v>
      </c>
      <c r="S116" s="86">
        <f t="shared" si="19"/>
        <v>0</v>
      </c>
      <c r="T116" s="88"/>
      <c r="U116" s="89"/>
      <c r="V116" s="86">
        <f t="shared" si="20"/>
        <v>0</v>
      </c>
      <c r="W116" s="86">
        <f t="shared" si="21"/>
        <v>0</v>
      </c>
      <c r="X116" s="90"/>
      <c r="Y116" s="138">
        <f t="shared" si="22"/>
        <v>0</v>
      </c>
      <c r="Z116" s="139">
        <f t="shared" si="22"/>
        <v>0</v>
      </c>
      <c r="AA116" s="139">
        <f t="shared" si="22"/>
        <v>0</v>
      </c>
      <c r="AB116" s="140"/>
    </row>
    <row r="117" spans="1:28" s="26" customFormat="1" ht="15.6" customHeight="1">
      <c r="A117" s="71">
        <v>99</v>
      </c>
      <c r="B117" s="93" t="s">
        <v>179</v>
      </c>
      <c r="C117" s="94" t="s">
        <v>229</v>
      </c>
      <c r="D117" s="47"/>
      <c r="E117" s="85"/>
      <c r="F117" s="86">
        <f t="shared" si="13"/>
        <v>0</v>
      </c>
      <c r="G117" s="86">
        <f t="shared" si="23"/>
        <v>0</v>
      </c>
      <c r="H117" s="87"/>
      <c r="I117" s="85"/>
      <c r="J117" s="86">
        <f t="shared" si="14"/>
        <v>0</v>
      </c>
      <c r="K117" s="86">
        <f t="shared" si="15"/>
        <v>0</v>
      </c>
      <c r="L117" s="88"/>
      <c r="M117" s="89"/>
      <c r="N117" s="86">
        <f t="shared" si="16"/>
        <v>0</v>
      </c>
      <c r="O117" s="86">
        <f t="shared" si="17"/>
        <v>0</v>
      </c>
      <c r="P117" s="87"/>
      <c r="Q117" s="85"/>
      <c r="R117" s="86">
        <f t="shared" si="18"/>
        <v>0</v>
      </c>
      <c r="S117" s="86">
        <f t="shared" si="19"/>
        <v>0</v>
      </c>
      <c r="T117" s="88"/>
      <c r="U117" s="89"/>
      <c r="V117" s="86">
        <f t="shared" si="20"/>
        <v>0</v>
      </c>
      <c r="W117" s="86">
        <f t="shared" si="21"/>
        <v>0</v>
      </c>
      <c r="X117" s="90"/>
      <c r="Y117" s="138">
        <f t="shared" si="22"/>
        <v>0</v>
      </c>
      <c r="Z117" s="139">
        <f t="shared" si="22"/>
        <v>0</v>
      </c>
      <c r="AA117" s="139">
        <f t="shared" si="22"/>
        <v>0</v>
      </c>
      <c r="AB117" s="140"/>
    </row>
    <row r="118" spans="1:28" s="26" customFormat="1" ht="15.6" customHeight="1">
      <c r="A118" s="69">
        <v>100</v>
      </c>
      <c r="B118" s="93" t="s">
        <v>180</v>
      </c>
      <c r="C118" s="94" t="s">
        <v>229</v>
      </c>
      <c r="D118" s="47"/>
      <c r="E118" s="85"/>
      <c r="F118" s="86">
        <f t="shared" si="13"/>
        <v>0</v>
      </c>
      <c r="G118" s="86">
        <f t="shared" si="23"/>
        <v>0</v>
      </c>
      <c r="H118" s="87"/>
      <c r="I118" s="85"/>
      <c r="J118" s="86">
        <f t="shared" si="14"/>
        <v>0</v>
      </c>
      <c r="K118" s="86">
        <f t="shared" si="15"/>
        <v>0</v>
      </c>
      <c r="L118" s="88"/>
      <c r="M118" s="89"/>
      <c r="N118" s="86">
        <f t="shared" si="16"/>
        <v>0</v>
      </c>
      <c r="O118" s="86">
        <f t="shared" si="17"/>
        <v>0</v>
      </c>
      <c r="P118" s="87"/>
      <c r="Q118" s="85"/>
      <c r="R118" s="86">
        <f t="shared" si="18"/>
        <v>0</v>
      </c>
      <c r="S118" s="86">
        <f t="shared" si="19"/>
        <v>0</v>
      </c>
      <c r="T118" s="88"/>
      <c r="U118" s="89"/>
      <c r="V118" s="86">
        <f t="shared" si="20"/>
        <v>0</v>
      </c>
      <c r="W118" s="86">
        <f t="shared" si="21"/>
        <v>0</v>
      </c>
      <c r="X118" s="90"/>
      <c r="Y118" s="138">
        <f t="shared" si="22"/>
        <v>0</v>
      </c>
      <c r="Z118" s="139">
        <f t="shared" si="22"/>
        <v>0</v>
      </c>
      <c r="AA118" s="139">
        <f t="shared" si="22"/>
        <v>0</v>
      </c>
      <c r="AB118" s="140"/>
    </row>
    <row r="119" spans="1:28" s="26" customFormat="1" ht="15.6" customHeight="1">
      <c r="A119" s="69">
        <v>101</v>
      </c>
      <c r="B119" s="93" t="s">
        <v>181</v>
      </c>
      <c r="C119" s="94" t="s">
        <v>229</v>
      </c>
      <c r="D119" s="47"/>
      <c r="E119" s="85"/>
      <c r="F119" s="86">
        <f t="shared" si="13"/>
        <v>0</v>
      </c>
      <c r="G119" s="86">
        <f t="shared" si="23"/>
        <v>0</v>
      </c>
      <c r="H119" s="87"/>
      <c r="I119" s="85"/>
      <c r="J119" s="86">
        <f t="shared" si="14"/>
        <v>0</v>
      </c>
      <c r="K119" s="86">
        <f t="shared" si="15"/>
        <v>0</v>
      </c>
      <c r="L119" s="88"/>
      <c r="M119" s="89"/>
      <c r="N119" s="86">
        <f t="shared" si="16"/>
        <v>0</v>
      </c>
      <c r="O119" s="86">
        <f t="shared" si="17"/>
        <v>0</v>
      </c>
      <c r="P119" s="87"/>
      <c r="Q119" s="85"/>
      <c r="R119" s="86">
        <f t="shared" si="18"/>
        <v>0</v>
      </c>
      <c r="S119" s="86">
        <f t="shared" si="19"/>
        <v>0</v>
      </c>
      <c r="T119" s="88"/>
      <c r="U119" s="89"/>
      <c r="V119" s="86">
        <f t="shared" si="20"/>
        <v>0</v>
      </c>
      <c r="W119" s="86">
        <f t="shared" si="21"/>
        <v>0</v>
      </c>
      <c r="X119" s="90"/>
      <c r="Y119" s="138">
        <f t="shared" si="22"/>
        <v>0</v>
      </c>
      <c r="Z119" s="139">
        <f t="shared" si="22"/>
        <v>0</v>
      </c>
      <c r="AA119" s="139">
        <f t="shared" si="22"/>
        <v>0</v>
      </c>
      <c r="AB119" s="140"/>
    </row>
    <row r="120" spans="1:28" s="26" customFormat="1" ht="15.6" customHeight="1">
      <c r="A120" s="71">
        <v>102</v>
      </c>
      <c r="B120" s="93" t="s">
        <v>294</v>
      </c>
      <c r="C120" s="94" t="s">
        <v>229</v>
      </c>
      <c r="D120" s="47"/>
      <c r="E120" s="85"/>
      <c r="F120" s="86">
        <f t="shared" si="13"/>
        <v>0</v>
      </c>
      <c r="G120" s="86">
        <f t="shared" si="23"/>
        <v>0</v>
      </c>
      <c r="H120" s="87"/>
      <c r="I120" s="85"/>
      <c r="J120" s="86">
        <f t="shared" si="14"/>
        <v>0</v>
      </c>
      <c r="K120" s="86">
        <f t="shared" si="15"/>
        <v>0</v>
      </c>
      <c r="L120" s="88"/>
      <c r="M120" s="89"/>
      <c r="N120" s="86">
        <f t="shared" si="16"/>
        <v>0</v>
      </c>
      <c r="O120" s="86">
        <f t="shared" si="17"/>
        <v>0</v>
      </c>
      <c r="P120" s="87"/>
      <c r="Q120" s="85"/>
      <c r="R120" s="86">
        <f t="shared" si="18"/>
        <v>0</v>
      </c>
      <c r="S120" s="86">
        <f t="shared" si="19"/>
        <v>0</v>
      </c>
      <c r="T120" s="88"/>
      <c r="U120" s="89"/>
      <c r="V120" s="86">
        <f t="shared" si="20"/>
        <v>0</v>
      </c>
      <c r="W120" s="86">
        <f t="shared" si="21"/>
        <v>0</v>
      </c>
      <c r="X120" s="90"/>
      <c r="Y120" s="138">
        <f t="shared" si="22"/>
        <v>0</v>
      </c>
      <c r="Z120" s="139">
        <f t="shared" si="22"/>
        <v>0</v>
      </c>
      <c r="AA120" s="139">
        <f t="shared" si="22"/>
        <v>0</v>
      </c>
      <c r="AB120" s="140"/>
    </row>
    <row r="121" spans="1:28" s="26" customFormat="1" ht="15.6" customHeight="1">
      <c r="A121" s="69">
        <v>103</v>
      </c>
      <c r="B121" s="93" t="s">
        <v>295</v>
      </c>
      <c r="C121" s="94" t="s">
        <v>229</v>
      </c>
      <c r="D121" s="47"/>
      <c r="E121" s="85"/>
      <c r="F121" s="86">
        <f t="shared" si="13"/>
        <v>0</v>
      </c>
      <c r="G121" s="86">
        <f t="shared" si="23"/>
        <v>0</v>
      </c>
      <c r="H121" s="87"/>
      <c r="I121" s="85"/>
      <c r="J121" s="86">
        <f t="shared" si="14"/>
        <v>0</v>
      </c>
      <c r="K121" s="86">
        <f t="shared" si="15"/>
        <v>0</v>
      </c>
      <c r="L121" s="88"/>
      <c r="M121" s="89"/>
      <c r="N121" s="86">
        <f t="shared" si="16"/>
        <v>0</v>
      </c>
      <c r="O121" s="86">
        <f t="shared" si="17"/>
        <v>0</v>
      </c>
      <c r="P121" s="87"/>
      <c r="Q121" s="85"/>
      <c r="R121" s="86">
        <f t="shared" si="18"/>
        <v>0</v>
      </c>
      <c r="S121" s="86">
        <f t="shared" si="19"/>
        <v>0</v>
      </c>
      <c r="T121" s="88"/>
      <c r="U121" s="89"/>
      <c r="V121" s="86">
        <f t="shared" si="20"/>
        <v>0</v>
      </c>
      <c r="W121" s="86">
        <f t="shared" si="21"/>
        <v>0</v>
      </c>
      <c r="X121" s="90"/>
      <c r="Y121" s="138">
        <f t="shared" si="22"/>
        <v>0</v>
      </c>
      <c r="Z121" s="139">
        <f t="shared" si="22"/>
        <v>0</v>
      </c>
      <c r="AA121" s="139">
        <f t="shared" si="22"/>
        <v>0</v>
      </c>
      <c r="AB121" s="140"/>
    </row>
    <row r="122" spans="1:28" s="26" customFormat="1" ht="15.6" customHeight="1">
      <c r="A122" s="69">
        <v>104</v>
      </c>
      <c r="B122" s="93" t="s">
        <v>184</v>
      </c>
      <c r="C122" s="94" t="s">
        <v>229</v>
      </c>
      <c r="D122" s="47"/>
      <c r="E122" s="85"/>
      <c r="F122" s="86">
        <f t="shared" si="13"/>
        <v>0</v>
      </c>
      <c r="G122" s="86">
        <f t="shared" si="23"/>
        <v>0</v>
      </c>
      <c r="H122" s="87"/>
      <c r="I122" s="85"/>
      <c r="J122" s="86">
        <f t="shared" si="14"/>
        <v>0</v>
      </c>
      <c r="K122" s="86">
        <f t="shared" si="15"/>
        <v>0</v>
      </c>
      <c r="L122" s="88"/>
      <c r="M122" s="89"/>
      <c r="N122" s="86">
        <f t="shared" si="16"/>
        <v>0</v>
      </c>
      <c r="O122" s="86">
        <f t="shared" si="17"/>
        <v>0</v>
      </c>
      <c r="P122" s="87"/>
      <c r="Q122" s="85"/>
      <c r="R122" s="86">
        <f t="shared" si="18"/>
        <v>0</v>
      </c>
      <c r="S122" s="86">
        <f t="shared" si="19"/>
        <v>0</v>
      </c>
      <c r="T122" s="88"/>
      <c r="U122" s="89"/>
      <c r="V122" s="86">
        <f t="shared" si="20"/>
        <v>0</v>
      </c>
      <c r="W122" s="86">
        <f t="shared" si="21"/>
        <v>0</v>
      </c>
      <c r="X122" s="90"/>
      <c r="Y122" s="138">
        <f t="shared" si="22"/>
        <v>0</v>
      </c>
      <c r="Z122" s="139">
        <f t="shared" si="22"/>
        <v>0</v>
      </c>
      <c r="AA122" s="139">
        <f t="shared" si="22"/>
        <v>0</v>
      </c>
      <c r="AB122" s="140"/>
    </row>
    <row r="123" spans="1:28" s="26" customFormat="1" ht="15.6" customHeight="1">
      <c r="A123" s="71">
        <v>105</v>
      </c>
      <c r="B123" s="93" t="s">
        <v>296</v>
      </c>
      <c r="C123" s="94" t="s">
        <v>229</v>
      </c>
      <c r="D123" s="47"/>
      <c r="E123" s="85"/>
      <c r="F123" s="86">
        <f t="shared" si="13"/>
        <v>0</v>
      </c>
      <c r="G123" s="86">
        <f t="shared" si="23"/>
        <v>0</v>
      </c>
      <c r="H123" s="87"/>
      <c r="I123" s="85"/>
      <c r="J123" s="86">
        <f t="shared" si="14"/>
        <v>0</v>
      </c>
      <c r="K123" s="86">
        <f t="shared" si="15"/>
        <v>0</v>
      </c>
      <c r="L123" s="88"/>
      <c r="M123" s="89"/>
      <c r="N123" s="86">
        <f t="shared" si="16"/>
        <v>0</v>
      </c>
      <c r="O123" s="86">
        <f t="shared" si="17"/>
        <v>0</v>
      </c>
      <c r="P123" s="87"/>
      <c r="Q123" s="85"/>
      <c r="R123" s="86">
        <f t="shared" si="18"/>
        <v>0</v>
      </c>
      <c r="S123" s="86">
        <f t="shared" si="19"/>
        <v>0</v>
      </c>
      <c r="T123" s="88"/>
      <c r="U123" s="89"/>
      <c r="V123" s="86">
        <f t="shared" si="20"/>
        <v>0</v>
      </c>
      <c r="W123" s="86">
        <f t="shared" si="21"/>
        <v>0</v>
      </c>
      <c r="X123" s="90"/>
      <c r="Y123" s="138">
        <f t="shared" si="22"/>
        <v>0</v>
      </c>
      <c r="Z123" s="139">
        <f t="shared" si="22"/>
        <v>0</v>
      </c>
      <c r="AA123" s="139">
        <f t="shared" si="22"/>
        <v>0</v>
      </c>
      <c r="AB123" s="140"/>
    </row>
    <row r="124" spans="1:28" s="26" customFormat="1" ht="15.6" customHeight="1">
      <c r="A124" s="69">
        <v>106</v>
      </c>
      <c r="B124" s="93" t="s">
        <v>185</v>
      </c>
      <c r="C124" s="94" t="s">
        <v>229</v>
      </c>
      <c r="D124" s="47"/>
      <c r="E124" s="85"/>
      <c r="F124" s="86">
        <f t="shared" si="13"/>
        <v>0</v>
      </c>
      <c r="G124" s="86">
        <f t="shared" si="23"/>
        <v>0</v>
      </c>
      <c r="H124" s="87"/>
      <c r="I124" s="85"/>
      <c r="J124" s="86">
        <f t="shared" si="14"/>
        <v>0</v>
      </c>
      <c r="K124" s="86">
        <f t="shared" si="15"/>
        <v>0</v>
      </c>
      <c r="L124" s="88"/>
      <c r="M124" s="89"/>
      <c r="N124" s="86">
        <f t="shared" si="16"/>
        <v>0</v>
      </c>
      <c r="O124" s="86">
        <f t="shared" si="17"/>
        <v>0</v>
      </c>
      <c r="P124" s="87"/>
      <c r="Q124" s="85"/>
      <c r="R124" s="86">
        <f t="shared" si="18"/>
        <v>0</v>
      </c>
      <c r="S124" s="86">
        <f t="shared" si="19"/>
        <v>0</v>
      </c>
      <c r="T124" s="88"/>
      <c r="U124" s="89"/>
      <c r="V124" s="86">
        <f t="shared" si="20"/>
        <v>0</v>
      </c>
      <c r="W124" s="86">
        <f t="shared" si="21"/>
        <v>0</v>
      </c>
      <c r="X124" s="90"/>
      <c r="Y124" s="138">
        <f t="shared" si="22"/>
        <v>0</v>
      </c>
      <c r="Z124" s="139">
        <f t="shared" si="22"/>
        <v>0</v>
      </c>
      <c r="AA124" s="139">
        <f t="shared" si="22"/>
        <v>0</v>
      </c>
      <c r="AB124" s="140"/>
    </row>
    <row r="125" spans="1:28" s="26" customFormat="1" ht="15.6" customHeight="1">
      <c r="A125" s="69">
        <v>107</v>
      </c>
      <c r="B125" s="93" t="s">
        <v>297</v>
      </c>
      <c r="C125" s="94" t="s">
        <v>229</v>
      </c>
      <c r="D125" s="47"/>
      <c r="E125" s="85"/>
      <c r="F125" s="86">
        <f t="shared" si="13"/>
        <v>0</v>
      </c>
      <c r="G125" s="86">
        <f t="shared" si="23"/>
        <v>0</v>
      </c>
      <c r="H125" s="87"/>
      <c r="I125" s="85"/>
      <c r="J125" s="86">
        <f t="shared" si="14"/>
        <v>0</v>
      </c>
      <c r="K125" s="86">
        <f t="shared" si="15"/>
        <v>0</v>
      </c>
      <c r="L125" s="88"/>
      <c r="M125" s="89"/>
      <c r="N125" s="86">
        <f t="shared" si="16"/>
        <v>0</v>
      </c>
      <c r="O125" s="86">
        <f t="shared" si="17"/>
        <v>0</v>
      </c>
      <c r="P125" s="87"/>
      <c r="Q125" s="85"/>
      <c r="R125" s="86">
        <f t="shared" si="18"/>
        <v>0</v>
      </c>
      <c r="S125" s="86">
        <f t="shared" si="19"/>
        <v>0</v>
      </c>
      <c r="T125" s="88"/>
      <c r="U125" s="89"/>
      <c r="V125" s="86">
        <f t="shared" si="20"/>
        <v>0</v>
      </c>
      <c r="W125" s="86">
        <f t="shared" si="21"/>
        <v>0</v>
      </c>
      <c r="X125" s="90"/>
      <c r="Y125" s="138">
        <f t="shared" si="22"/>
        <v>0</v>
      </c>
      <c r="Z125" s="139">
        <f t="shared" si="22"/>
        <v>0</v>
      </c>
      <c r="AA125" s="139">
        <f t="shared" si="22"/>
        <v>0</v>
      </c>
      <c r="AB125" s="140"/>
    </row>
    <row r="126" spans="1:28" s="26" customFormat="1" ht="15.6" customHeight="1">
      <c r="A126" s="71">
        <v>108</v>
      </c>
      <c r="B126" s="93" t="s">
        <v>298</v>
      </c>
      <c r="C126" s="94" t="s">
        <v>229</v>
      </c>
      <c r="D126" s="47"/>
      <c r="E126" s="85"/>
      <c r="F126" s="86">
        <f t="shared" si="13"/>
        <v>0</v>
      </c>
      <c r="G126" s="86">
        <f t="shared" si="23"/>
        <v>0</v>
      </c>
      <c r="H126" s="87"/>
      <c r="I126" s="85"/>
      <c r="J126" s="86">
        <f t="shared" si="14"/>
        <v>0</v>
      </c>
      <c r="K126" s="86">
        <f t="shared" si="15"/>
        <v>0</v>
      </c>
      <c r="L126" s="88"/>
      <c r="M126" s="89"/>
      <c r="N126" s="86">
        <f t="shared" si="16"/>
        <v>0</v>
      </c>
      <c r="O126" s="86">
        <f t="shared" si="17"/>
        <v>0</v>
      </c>
      <c r="P126" s="87"/>
      <c r="Q126" s="85"/>
      <c r="R126" s="86">
        <f t="shared" si="18"/>
        <v>0</v>
      </c>
      <c r="S126" s="86">
        <f t="shared" si="19"/>
        <v>0</v>
      </c>
      <c r="T126" s="88"/>
      <c r="U126" s="89"/>
      <c r="V126" s="86">
        <f t="shared" si="20"/>
        <v>0</v>
      </c>
      <c r="W126" s="86">
        <f t="shared" si="21"/>
        <v>0</v>
      </c>
      <c r="X126" s="90"/>
      <c r="Y126" s="138">
        <f t="shared" si="22"/>
        <v>0</v>
      </c>
      <c r="Z126" s="139">
        <f t="shared" si="22"/>
        <v>0</v>
      </c>
      <c r="AA126" s="139">
        <f t="shared" si="22"/>
        <v>0</v>
      </c>
      <c r="AB126" s="140"/>
    </row>
    <row r="127" spans="1:28" s="26" customFormat="1" ht="15.6" customHeight="1">
      <c r="A127" s="69">
        <v>109</v>
      </c>
      <c r="B127" s="93" t="s">
        <v>299</v>
      </c>
      <c r="C127" s="94" t="s">
        <v>229</v>
      </c>
      <c r="D127" s="47"/>
      <c r="E127" s="85"/>
      <c r="F127" s="86">
        <f t="shared" si="13"/>
        <v>0</v>
      </c>
      <c r="G127" s="86">
        <f t="shared" si="23"/>
        <v>0</v>
      </c>
      <c r="H127" s="87"/>
      <c r="I127" s="85"/>
      <c r="J127" s="86">
        <f t="shared" si="14"/>
        <v>0</v>
      </c>
      <c r="K127" s="86">
        <f t="shared" si="15"/>
        <v>0</v>
      </c>
      <c r="L127" s="88"/>
      <c r="M127" s="89"/>
      <c r="N127" s="86">
        <f t="shared" si="16"/>
        <v>0</v>
      </c>
      <c r="O127" s="86">
        <f t="shared" si="17"/>
        <v>0</v>
      </c>
      <c r="P127" s="87"/>
      <c r="Q127" s="85"/>
      <c r="R127" s="86">
        <f t="shared" si="18"/>
        <v>0</v>
      </c>
      <c r="S127" s="86">
        <f t="shared" si="19"/>
        <v>0</v>
      </c>
      <c r="T127" s="88"/>
      <c r="U127" s="89"/>
      <c r="V127" s="86">
        <f t="shared" si="20"/>
        <v>0</v>
      </c>
      <c r="W127" s="86">
        <f t="shared" si="21"/>
        <v>0</v>
      </c>
      <c r="X127" s="90"/>
      <c r="Y127" s="138">
        <f t="shared" si="22"/>
        <v>0</v>
      </c>
      <c r="Z127" s="139">
        <f t="shared" si="22"/>
        <v>0</v>
      </c>
      <c r="AA127" s="139">
        <f t="shared" si="22"/>
        <v>0</v>
      </c>
      <c r="AB127" s="140"/>
    </row>
    <row r="128" spans="1:28" s="26" customFormat="1" ht="15.6" customHeight="1">
      <c r="A128" s="69">
        <v>110</v>
      </c>
      <c r="B128" s="93" t="s">
        <v>189</v>
      </c>
      <c r="C128" s="94" t="s">
        <v>229</v>
      </c>
      <c r="D128" s="47"/>
      <c r="E128" s="85"/>
      <c r="F128" s="86">
        <f t="shared" si="13"/>
        <v>0</v>
      </c>
      <c r="G128" s="86">
        <f t="shared" si="23"/>
        <v>0</v>
      </c>
      <c r="H128" s="87"/>
      <c r="I128" s="85"/>
      <c r="J128" s="86">
        <f t="shared" si="14"/>
        <v>0</v>
      </c>
      <c r="K128" s="86">
        <f t="shared" si="15"/>
        <v>0</v>
      </c>
      <c r="L128" s="88"/>
      <c r="M128" s="89"/>
      <c r="N128" s="86">
        <f t="shared" si="16"/>
        <v>0</v>
      </c>
      <c r="O128" s="86">
        <f t="shared" si="17"/>
        <v>0</v>
      </c>
      <c r="P128" s="87"/>
      <c r="Q128" s="85"/>
      <c r="R128" s="86">
        <f t="shared" si="18"/>
        <v>0</v>
      </c>
      <c r="S128" s="86">
        <f t="shared" si="19"/>
        <v>0</v>
      </c>
      <c r="T128" s="88"/>
      <c r="U128" s="89"/>
      <c r="V128" s="86">
        <f t="shared" si="20"/>
        <v>0</v>
      </c>
      <c r="W128" s="86">
        <f t="shared" si="21"/>
        <v>0</v>
      </c>
      <c r="X128" s="90"/>
      <c r="Y128" s="138">
        <f t="shared" si="22"/>
        <v>0</v>
      </c>
      <c r="Z128" s="139">
        <f t="shared" si="22"/>
        <v>0</v>
      </c>
      <c r="AA128" s="139">
        <f t="shared" si="22"/>
        <v>0</v>
      </c>
      <c r="AB128" s="140"/>
    </row>
    <row r="129" spans="1:28" s="26" customFormat="1" ht="15.6" customHeight="1">
      <c r="A129" s="71">
        <v>111</v>
      </c>
      <c r="B129" s="83" t="s">
        <v>190</v>
      </c>
      <c r="C129" s="84" t="s">
        <v>229</v>
      </c>
      <c r="D129" s="47"/>
      <c r="E129" s="85"/>
      <c r="F129" s="86">
        <f t="shared" si="13"/>
        <v>0</v>
      </c>
      <c r="G129" s="86">
        <f t="shared" si="23"/>
        <v>0</v>
      </c>
      <c r="H129" s="87"/>
      <c r="I129" s="85"/>
      <c r="J129" s="86">
        <f t="shared" si="14"/>
        <v>0</v>
      </c>
      <c r="K129" s="86">
        <f t="shared" si="15"/>
        <v>0</v>
      </c>
      <c r="L129" s="88"/>
      <c r="M129" s="89"/>
      <c r="N129" s="86">
        <f t="shared" si="16"/>
        <v>0</v>
      </c>
      <c r="O129" s="86">
        <f t="shared" si="17"/>
        <v>0</v>
      </c>
      <c r="P129" s="87"/>
      <c r="Q129" s="85"/>
      <c r="R129" s="86">
        <f t="shared" si="18"/>
        <v>0</v>
      </c>
      <c r="S129" s="86">
        <f t="shared" si="19"/>
        <v>0</v>
      </c>
      <c r="T129" s="88"/>
      <c r="U129" s="89"/>
      <c r="V129" s="86">
        <f t="shared" si="20"/>
        <v>0</v>
      </c>
      <c r="W129" s="86">
        <f t="shared" si="21"/>
        <v>0</v>
      </c>
      <c r="X129" s="90"/>
      <c r="Y129" s="138">
        <f t="shared" si="22"/>
        <v>0</v>
      </c>
      <c r="Z129" s="139">
        <f t="shared" si="22"/>
        <v>0</v>
      </c>
      <c r="AA129" s="139">
        <f t="shared" si="22"/>
        <v>0</v>
      </c>
      <c r="AB129" s="140"/>
    </row>
    <row r="130" spans="1:28" s="26" customFormat="1" ht="15.6" customHeight="1">
      <c r="A130" s="69">
        <v>112</v>
      </c>
      <c r="B130" s="92" t="s">
        <v>191</v>
      </c>
      <c r="C130" s="107" t="s">
        <v>229</v>
      </c>
      <c r="D130" s="47"/>
      <c r="E130" s="85"/>
      <c r="F130" s="86">
        <f t="shared" si="13"/>
        <v>0</v>
      </c>
      <c r="G130" s="86">
        <f t="shared" si="23"/>
        <v>0</v>
      </c>
      <c r="H130" s="87"/>
      <c r="I130" s="85"/>
      <c r="J130" s="86">
        <f t="shared" si="14"/>
        <v>0</v>
      </c>
      <c r="K130" s="86">
        <f t="shared" si="15"/>
        <v>0</v>
      </c>
      <c r="L130" s="88"/>
      <c r="M130" s="89"/>
      <c r="N130" s="86">
        <f t="shared" si="16"/>
        <v>0</v>
      </c>
      <c r="O130" s="86">
        <f t="shared" si="17"/>
        <v>0</v>
      </c>
      <c r="P130" s="87"/>
      <c r="Q130" s="85"/>
      <c r="R130" s="86">
        <f t="shared" si="18"/>
        <v>0</v>
      </c>
      <c r="S130" s="86">
        <f t="shared" si="19"/>
        <v>0</v>
      </c>
      <c r="T130" s="88"/>
      <c r="U130" s="89"/>
      <c r="V130" s="86">
        <f t="shared" si="20"/>
        <v>0</v>
      </c>
      <c r="W130" s="86">
        <f t="shared" si="21"/>
        <v>0</v>
      </c>
      <c r="X130" s="90"/>
      <c r="Y130" s="138">
        <f t="shared" si="22"/>
        <v>0</v>
      </c>
      <c r="Z130" s="139">
        <f t="shared" si="22"/>
        <v>0</v>
      </c>
      <c r="AA130" s="139">
        <f t="shared" si="22"/>
        <v>0</v>
      </c>
      <c r="AB130" s="140"/>
    </row>
    <row r="131" spans="1:28" s="26" customFormat="1" ht="15.6" customHeight="1">
      <c r="A131" s="69">
        <v>113</v>
      </c>
      <c r="B131" s="93" t="s">
        <v>192</v>
      </c>
      <c r="C131" s="94" t="s">
        <v>229</v>
      </c>
      <c r="D131" s="47"/>
      <c r="E131" s="85"/>
      <c r="F131" s="86">
        <f t="shared" si="13"/>
        <v>0</v>
      </c>
      <c r="G131" s="86">
        <f t="shared" si="23"/>
        <v>0</v>
      </c>
      <c r="H131" s="87"/>
      <c r="I131" s="85"/>
      <c r="J131" s="86">
        <f t="shared" si="14"/>
        <v>0</v>
      </c>
      <c r="K131" s="86">
        <f t="shared" si="15"/>
        <v>0</v>
      </c>
      <c r="L131" s="88"/>
      <c r="M131" s="89"/>
      <c r="N131" s="86">
        <f t="shared" si="16"/>
        <v>0</v>
      </c>
      <c r="O131" s="86">
        <f t="shared" si="17"/>
        <v>0</v>
      </c>
      <c r="P131" s="87"/>
      <c r="Q131" s="85"/>
      <c r="R131" s="86">
        <f t="shared" si="18"/>
        <v>0</v>
      </c>
      <c r="S131" s="86">
        <f t="shared" si="19"/>
        <v>0</v>
      </c>
      <c r="T131" s="88"/>
      <c r="U131" s="89"/>
      <c r="V131" s="86">
        <f t="shared" si="20"/>
        <v>0</v>
      </c>
      <c r="W131" s="86">
        <f t="shared" si="21"/>
        <v>0</v>
      </c>
      <c r="X131" s="90"/>
      <c r="Y131" s="138">
        <f t="shared" si="22"/>
        <v>0</v>
      </c>
      <c r="Z131" s="139">
        <f t="shared" si="22"/>
        <v>0</v>
      </c>
      <c r="AA131" s="139">
        <f t="shared" si="22"/>
        <v>0</v>
      </c>
      <c r="AB131" s="140"/>
    </row>
    <row r="132" spans="1:28" s="26" customFormat="1" ht="15.6" customHeight="1">
      <c r="A132" s="71">
        <v>114</v>
      </c>
      <c r="B132" s="93" t="s">
        <v>300</v>
      </c>
      <c r="C132" s="94" t="s">
        <v>229</v>
      </c>
      <c r="D132" s="47"/>
      <c r="E132" s="85"/>
      <c r="F132" s="86">
        <f t="shared" si="13"/>
        <v>0</v>
      </c>
      <c r="G132" s="86">
        <f t="shared" si="23"/>
        <v>0</v>
      </c>
      <c r="H132" s="87"/>
      <c r="I132" s="85"/>
      <c r="J132" s="86">
        <f t="shared" si="14"/>
        <v>0</v>
      </c>
      <c r="K132" s="86">
        <f t="shared" si="15"/>
        <v>0</v>
      </c>
      <c r="L132" s="88"/>
      <c r="M132" s="89"/>
      <c r="N132" s="86">
        <f t="shared" si="16"/>
        <v>0</v>
      </c>
      <c r="O132" s="86">
        <f t="shared" si="17"/>
        <v>0</v>
      </c>
      <c r="P132" s="87"/>
      <c r="Q132" s="85"/>
      <c r="R132" s="86">
        <f t="shared" si="18"/>
        <v>0</v>
      </c>
      <c r="S132" s="86">
        <f t="shared" si="19"/>
        <v>0</v>
      </c>
      <c r="T132" s="88"/>
      <c r="U132" s="89"/>
      <c r="V132" s="86">
        <f t="shared" si="20"/>
        <v>0</v>
      </c>
      <c r="W132" s="86">
        <f t="shared" si="21"/>
        <v>0</v>
      </c>
      <c r="X132" s="90"/>
      <c r="Y132" s="138">
        <f t="shared" si="22"/>
        <v>0</v>
      </c>
      <c r="Z132" s="139">
        <f t="shared" si="22"/>
        <v>0</v>
      </c>
      <c r="AA132" s="139">
        <f t="shared" si="22"/>
        <v>0</v>
      </c>
      <c r="AB132" s="140"/>
    </row>
    <row r="133" spans="1:28" s="26" customFormat="1" ht="15.6" customHeight="1">
      <c r="A133" s="69">
        <v>115</v>
      </c>
      <c r="B133" s="93" t="s">
        <v>301</v>
      </c>
      <c r="C133" s="94" t="s">
        <v>229</v>
      </c>
      <c r="D133" s="47"/>
      <c r="E133" s="85"/>
      <c r="F133" s="86">
        <f t="shared" si="13"/>
        <v>0</v>
      </c>
      <c r="G133" s="86">
        <f t="shared" si="23"/>
        <v>0</v>
      </c>
      <c r="H133" s="87"/>
      <c r="I133" s="85"/>
      <c r="J133" s="86">
        <f t="shared" si="14"/>
        <v>0</v>
      </c>
      <c r="K133" s="86">
        <f t="shared" si="15"/>
        <v>0</v>
      </c>
      <c r="L133" s="88"/>
      <c r="M133" s="89"/>
      <c r="N133" s="86">
        <f t="shared" si="16"/>
        <v>0</v>
      </c>
      <c r="O133" s="86">
        <f t="shared" si="17"/>
        <v>0</v>
      </c>
      <c r="P133" s="87"/>
      <c r="Q133" s="85"/>
      <c r="R133" s="86">
        <f t="shared" si="18"/>
        <v>0</v>
      </c>
      <c r="S133" s="86">
        <f t="shared" si="19"/>
        <v>0</v>
      </c>
      <c r="T133" s="88"/>
      <c r="U133" s="89"/>
      <c r="V133" s="86">
        <f t="shared" si="20"/>
        <v>0</v>
      </c>
      <c r="W133" s="86">
        <f t="shared" si="21"/>
        <v>0</v>
      </c>
      <c r="X133" s="90"/>
      <c r="Y133" s="138">
        <f t="shared" si="22"/>
        <v>0</v>
      </c>
      <c r="Z133" s="139">
        <f t="shared" si="22"/>
        <v>0</v>
      </c>
      <c r="AA133" s="139">
        <f t="shared" si="22"/>
        <v>0</v>
      </c>
      <c r="AB133" s="140"/>
    </row>
    <row r="134" spans="1:28" s="26" customFormat="1" ht="15.6" customHeight="1">
      <c r="A134" s="69">
        <v>116</v>
      </c>
      <c r="B134" s="93" t="s">
        <v>195</v>
      </c>
      <c r="C134" s="94" t="s">
        <v>229</v>
      </c>
      <c r="D134" s="48"/>
      <c r="E134" s="85"/>
      <c r="F134" s="86">
        <f t="shared" si="13"/>
        <v>0</v>
      </c>
      <c r="G134" s="86">
        <f t="shared" si="23"/>
        <v>0</v>
      </c>
      <c r="H134" s="87"/>
      <c r="I134" s="85"/>
      <c r="J134" s="86">
        <f t="shared" si="14"/>
        <v>0</v>
      </c>
      <c r="K134" s="86">
        <f t="shared" si="15"/>
        <v>0</v>
      </c>
      <c r="L134" s="88"/>
      <c r="M134" s="89"/>
      <c r="N134" s="86">
        <f t="shared" si="16"/>
        <v>0</v>
      </c>
      <c r="O134" s="86">
        <f t="shared" si="17"/>
        <v>0</v>
      </c>
      <c r="P134" s="87"/>
      <c r="Q134" s="85"/>
      <c r="R134" s="86">
        <f t="shared" si="18"/>
        <v>0</v>
      </c>
      <c r="S134" s="86">
        <f t="shared" si="19"/>
        <v>0</v>
      </c>
      <c r="T134" s="88"/>
      <c r="U134" s="89"/>
      <c r="V134" s="86">
        <f t="shared" si="20"/>
        <v>0</v>
      </c>
      <c r="W134" s="86">
        <f t="shared" si="21"/>
        <v>0</v>
      </c>
      <c r="X134" s="90"/>
      <c r="Y134" s="138">
        <f t="shared" si="22"/>
        <v>0</v>
      </c>
      <c r="Z134" s="139">
        <f t="shared" si="22"/>
        <v>0</v>
      </c>
      <c r="AA134" s="139">
        <f t="shared" si="22"/>
        <v>0</v>
      </c>
      <c r="AB134" s="140"/>
    </row>
    <row r="135" spans="1:28" s="26" customFormat="1" ht="15.6" customHeight="1">
      <c r="A135" s="71">
        <v>117</v>
      </c>
      <c r="B135" s="93" t="s">
        <v>196</v>
      </c>
      <c r="C135" s="94" t="s">
        <v>229</v>
      </c>
      <c r="D135" s="109"/>
      <c r="E135" s="85"/>
      <c r="F135" s="86">
        <f t="shared" si="13"/>
        <v>0</v>
      </c>
      <c r="G135" s="86">
        <f t="shared" si="23"/>
        <v>0</v>
      </c>
      <c r="H135" s="87"/>
      <c r="I135" s="85"/>
      <c r="J135" s="86">
        <f t="shared" si="14"/>
        <v>0</v>
      </c>
      <c r="K135" s="86">
        <f t="shared" si="15"/>
        <v>0</v>
      </c>
      <c r="L135" s="88"/>
      <c r="M135" s="89"/>
      <c r="N135" s="86">
        <f t="shared" si="16"/>
        <v>0</v>
      </c>
      <c r="O135" s="86">
        <f t="shared" si="17"/>
        <v>0</v>
      </c>
      <c r="P135" s="87"/>
      <c r="Q135" s="85"/>
      <c r="R135" s="86">
        <f t="shared" si="18"/>
        <v>0</v>
      </c>
      <c r="S135" s="86">
        <f t="shared" si="19"/>
        <v>0</v>
      </c>
      <c r="T135" s="88"/>
      <c r="U135" s="89"/>
      <c r="V135" s="86">
        <f t="shared" si="20"/>
        <v>0</v>
      </c>
      <c r="W135" s="86">
        <f t="shared" si="21"/>
        <v>0</v>
      </c>
      <c r="X135" s="90"/>
      <c r="Y135" s="138">
        <f t="shared" si="22"/>
        <v>0</v>
      </c>
      <c r="Z135" s="139">
        <f t="shared" si="22"/>
        <v>0</v>
      </c>
      <c r="AA135" s="139">
        <f t="shared" si="22"/>
        <v>0</v>
      </c>
      <c r="AB135" s="140"/>
    </row>
    <row r="136" spans="1:28" ht="15.6" customHeight="1" thickBot="1">
      <c r="A136" s="70">
        <v>118</v>
      </c>
      <c r="B136" s="110" t="s">
        <v>302</v>
      </c>
      <c r="C136" s="111" t="s">
        <v>229</v>
      </c>
      <c r="D136" s="50"/>
      <c r="E136" s="112"/>
      <c r="F136" s="96">
        <f t="shared" si="13"/>
        <v>0</v>
      </c>
      <c r="G136" s="96">
        <f t="shared" si="23"/>
        <v>0</v>
      </c>
      <c r="H136" s="100"/>
      <c r="I136" s="112"/>
      <c r="J136" s="96">
        <f t="shared" si="14"/>
        <v>0</v>
      </c>
      <c r="K136" s="96">
        <f t="shared" si="15"/>
        <v>0</v>
      </c>
      <c r="L136" s="113"/>
      <c r="M136" s="101"/>
      <c r="N136" s="96">
        <f t="shared" si="16"/>
        <v>0</v>
      </c>
      <c r="O136" s="96">
        <f t="shared" si="17"/>
        <v>0</v>
      </c>
      <c r="P136" s="100"/>
      <c r="Q136" s="112"/>
      <c r="R136" s="96">
        <f t="shared" si="18"/>
        <v>0</v>
      </c>
      <c r="S136" s="96">
        <f t="shared" si="19"/>
        <v>0</v>
      </c>
      <c r="T136" s="113"/>
      <c r="U136" s="101"/>
      <c r="V136" s="96">
        <f t="shared" si="20"/>
        <v>0</v>
      </c>
      <c r="W136" s="96">
        <f t="shared" si="21"/>
        <v>0</v>
      </c>
      <c r="X136" s="100"/>
      <c r="Y136" s="141">
        <f t="shared" si="22"/>
        <v>0</v>
      </c>
      <c r="Z136" s="142">
        <f t="shared" si="22"/>
        <v>0</v>
      </c>
      <c r="AA136" s="142">
        <f t="shared" si="22"/>
        <v>0</v>
      </c>
      <c r="AB136" s="143"/>
    </row>
    <row r="137" spans="1:28" ht="15.6" customHeight="1">
      <c r="A137" s="71">
        <v>1</v>
      </c>
      <c r="B137" s="75" t="s">
        <v>113</v>
      </c>
      <c r="C137" s="114" t="s">
        <v>98</v>
      </c>
      <c r="D137" s="49"/>
      <c r="E137" s="115"/>
      <c r="F137" s="116">
        <f t="shared" si="13"/>
        <v>0</v>
      </c>
      <c r="G137" s="116">
        <f t="shared" si="23"/>
        <v>0</v>
      </c>
      <c r="H137" s="117"/>
      <c r="I137" s="115"/>
      <c r="J137" s="116">
        <f t="shared" si="14"/>
        <v>0</v>
      </c>
      <c r="K137" s="116">
        <f t="shared" si="15"/>
        <v>0</v>
      </c>
      <c r="L137" s="117"/>
      <c r="M137" s="115"/>
      <c r="N137" s="116">
        <f t="shared" si="16"/>
        <v>0</v>
      </c>
      <c r="O137" s="116">
        <f t="shared" si="17"/>
        <v>0</v>
      </c>
      <c r="P137" s="118"/>
      <c r="Q137" s="119"/>
      <c r="R137" s="116">
        <f t="shared" si="18"/>
        <v>0</v>
      </c>
      <c r="S137" s="116">
        <f t="shared" si="19"/>
        <v>0</v>
      </c>
      <c r="T137" s="118"/>
      <c r="U137" s="119"/>
      <c r="V137" s="116">
        <f t="shared" si="20"/>
        <v>0</v>
      </c>
      <c r="W137" s="116">
        <f t="shared" si="21"/>
        <v>0</v>
      </c>
      <c r="X137" s="118"/>
      <c r="Y137" s="147">
        <f t="shared" si="22"/>
        <v>0</v>
      </c>
      <c r="Z137" s="148">
        <f t="shared" si="22"/>
        <v>0</v>
      </c>
      <c r="AA137" s="148">
        <f t="shared" si="22"/>
        <v>0</v>
      </c>
      <c r="AB137" s="149"/>
    </row>
    <row r="138" spans="1:28" ht="15.6" customHeight="1">
      <c r="A138" s="69">
        <v>2</v>
      </c>
      <c r="B138" s="83" t="s">
        <v>68</v>
      </c>
      <c r="C138" s="84" t="s">
        <v>69</v>
      </c>
      <c r="D138" s="48"/>
      <c r="E138" s="120"/>
      <c r="F138" s="78">
        <f t="shared" si="13"/>
        <v>0</v>
      </c>
      <c r="G138" s="78">
        <f t="shared" si="23"/>
        <v>0</v>
      </c>
      <c r="H138" s="82"/>
      <c r="I138" s="120"/>
      <c r="J138" s="78">
        <f t="shared" si="14"/>
        <v>0</v>
      </c>
      <c r="K138" s="78">
        <f t="shared" si="15"/>
        <v>0</v>
      </c>
      <c r="L138" s="121"/>
      <c r="M138" s="108"/>
      <c r="N138" s="78">
        <f t="shared" si="16"/>
        <v>0</v>
      </c>
      <c r="O138" s="122">
        <f t="shared" si="17"/>
        <v>0</v>
      </c>
      <c r="P138" s="82"/>
      <c r="Q138" s="120"/>
      <c r="R138" s="78">
        <f t="shared" si="18"/>
        <v>0</v>
      </c>
      <c r="S138" s="78">
        <f t="shared" si="19"/>
        <v>0</v>
      </c>
      <c r="T138" s="121"/>
      <c r="U138" s="108"/>
      <c r="V138" s="78">
        <f t="shared" si="20"/>
        <v>0</v>
      </c>
      <c r="W138" s="78">
        <f t="shared" si="21"/>
        <v>0</v>
      </c>
      <c r="X138" s="82"/>
      <c r="Y138" s="146">
        <f t="shared" si="22"/>
        <v>0</v>
      </c>
      <c r="Z138" s="136">
        <f t="shared" si="22"/>
        <v>0</v>
      </c>
      <c r="AA138" s="136">
        <f t="shared" si="22"/>
        <v>0</v>
      </c>
      <c r="AB138" s="137"/>
    </row>
    <row r="139" spans="1:28" ht="15.6" customHeight="1">
      <c r="A139" s="69">
        <v>3</v>
      </c>
      <c r="B139" s="83" t="s">
        <v>70</v>
      </c>
      <c r="C139" s="84" t="s">
        <v>69</v>
      </c>
      <c r="D139" s="48"/>
      <c r="E139" s="123"/>
      <c r="F139" s="86">
        <f t="shared" si="13"/>
        <v>0</v>
      </c>
      <c r="G139" s="86">
        <f t="shared" si="23"/>
        <v>0</v>
      </c>
      <c r="H139" s="90"/>
      <c r="I139" s="123"/>
      <c r="J139" s="86">
        <f t="shared" si="14"/>
        <v>0</v>
      </c>
      <c r="K139" s="86">
        <f t="shared" si="15"/>
        <v>0</v>
      </c>
      <c r="L139" s="124"/>
      <c r="M139" s="91"/>
      <c r="N139" s="86">
        <f t="shared" si="16"/>
        <v>0</v>
      </c>
      <c r="O139" s="86">
        <f t="shared" si="17"/>
        <v>0</v>
      </c>
      <c r="P139" s="90"/>
      <c r="Q139" s="123"/>
      <c r="R139" s="86">
        <f t="shared" si="18"/>
        <v>0</v>
      </c>
      <c r="S139" s="86">
        <f t="shared" si="19"/>
        <v>0</v>
      </c>
      <c r="T139" s="124"/>
      <c r="U139" s="91"/>
      <c r="V139" s="86">
        <f t="shared" si="20"/>
        <v>0</v>
      </c>
      <c r="W139" s="86">
        <f t="shared" si="21"/>
        <v>0</v>
      </c>
      <c r="X139" s="90"/>
      <c r="Y139" s="138">
        <f t="shared" si="22"/>
        <v>0</v>
      </c>
      <c r="Z139" s="139">
        <f t="shared" si="22"/>
        <v>0</v>
      </c>
      <c r="AA139" s="139">
        <f t="shared" si="22"/>
        <v>0</v>
      </c>
      <c r="AB139" s="140"/>
    </row>
    <row r="140" spans="1:28" ht="15.6" customHeight="1">
      <c r="A140" s="69">
        <v>4</v>
      </c>
      <c r="B140" s="83" t="s">
        <v>71</v>
      </c>
      <c r="C140" s="84" t="s">
        <v>98</v>
      </c>
      <c r="D140" s="48"/>
      <c r="E140" s="123"/>
      <c r="F140" s="86">
        <f t="shared" si="13"/>
        <v>0</v>
      </c>
      <c r="G140" s="86">
        <f t="shared" si="23"/>
        <v>0</v>
      </c>
      <c r="H140" s="90"/>
      <c r="I140" s="123"/>
      <c r="J140" s="86">
        <f t="shared" si="14"/>
        <v>0</v>
      </c>
      <c r="K140" s="86">
        <f t="shared" si="15"/>
        <v>0</v>
      </c>
      <c r="L140" s="124"/>
      <c r="M140" s="91"/>
      <c r="N140" s="86">
        <f t="shared" si="16"/>
        <v>0</v>
      </c>
      <c r="O140" s="86">
        <f t="shared" si="17"/>
        <v>0</v>
      </c>
      <c r="P140" s="90"/>
      <c r="Q140" s="123"/>
      <c r="R140" s="86">
        <f t="shared" si="18"/>
        <v>0</v>
      </c>
      <c r="S140" s="86">
        <f t="shared" si="19"/>
        <v>0</v>
      </c>
      <c r="T140" s="124"/>
      <c r="U140" s="91"/>
      <c r="V140" s="86">
        <f t="shared" si="20"/>
        <v>0</v>
      </c>
      <c r="W140" s="86">
        <f t="shared" si="21"/>
        <v>0</v>
      </c>
      <c r="X140" s="90"/>
      <c r="Y140" s="138">
        <f t="shared" si="22"/>
        <v>0</v>
      </c>
      <c r="Z140" s="139">
        <f t="shared" si="22"/>
        <v>0</v>
      </c>
      <c r="AA140" s="139">
        <f t="shared" si="22"/>
        <v>0</v>
      </c>
      <c r="AB140" s="140"/>
    </row>
    <row r="141" spans="1:28" ht="15.6" customHeight="1">
      <c r="A141" s="69">
        <v>5</v>
      </c>
      <c r="B141" s="83" t="s">
        <v>72</v>
      </c>
      <c r="C141" s="84" t="s">
        <v>98</v>
      </c>
      <c r="D141" s="48"/>
      <c r="E141" s="123"/>
      <c r="F141" s="86">
        <f t="shared" si="13"/>
        <v>0</v>
      </c>
      <c r="G141" s="86">
        <f t="shared" si="23"/>
        <v>0</v>
      </c>
      <c r="H141" s="90"/>
      <c r="I141" s="123"/>
      <c r="J141" s="86">
        <f t="shared" si="14"/>
        <v>0</v>
      </c>
      <c r="K141" s="86">
        <f t="shared" si="15"/>
        <v>0</v>
      </c>
      <c r="L141" s="124"/>
      <c r="M141" s="91"/>
      <c r="N141" s="86">
        <f t="shared" si="16"/>
        <v>0</v>
      </c>
      <c r="O141" s="86">
        <f t="shared" si="17"/>
        <v>0</v>
      </c>
      <c r="P141" s="90"/>
      <c r="Q141" s="123"/>
      <c r="R141" s="86">
        <f t="shared" si="18"/>
        <v>0</v>
      </c>
      <c r="S141" s="86">
        <f t="shared" si="19"/>
        <v>0</v>
      </c>
      <c r="T141" s="124"/>
      <c r="U141" s="91"/>
      <c r="V141" s="86">
        <f t="shared" si="20"/>
        <v>0</v>
      </c>
      <c r="W141" s="86">
        <f t="shared" si="21"/>
        <v>0</v>
      </c>
      <c r="X141" s="90"/>
      <c r="Y141" s="138">
        <f t="shared" si="22"/>
        <v>0</v>
      </c>
      <c r="Z141" s="139">
        <f t="shared" si="22"/>
        <v>0</v>
      </c>
      <c r="AA141" s="139">
        <f t="shared" si="22"/>
        <v>0</v>
      </c>
      <c r="AB141" s="140"/>
    </row>
    <row r="142" spans="1:28" ht="15.6" customHeight="1">
      <c r="A142" s="69">
        <v>6</v>
      </c>
      <c r="B142" s="83" t="s">
        <v>197</v>
      </c>
      <c r="C142" s="84" t="s">
        <v>69</v>
      </c>
      <c r="D142" s="48"/>
      <c r="E142" s="123"/>
      <c r="F142" s="86">
        <f t="shared" si="13"/>
        <v>0</v>
      </c>
      <c r="G142" s="86">
        <f t="shared" si="23"/>
        <v>0</v>
      </c>
      <c r="H142" s="90"/>
      <c r="I142" s="123"/>
      <c r="J142" s="86">
        <f t="shared" si="14"/>
        <v>0</v>
      </c>
      <c r="K142" s="86">
        <f t="shared" si="15"/>
        <v>0</v>
      </c>
      <c r="L142" s="124"/>
      <c r="M142" s="91"/>
      <c r="N142" s="86">
        <f t="shared" si="16"/>
        <v>0</v>
      </c>
      <c r="O142" s="86">
        <f t="shared" si="17"/>
        <v>0</v>
      </c>
      <c r="P142" s="90"/>
      <c r="Q142" s="123"/>
      <c r="R142" s="86">
        <f t="shared" si="18"/>
        <v>0</v>
      </c>
      <c r="S142" s="86">
        <f t="shared" si="19"/>
        <v>0</v>
      </c>
      <c r="T142" s="124"/>
      <c r="U142" s="91"/>
      <c r="V142" s="86">
        <f t="shared" si="20"/>
        <v>0</v>
      </c>
      <c r="W142" s="86">
        <f t="shared" si="21"/>
        <v>0</v>
      </c>
      <c r="X142" s="90"/>
      <c r="Y142" s="138">
        <f t="shared" si="22"/>
        <v>0</v>
      </c>
      <c r="Z142" s="139">
        <f t="shared" si="22"/>
        <v>0</v>
      </c>
      <c r="AA142" s="139">
        <f t="shared" si="22"/>
        <v>0</v>
      </c>
      <c r="AB142" s="140"/>
    </row>
    <row r="143" spans="1:28" ht="15.6" customHeight="1">
      <c r="A143" s="69">
        <v>7</v>
      </c>
      <c r="B143" s="83" t="s">
        <v>198</v>
      </c>
      <c r="C143" s="84" t="s">
        <v>69</v>
      </c>
      <c r="D143" s="48"/>
      <c r="E143" s="123"/>
      <c r="F143" s="86">
        <f t="shared" si="13"/>
        <v>0</v>
      </c>
      <c r="G143" s="86">
        <f t="shared" si="23"/>
        <v>0</v>
      </c>
      <c r="H143" s="90"/>
      <c r="I143" s="123"/>
      <c r="J143" s="86">
        <f t="shared" si="14"/>
        <v>0</v>
      </c>
      <c r="K143" s="86">
        <f t="shared" si="15"/>
        <v>0</v>
      </c>
      <c r="L143" s="124"/>
      <c r="M143" s="91"/>
      <c r="N143" s="86">
        <f t="shared" si="16"/>
        <v>0</v>
      </c>
      <c r="O143" s="86">
        <f t="shared" si="17"/>
        <v>0</v>
      </c>
      <c r="P143" s="90"/>
      <c r="Q143" s="123"/>
      <c r="R143" s="86">
        <f t="shared" si="18"/>
        <v>0</v>
      </c>
      <c r="S143" s="86">
        <f t="shared" si="19"/>
        <v>0</v>
      </c>
      <c r="T143" s="124"/>
      <c r="U143" s="91"/>
      <c r="V143" s="86">
        <f t="shared" si="20"/>
        <v>0</v>
      </c>
      <c r="W143" s="86">
        <f t="shared" si="21"/>
        <v>0</v>
      </c>
      <c r="X143" s="90"/>
      <c r="Y143" s="138">
        <f t="shared" si="22"/>
        <v>0</v>
      </c>
      <c r="Z143" s="139">
        <f t="shared" si="22"/>
        <v>0</v>
      </c>
      <c r="AA143" s="139">
        <f t="shared" si="22"/>
        <v>0</v>
      </c>
      <c r="AB143" s="140"/>
    </row>
    <row r="144" spans="1:28" ht="15.6" customHeight="1">
      <c r="A144" s="69">
        <v>8</v>
      </c>
      <c r="B144" s="83" t="s">
        <v>73</v>
      </c>
      <c r="C144" s="84" t="s">
        <v>98</v>
      </c>
      <c r="D144" s="48"/>
      <c r="E144" s="123"/>
      <c r="F144" s="86">
        <f t="shared" si="13"/>
        <v>0</v>
      </c>
      <c r="G144" s="86">
        <f t="shared" si="23"/>
        <v>0</v>
      </c>
      <c r="H144" s="90"/>
      <c r="I144" s="123"/>
      <c r="J144" s="86">
        <f t="shared" si="14"/>
        <v>0</v>
      </c>
      <c r="K144" s="86">
        <f t="shared" si="15"/>
        <v>0</v>
      </c>
      <c r="L144" s="124"/>
      <c r="M144" s="91"/>
      <c r="N144" s="86">
        <f t="shared" si="16"/>
        <v>0</v>
      </c>
      <c r="O144" s="86">
        <f t="shared" si="17"/>
        <v>0</v>
      </c>
      <c r="P144" s="90"/>
      <c r="Q144" s="123"/>
      <c r="R144" s="86">
        <f t="shared" si="18"/>
        <v>0</v>
      </c>
      <c r="S144" s="86">
        <f t="shared" si="19"/>
        <v>0</v>
      </c>
      <c r="T144" s="124"/>
      <c r="U144" s="91"/>
      <c r="V144" s="86">
        <f t="shared" si="20"/>
        <v>0</v>
      </c>
      <c r="W144" s="86">
        <f t="shared" si="21"/>
        <v>0</v>
      </c>
      <c r="X144" s="90"/>
      <c r="Y144" s="138">
        <f t="shared" si="22"/>
        <v>0</v>
      </c>
      <c r="Z144" s="139">
        <f t="shared" si="22"/>
        <v>0</v>
      </c>
      <c r="AA144" s="139">
        <f t="shared" si="22"/>
        <v>0</v>
      </c>
      <c r="AB144" s="140"/>
    </row>
    <row r="145" spans="1:28" ht="15.6" customHeight="1">
      <c r="A145" s="69">
        <v>9</v>
      </c>
      <c r="B145" s="92" t="s">
        <v>199</v>
      </c>
      <c r="C145" s="84" t="s">
        <v>98</v>
      </c>
      <c r="D145" s="48"/>
      <c r="E145" s="123"/>
      <c r="F145" s="86">
        <f t="shared" si="13"/>
        <v>0</v>
      </c>
      <c r="G145" s="86">
        <f t="shared" si="23"/>
        <v>0</v>
      </c>
      <c r="H145" s="90"/>
      <c r="I145" s="123"/>
      <c r="J145" s="86">
        <f t="shared" si="14"/>
        <v>0</v>
      </c>
      <c r="K145" s="86">
        <f t="shared" si="15"/>
        <v>0</v>
      </c>
      <c r="L145" s="124"/>
      <c r="M145" s="91"/>
      <c r="N145" s="86">
        <f t="shared" si="16"/>
        <v>0</v>
      </c>
      <c r="O145" s="86">
        <f t="shared" si="17"/>
        <v>0</v>
      </c>
      <c r="P145" s="90"/>
      <c r="Q145" s="123"/>
      <c r="R145" s="86">
        <f t="shared" si="18"/>
        <v>0</v>
      </c>
      <c r="S145" s="86">
        <f t="shared" si="19"/>
        <v>0</v>
      </c>
      <c r="T145" s="124"/>
      <c r="U145" s="91"/>
      <c r="V145" s="86">
        <f t="shared" si="20"/>
        <v>0</v>
      </c>
      <c r="W145" s="86">
        <f t="shared" si="21"/>
        <v>0</v>
      </c>
      <c r="X145" s="90"/>
      <c r="Y145" s="138">
        <f t="shared" si="22"/>
        <v>0</v>
      </c>
      <c r="Z145" s="139">
        <f t="shared" si="22"/>
        <v>0</v>
      </c>
      <c r="AA145" s="139">
        <f t="shared" si="22"/>
        <v>0</v>
      </c>
      <c r="AB145" s="140"/>
    </row>
    <row r="146" spans="1:28" ht="15.6" customHeight="1">
      <c r="A146" s="69">
        <v>10</v>
      </c>
      <c r="B146" s="83" t="s">
        <v>200</v>
      </c>
      <c r="C146" s="84" t="s">
        <v>98</v>
      </c>
      <c r="D146" s="48"/>
      <c r="E146" s="123"/>
      <c r="F146" s="86">
        <f t="shared" si="13"/>
        <v>0</v>
      </c>
      <c r="G146" s="86">
        <f t="shared" si="23"/>
        <v>0</v>
      </c>
      <c r="H146" s="90"/>
      <c r="I146" s="123"/>
      <c r="J146" s="86">
        <f t="shared" si="14"/>
        <v>0</v>
      </c>
      <c r="K146" s="86">
        <f t="shared" si="15"/>
        <v>0</v>
      </c>
      <c r="L146" s="124"/>
      <c r="M146" s="91"/>
      <c r="N146" s="86">
        <f t="shared" si="16"/>
        <v>0</v>
      </c>
      <c r="O146" s="86">
        <f t="shared" si="17"/>
        <v>0</v>
      </c>
      <c r="P146" s="90"/>
      <c r="Q146" s="123"/>
      <c r="R146" s="86">
        <f t="shared" si="18"/>
        <v>0</v>
      </c>
      <c r="S146" s="86">
        <f t="shared" si="19"/>
        <v>0</v>
      </c>
      <c r="T146" s="124"/>
      <c r="U146" s="91"/>
      <c r="V146" s="86">
        <f t="shared" si="20"/>
        <v>0</v>
      </c>
      <c r="W146" s="86">
        <f t="shared" si="21"/>
        <v>0</v>
      </c>
      <c r="X146" s="90"/>
      <c r="Y146" s="138">
        <f t="shared" si="22"/>
        <v>0</v>
      </c>
      <c r="Z146" s="139">
        <f t="shared" si="22"/>
        <v>0</v>
      </c>
      <c r="AA146" s="139">
        <f t="shared" si="22"/>
        <v>0</v>
      </c>
      <c r="AB146" s="140"/>
    </row>
    <row r="147" spans="1:28" ht="15.6" customHeight="1">
      <c r="A147" s="69">
        <v>11</v>
      </c>
      <c r="B147" s="83" t="s">
        <v>74</v>
      </c>
      <c r="C147" s="84" t="s">
        <v>98</v>
      </c>
      <c r="D147" s="48"/>
      <c r="E147" s="123"/>
      <c r="F147" s="86">
        <f t="shared" si="13"/>
        <v>0</v>
      </c>
      <c r="G147" s="86">
        <f t="shared" si="23"/>
        <v>0</v>
      </c>
      <c r="H147" s="90"/>
      <c r="I147" s="123"/>
      <c r="J147" s="86">
        <f t="shared" si="14"/>
        <v>0</v>
      </c>
      <c r="K147" s="86">
        <f t="shared" si="15"/>
        <v>0</v>
      </c>
      <c r="L147" s="124"/>
      <c r="M147" s="91"/>
      <c r="N147" s="86">
        <f t="shared" si="16"/>
        <v>0</v>
      </c>
      <c r="O147" s="86">
        <f t="shared" si="17"/>
        <v>0</v>
      </c>
      <c r="P147" s="90"/>
      <c r="Q147" s="123"/>
      <c r="R147" s="86">
        <f t="shared" si="18"/>
        <v>0</v>
      </c>
      <c r="S147" s="86">
        <f t="shared" si="19"/>
        <v>0</v>
      </c>
      <c r="T147" s="124"/>
      <c r="U147" s="91"/>
      <c r="V147" s="86">
        <f t="shared" si="20"/>
        <v>0</v>
      </c>
      <c r="W147" s="86">
        <f t="shared" si="21"/>
        <v>0</v>
      </c>
      <c r="X147" s="90"/>
      <c r="Y147" s="138">
        <f t="shared" si="22"/>
        <v>0</v>
      </c>
      <c r="Z147" s="139">
        <f t="shared" si="22"/>
        <v>0</v>
      </c>
      <c r="AA147" s="139">
        <f t="shared" si="22"/>
        <v>0</v>
      </c>
      <c r="AB147" s="140"/>
    </row>
    <row r="148" spans="1:28" ht="15.6" customHeight="1">
      <c r="A148" s="69">
        <v>12</v>
      </c>
      <c r="B148" s="83" t="s">
        <v>115</v>
      </c>
      <c r="C148" s="84" t="s">
        <v>98</v>
      </c>
      <c r="D148" s="48"/>
      <c r="E148" s="123"/>
      <c r="F148" s="86">
        <f t="shared" si="13"/>
        <v>0</v>
      </c>
      <c r="G148" s="86">
        <f t="shared" si="23"/>
        <v>0</v>
      </c>
      <c r="H148" s="90"/>
      <c r="I148" s="123"/>
      <c r="J148" s="86">
        <f t="shared" si="14"/>
        <v>0</v>
      </c>
      <c r="K148" s="86">
        <f t="shared" si="15"/>
        <v>0</v>
      </c>
      <c r="L148" s="124"/>
      <c r="M148" s="91"/>
      <c r="N148" s="86">
        <f t="shared" si="16"/>
        <v>0</v>
      </c>
      <c r="O148" s="86">
        <f t="shared" si="17"/>
        <v>0</v>
      </c>
      <c r="P148" s="90"/>
      <c r="Q148" s="123"/>
      <c r="R148" s="86">
        <f t="shared" si="18"/>
        <v>0</v>
      </c>
      <c r="S148" s="86">
        <f t="shared" si="19"/>
        <v>0</v>
      </c>
      <c r="T148" s="124"/>
      <c r="U148" s="91"/>
      <c r="V148" s="86">
        <f t="shared" si="20"/>
        <v>0</v>
      </c>
      <c r="W148" s="86">
        <f t="shared" si="21"/>
        <v>0</v>
      </c>
      <c r="X148" s="90"/>
      <c r="Y148" s="138">
        <f t="shared" si="22"/>
        <v>0</v>
      </c>
      <c r="Z148" s="139">
        <f t="shared" si="22"/>
        <v>0</v>
      </c>
      <c r="AA148" s="139">
        <f t="shared" si="22"/>
        <v>0</v>
      </c>
      <c r="AB148" s="140"/>
    </row>
    <row r="149" spans="1:28" ht="15.6" customHeight="1">
      <c r="A149" s="69">
        <v>13</v>
      </c>
      <c r="B149" s="83" t="s">
        <v>75</v>
      </c>
      <c r="C149" s="84" t="s">
        <v>98</v>
      </c>
      <c r="D149" s="48"/>
      <c r="E149" s="123"/>
      <c r="F149" s="86">
        <f t="shared" si="13"/>
        <v>0</v>
      </c>
      <c r="G149" s="86">
        <f t="shared" si="23"/>
        <v>0</v>
      </c>
      <c r="H149" s="90"/>
      <c r="I149" s="123"/>
      <c r="J149" s="86">
        <f t="shared" si="14"/>
        <v>0</v>
      </c>
      <c r="K149" s="86">
        <f t="shared" si="15"/>
        <v>0</v>
      </c>
      <c r="L149" s="124"/>
      <c r="M149" s="91"/>
      <c r="N149" s="86">
        <f t="shared" si="16"/>
        <v>0</v>
      </c>
      <c r="O149" s="86">
        <f t="shared" si="17"/>
        <v>0</v>
      </c>
      <c r="P149" s="90"/>
      <c r="Q149" s="123"/>
      <c r="R149" s="86">
        <f t="shared" si="18"/>
        <v>0</v>
      </c>
      <c r="S149" s="86">
        <f t="shared" si="19"/>
        <v>0</v>
      </c>
      <c r="T149" s="124"/>
      <c r="U149" s="91"/>
      <c r="V149" s="86">
        <f t="shared" si="20"/>
        <v>0</v>
      </c>
      <c r="W149" s="86">
        <f t="shared" si="21"/>
        <v>0</v>
      </c>
      <c r="X149" s="90"/>
      <c r="Y149" s="138">
        <f t="shared" si="22"/>
        <v>0</v>
      </c>
      <c r="Z149" s="139">
        <f t="shared" si="22"/>
        <v>0</v>
      </c>
      <c r="AA149" s="139">
        <f t="shared" si="22"/>
        <v>0</v>
      </c>
      <c r="AB149" s="140"/>
    </row>
    <row r="150" spans="1:28" ht="15.6" customHeight="1">
      <c r="A150" s="69">
        <v>14</v>
      </c>
      <c r="B150" s="83" t="s">
        <v>76</v>
      </c>
      <c r="C150" s="84" t="s">
        <v>98</v>
      </c>
      <c r="D150" s="48"/>
      <c r="E150" s="123"/>
      <c r="F150" s="86">
        <f t="shared" si="13"/>
        <v>0</v>
      </c>
      <c r="G150" s="86">
        <f t="shared" si="23"/>
        <v>0</v>
      </c>
      <c r="H150" s="90"/>
      <c r="I150" s="123"/>
      <c r="J150" s="86">
        <f t="shared" si="14"/>
        <v>0</v>
      </c>
      <c r="K150" s="86">
        <f t="shared" si="15"/>
        <v>0</v>
      </c>
      <c r="L150" s="124"/>
      <c r="M150" s="91"/>
      <c r="N150" s="86">
        <f t="shared" si="16"/>
        <v>0</v>
      </c>
      <c r="O150" s="86">
        <f t="shared" si="17"/>
        <v>0</v>
      </c>
      <c r="P150" s="90"/>
      <c r="Q150" s="123"/>
      <c r="R150" s="86">
        <f t="shared" si="18"/>
        <v>0</v>
      </c>
      <c r="S150" s="86">
        <f t="shared" si="19"/>
        <v>0</v>
      </c>
      <c r="T150" s="124"/>
      <c r="U150" s="91"/>
      <c r="V150" s="86">
        <f t="shared" si="20"/>
        <v>0</v>
      </c>
      <c r="W150" s="86">
        <f t="shared" si="21"/>
        <v>0</v>
      </c>
      <c r="X150" s="90"/>
      <c r="Y150" s="138">
        <f t="shared" si="22"/>
        <v>0</v>
      </c>
      <c r="Z150" s="139">
        <f t="shared" si="22"/>
        <v>0</v>
      </c>
      <c r="AA150" s="139">
        <f t="shared" si="22"/>
        <v>0</v>
      </c>
      <c r="AB150" s="140"/>
    </row>
    <row r="151" spans="1:28" ht="15.6" customHeight="1">
      <c r="A151" s="69">
        <v>15</v>
      </c>
      <c r="B151" s="83" t="s">
        <v>77</v>
      </c>
      <c r="C151" s="84" t="s">
        <v>98</v>
      </c>
      <c r="D151" s="48"/>
      <c r="E151" s="123"/>
      <c r="F151" s="86">
        <f t="shared" ref="F151:F175" si="24">E151</f>
        <v>0</v>
      </c>
      <c r="G151" s="86">
        <f t="shared" si="23"/>
        <v>0</v>
      </c>
      <c r="H151" s="90"/>
      <c r="I151" s="123"/>
      <c r="J151" s="86">
        <f t="shared" ref="J151:J175" si="25">I151</f>
        <v>0</v>
      </c>
      <c r="K151" s="86">
        <f t="shared" ref="K151:K175" si="26">(J151-L151)+H151</f>
        <v>0</v>
      </c>
      <c r="L151" s="124"/>
      <c r="M151" s="91"/>
      <c r="N151" s="86">
        <f t="shared" ref="N151:N175" si="27">M151</f>
        <v>0</v>
      </c>
      <c r="O151" s="86">
        <f t="shared" ref="O151:O175" si="28">(N151-P151)+L151</f>
        <v>0</v>
      </c>
      <c r="P151" s="90"/>
      <c r="Q151" s="123"/>
      <c r="R151" s="86">
        <f t="shared" ref="R151:R175" si="29">Q151</f>
        <v>0</v>
      </c>
      <c r="S151" s="86">
        <f t="shared" ref="S151:S175" si="30">(R151-T151)+P151</f>
        <v>0</v>
      </c>
      <c r="T151" s="124"/>
      <c r="U151" s="91"/>
      <c r="V151" s="86">
        <f t="shared" ref="V151:V175" si="31">U151</f>
        <v>0</v>
      </c>
      <c r="W151" s="86">
        <f t="shared" si="21"/>
        <v>0</v>
      </c>
      <c r="X151" s="90"/>
      <c r="Y151" s="138">
        <f t="shared" si="22"/>
        <v>0</v>
      </c>
      <c r="Z151" s="139">
        <f t="shared" si="22"/>
        <v>0</v>
      </c>
      <c r="AA151" s="139">
        <f t="shared" si="22"/>
        <v>0</v>
      </c>
      <c r="AB151" s="140"/>
    </row>
    <row r="152" spans="1:28" ht="15.6" customHeight="1">
      <c r="A152" s="69">
        <v>16</v>
      </c>
      <c r="B152" s="83" t="s">
        <v>78</v>
      </c>
      <c r="C152" s="84" t="s">
        <v>98</v>
      </c>
      <c r="D152" s="48"/>
      <c r="E152" s="123"/>
      <c r="F152" s="86">
        <f t="shared" si="24"/>
        <v>0</v>
      </c>
      <c r="G152" s="86">
        <f t="shared" si="23"/>
        <v>0</v>
      </c>
      <c r="H152" s="90"/>
      <c r="I152" s="123"/>
      <c r="J152" s="86">
        <f t="shared" si="25"/>
        <v>0</v>
      </c>
      <c r="K152" s="86">
        <f t="shared" si="26"/>
        <v>0</v>
      </c>
      <c r="L152" s="124"/>
      <c r="M152" s="91"/>
      <c r="N152" s="86">
        <f t="shared" si="27"/>
        <v>0</v>
      </c>
      <c r="O152" s="86">
        <f t="shared" si="28"/>
        <v>0</v>
      </c>
      <c r="P152" s="90"/>
      <c r="Q152" s="123"/>
      <c r="R152" s="86">
        <f t="shared" si="29"/>
        <v>0</v>
      </c>
      <c r="S152" s="86">
        <f t="shared" si="30"/>
        <v>0</v>
      </c>
      <c r="T152" s="124"/>
      <c r="U152" s="91"/>
      <c r="V152" s="86">
        <f t="shared" si="31"/>
        <v>0</v>
      </c>
      <c r="W152" s="86">
        <f t="shared" ref="W152:W175" si="32">(V152-X152)+T152</f>
        <v>0</v>
      </c>
      <c r="X152" s="90"/>
      <c r="Y152" s="138">
        <f t="shared" si="22"/>
        <v>0</v>
      </c>
      <c r="Z152" s="139">
        <f t="shared" si="22"/>
        <v>0</v>
      </c>
      <c r="AA152" s="139">
        <f t="shared" si="22"/>
        <v>0</v>
      </c>
      <c r="AB152" s="140"/>
    </row>
    <row r="153" spans="1:28" ht="15.6" customHeight="1">
      <c r="A153" s="69">
        <v>17</v>
      </c>
      <c r="B153" s="83" t="s">
        <v>303</v>
      </c>
      <c r="C153" s="84" t="s">
        <v>98</v>
      </c>
      <c r="D153" s="48"/>
      <c r="E153" s="123"/>
      <c r="F153" s="86">
        <f t="shared" si="24"/>
        <v>0</v>
      </c>
      <c r="G153" s="86">
        <f t="shared" si="23"/>
        <v>0</v>
      </c>
      <c r="H153" s="90"/>
      <c r="I153" s="123"/>
      <c r="J153" s="86">
        <f t="shared" si="25"/>
        <v>0</v>
      </c>
      <c r="K153" s="86">
        <f t="shared" si="26"/>
        <v>0</v>
      </c>
      <c r="L153" s="124"/>
      <c r="M153" s="91"/>
      <c r="N153" s="86">
        <f t="shared" si="27"/>
        <v>0</v>
      </c>
      <c r="O153" s="86">
        <f t="shared" si="28"/>
        <v>0</v>
      </c>
      <c r="P153" s="90"/>
      <c r="Q153" s="123"/>
      <c r="R153" s="86">
        <f t="shared" si="29"/>
        <v>0</v>
      </c>
      <c r="S153" s="86">
        <f t="shared" si="30"/>
        <v>0</v>
      </c>
      <c r="T153" s="124"/>
      <c r="U153" s="91"/>
      <c r="V153" s="86">
        <f t="shared" si="31"/>
        <v>0</v>
      </c>
      <c r="W153" s="86">
        <f t="shared" si="32"/>
        <v>0</v>
      </c>
      <c r="X153" s="90"/>
      <c r="Y153" s="138">
        <f t="shared" si="22"/>
        <v>0</v>
      </c>
      <c r="Z153" s="139">
        <f t="shared" si="22"/>
        <v>0</v>
      </c>
      <c r="AA153" s="139">
        <f t="shared" si="22"/>
        <v>0</v>
      </c>
      <c r="AB153" s="140"/>
    </row>
    <row r="154" spans="1:28" ht="15.6" customHeight="1">
      <c r="A154" s="69">
        <v>18</v>
      </c>
      <c r="B154" s="83" t="s">
        <v>79</v>
      </c>
      <c r="C154" s="84" t="s">
        <v>98</v>
      </c>
      <c r="D154" s="48"/>
      <c r="E154" s="123"/>
      <c r="F154" s="86">
        <f t="shared" si="24"/>
        <v>0</v>
      </c>
      <c r="G154" s="86">
        <f t="shared" si="23"/>
        <v>0</v>
      </c>
      <c r="H154" s="90"/>
      <c r="I154" s="123"/>
      <c r="J154" s="86">
        <f t="shared" si="25"/>
        <v>0</v>
      </c>
      <c r="K154" s="86">
        <f t="shared" si="26"/>
        <v>0</v>
      </c>
      <c r="L154" s="124"/>
      <c r="M154" s="91"/>
      <c r="N154" s="86">
        <f t="shared" si="27"/>
        <v>0</v>
      </c>
      <c r="O154" s="86">
        <f t="shared" si="28"/>
        <v>0</v>
      </c>
      <c r="P154" s="90"/>
      <c r="Q154" s="123"/>
      <c r="R154" s="86">
        <f t="shared" si="29"/>
        <v>0</v>
      </c>
      <c r="S154" s="86">
        <f t="shared" si="30"/>
        <v>0</v>
      </c>
      <c r="T154" s="124"/>
      <c r="U154" s="91"/>
      <c r="V154" s="86">
        <f t="shared" si="31"/>
        <v>0</v>
      </c>
      <c r="W154" s="86">
        <f t="shared" si="32"/>
        <v>0</v>
      </c>
      <c r="X154" s="90"/>
      <c r="Y154" s="138">
        <f t="shared" ref="Y154:AA175" si="33">SUM(E154,I154,M154,Q154,U154)</f>
        <v>0</v>
      </c>
      <c r="Z154" s="139">
        <f t="shared" si="33"/>
        <v>0</v>
      </c>
      <c r="AA154" s="139">
        <f t="shared" si="33"/>
        <v>0</v>
      </c>
      <c r="AB154" s="140"/>
    </row>
    <row r="155" spans="1:28" ht="15.6" customHeight="1">
      <c r="A155" s="69">
        <v>19</v>
      </c>
      <c r="B155" s="83" t="s">
        <v>80</v>
      </c>
      <c r="C155" s="84" t="s">
        <v>98</v>
      </c>
      <c r="D155" s="48"/>
      <c r="E155" s="123"/>
      <c r="F155" s="86">
        <f t="shared" si="24"/>
        <v>0</v>
      </c>
      <c r="G155" s="86">
        <f t="shared" si="23"/>
        <v>0</v>
      </c>
      <c r="H155" s="90"/>
      <c r="I155" s="123"/>
      <c r="J155" s="86">
        <f t="shared" si="25"/>
        <v>0</v>
      </c>
      <c r="K155" s="86">
        <f t="shared" si="26"/>
        <v>0</v>
      </c>
      <c r="L155" s="124"/>
      <c r="M155" s="91"/>
      <c r="N155" s="86">
        <f t="shared" si="27"/>
        <v>0</v>
      </c>
      <c r="O155" s="86">
        <f t="shared" si="28"/>
        <v>0</v>
      </c>
      <c r="P155" s="90"/>
      <c r="Q155" s="123"/>
      <c r="R155" s="86">
        <f t="shared" si="29"/>
        <v>0</v>
      </c>
      <c r="S155" s="86">
        <f t="shared" si="30"/>
        <v>0</v>
      </c>
      <c r="T155" s="124"/>
      <c r="U155" s="91"/>
      <c r="V155" s="86">
        <f t="shared" si="31"/>
        <v>0</v>
      </c>
      <c r="W155" s="86">
        <f t="shared" si="32"/>
        <v>0</v>
      </c>
      <c r="X155" s="90"/>
      <c r="Y155" s="138">
        <f t="shared" si="33"/>
        <v>0</v>
      </c>
      <c r="Z155" s="139">
        <f t="shared" si="33"/>
        <v>0</v>
      </c>
      <c r="AA155" s="139">
        <f t="shared" si="33"/>
        <v>0</v>
      </c>
      <c r="AB155" s="140"/>
    </row>
    <row r="156" spans="1:28" ht="15.6" customHeight="1">
      <c r="A156" s="69">
        <v>20</v>
      </c>
      <c r="B156" s="83" t="s">
        <v>81</v>
      </c>
      <c r="C156" s="84" t="s">
        <v>98</v>
      </c>
      <c r="D156" s="48"/>
      <c r="E156" s="123"/>
      <c r="F156" s="86">
        <f t="shared" si="24"/>
        <v>0</v>
      </c>
      <c r="G156" s="86">
        <f t="shared" si="23"/>
        <v>0</v>
      </c>
      <c r="H156" s="90"/>
      <c r="I156" s="123"/>
      <c r="J156" s="86">
        <f t="shared" si="25"/>
        <v>0</v>
      </c>
      <c r="K156" s="86">
        <f t="shared" si="26"/>
        <v>0</v>
      </c>
      <c r="L156" s="124"/>
      <c r="M156" s="91"/>
      <c r="N156" s="86">
        <f t="shared" si="27"/>
        <v>0</v>
      </c>
      <c r="O156" s="86">
        <f t="shared" si="28"/>
        <v>0</v>
      </c>
      <c r="P156" s="90"/>
      <c r="Q156" s="123"/>
      <c r="R156" s="86">
        <f t="shared" si="29"/>
        <v>0</v>
      </c>
      <c r="S156" s="86">
        <f t="shared" si="30"/>
        <v>0</v>
      </c>
      <c r="T156" s="124"/>
      <c r="U156" s="91"/>
      <c r="V156" s="86">
        <f t="shared" si="31"/>
        <v>0</v>
      </c>
      <c r="W156" s="86">
        <f t="shared" si="32"/>
        <v>0</v>
      </c>
      <c r="X156" s="90"/>
      <c r="Y156" s="138">
        <f t="shared" si="33"/>
        <v>0</v>
      </c>
      <c r="Z156" s="139">
        <f t="shared" si="33"/>
        <v>0</v>
      </c>
      <c r="AA156" s="139">
        <f t="shared" si="33"/>
        <v>0</v>
      </c>
      <c r="AB156" s="140"/>
    </row>
    <row r="157" spans="1:28" ht="15.6" customHeight="1">
      <c r="A157" s="69">
        <v>21</v>
      </c>
      <c r="B157" s="83" t="s">
        <v>82</v>
      </c>
      <c r="C157" s="84" t="s">
        <v>98</v>
      </c>
      <c r="D157" s="48"/>
      <c r="E157" s="123"/>
      <c r="F157" s="86">
        <f t="shared" si="24"/>
        <v>0</v>
      </c>
      <c r="G157" s="86">
        <f t="shared" si="23"/>
        <v>0</v>
      </c>
      <c r="H157" s="90"/>
      <c r="I157" s="123"/>
      <c r="J157" s="86">
        <f t="shared" si="25"/>
        <v>0</v>
      </c>
      <c r="K157" s="86">
        <f t="shared" si="26"/>
        <v>0</v>
      </c>
      <c r="L157" s="124"/>
      <c r="M157" s="91"/>
      <c r="N157" s="86">
        <f t="shared" si="27"/>
        <v>0</v>
      </c>
      <c r="O157" s="86">
        <f t="shared" si="28"/>
        <v>0</v>
      </c>
      <c r="P157" s="90"/>
      <c r="Q157" s="123"/>
      <c r="R157" s="86">
        <f t="shared" si="29"/>
        <v>0</v>
      </c>
      <c r="S157" s="86">
        <f t="shared" si="30"/>
        <v>0</v>
      </c>
      <c r="T157" s="124"/>
      <c r="U157" s="91"/>
      <c r="V157" s="86">
        <f t="shared" si="31"/>
        <v>0</v>
      </c>
      <c r="W157" s="86">
        <f t="shared" si="32"/>
        <v>0</v>
      </c>
      <c r="X157" s="90"/>
      <c r="Y157" s="138">
        <f t="shared" si="33"/>
        <v>0</v>
      </c>
      <c r="Z157" s="139">
        <f t="shared" si="33"/>
        <v>0</v>
      </c>
      <c r="AA157" s="139">
        <f t="shared" si="33"/>
        <v>0</v>
      </c>
      <c r="AB157" s="140"/>
    </row>
    <row r="158" spans="1:28" ht="15.6" customHeight="1">
      <c r="A158" s="69">
        <v>22</v>
      </c>
      <c r="B158" s="83" t="s">
        <v>83</v>
      </c>
      <c r="C158" s="84" t="s">
        <v>98</v>
      </c>
      <c r="D158" s="48"/>
      <c r="E158" s="123"/>
      <c r="F158" s="86">
        <f t="shared" si="24"/>
        <v>0</v>
      </c>
      <c r="G158" s="86">
        <f t="shared" si="23"/>
        <v>0</v>
      </c>
      <c r="H158" s="90"/>
      <c r="I158" s="123"/>
      <c r="J158" s="86">
        <f t="shared" si="25"/>
        <v>0</v>
      </c>
      <c r="K158" s="86">
        <f t="shared" si="26"/>
        <v>0</v>
      </c>
      <c r="L158" s="124"/>
      <c r="M158" s="91"/>
      <c r="N158" s="86">
        <f t="shared" si="27"/>
        <v>0</v>
      </c>
      <c r="O158" s="86">
        <f t="shared" si="28"/>
        <v>0</v>
      </c>
      <c r="P158" s="90"/>
      <c r="Q158" s="123"/>
      <c r="R158" s="86">
        <f t="shared" si="29"/>
        <v>0</v>
      </c>
      <c r="S158" s="86">
        <f t="shared" si="30"/>
        <v>0</v>
      </c>
      <c r="T158" s="124"/>
      <c r="U158" s="91"/>
      <c r="V158" s="86">
        <f t="shared" si="31"/>
        <v>0</v>
      </c>
      <c r="W158" s="86">
        <f t="shared" si="32"/>
        <v>0</v>
      </c>
      <c r="X158" s="90"/>
      <c r="Y158" s="138">
        <f t="shared" si="33"/>
        <v>0</v>
      </c>
      <c r="Z158" s="139">
        <f t="shared" si="33"/>
        <v>0</v>
      </c>
      <c r="AA158" s="139">
        <f t="shared" si="33"/>
        <v>0</v>
      </c>
      <c r="AB158" s="140"/>
    </row>
    <row r="159" spans="1:28" ht="15.6" customHeight="1">
      <c r="A159" s="69">
        <v>23</v>
      </c>
      <c r="B159" s="83" t="s">
        <v>84</v>
      </c>
      <c r="C159" s="84" t="s">
        <v>98</v>
      </c>
      <c r="D159" s="48"/>
      <c r="E159" s="123"/>
      <c r="F159" s="86">
        <f t="shared" si="24"/>
        <v>0</v>
      </c>
      <c r="G159" s="86">
        <f t="shared" si="23"/>
        <v>0</v>
      </c>
      <c r="H159" s="90"/>
      <c r="I159" s="123"/>
      <c r="J159" s="86">
        <f t="shared" si="25"/>
        <v>0</v>
      </c>
      <c r="K159" s="86">
        <f t="shared" si="26"/>
        <v>0</v>
      </c>
      <c r="L159" s="124"/>
      <c r="M159" s="91"/>
      <c r="N159" s="86">
        <f t="shared" si="27"/>
        <v>0</v>
      </c>
      <c r="O159" s="86">
        <f t="shared" si="28"/>
        <v>0</v>
      </c>
      <c r="P159" s="90"/>
      <c r="Q159" s="123"/>
      <c r="R159" s="86">
        <f t="shared" si="29"/>
        <v>0</v>
      </c>
      <c r="S159" s="86">
        <f t="shared" si="30"/>
        <v>0</v>
      </c>
      <c r="T159" s="124"/>
      <c r="U159" s="91"/>
      <c r="V159" s="86">
        <f t="shared" si="31"/>
        <v>0</v>
      </c>
      <c r="W159" s="86">
        <f t="shared" si="32"/>
        <v>0</v>
      </c>
      <c r="X159" s="90"/>
      <c r="Y159" s="138">
        <f t="shared" si="33"/>
        <v>0</v>
      </c>
      <c r="Z159" s="139">
        <f t="shared" si="33"/>
        <v>0</v>
      </c>
      <c r="AA159" s="139">
        <f t="shared" si="33"/>
        <v>0</v>
      </c>
      <c r="AB159" s="140"/>
    </row>
    <row r="160" spans="1:28" ht="15.6" customHeight="1">
      <c r="A160" s="69">
        <v>24</v>
      </c>
      <c r="B160" s="83" t="s">
        <v>85</v>
      </c>
      <c r="C160" s="84" t="s">
        <v>98</v>
      </c>
      <c r="D160" s="47"/>
      <c r="E160" s="123"/>
      <c r="F160" s="86">
        <f t="shared" si="24"/>
        <v>0</v>
      </c>
      <c r="G160" s="86">
        <f t="shared" si="23"/>
        <v>0</v>
      </c>
      <c r="H160" s="90"/>
      <c r="I160" s="123"/>
      <c r="J160" s="86">
        <f t="shared" si="25"/>
        <v>0</v>
      </c>
      <c r="K160" s="86">
        <f t="shared" si="26"/>
        <v>0</v>
      </c>
      <c r="L160" s="124"/>
      <c r="M160" s="91"/>
      <c r="N160" s="86">
        <f t="shared" si="27"/>
        <v>0</v>
      </c>
      <c r="O160" s="86">
        <f t="shared" si="28"/>
        <v>0</v>
      </c>
      <c r="P160" s="90"/>
      <c r="Q160" s="123"/>
      <c r="R160" s="86">
        <f t="shared" si="29"/>
        <v>0</v>
      </c>
      <c r="S160" s="86">
        <f t="shared" si="30"/>
        <v>0</v>
      </c>
      <c r="T160" s="124"/>
      <c r="U160" s="91"/>
      <c r="V160" s="86">
        <f t="shared" si="31"/>
        <v>0</v>
      </c>
      <c r="W160" s="86">
        <f t="shared" si="32"/>
        <v>0</v>
      </c>
      <c r="X160" s="90"/>
      <c r="Y160" s="138">
        <f t="shared" si="33"/>
        <v>0</v>
      </c>
      <c r="Z160" s="139">
        <f t="shared" si="33"/>
        <v>0</v>
      </c>
      <c r="AA160" s="139">
        <f t="shared" si="33"/>
        <v>0</v>
      </c>
      <c r="AB160" s="140"/>
    </row>
    <row r="161" spans="1:28" s="26" customFormat="1" ht="15.6" customHeight="1">
      <c r="A161" s="69">
        <v>25</v>
      </c>
      <c r="B161" s="83" t="s">
        <v>86</v>
      </c>
      <c r="C161" s="84" t="s">
        <v>98</v>
      </c>
      <c r="D161" s="47"/>
      <c r="E161" s="81"/>
      <c r="F161" s="78">
        <f t="shared" si="24"/>
        <v>0</v>
      </c>
      <c r="G161" s="78">
        <f t="shared" si="23"/>
        <v>0</v>
      </c>
      <c r="H161" s="79"/>
      <c r="I161" s="77"/>
      <c r="J161" s="78">
        <f t="shared" si="25"/>
        <v>0</v>
      </c>
      <c r="K161" s="78">
        <f t="shared" si="26"/>
        <v>0</v>
      </c>
      <c r="L161" s="80"/>
      <c r="M161" s="81"/>
      <c r="N161" s="78">
        <f t="shared" si="27"/>
        <v>0</v>
      </c>
      <c r="O161" s="78">
        <f t="shared" si="28"/>
        <v>0</v>
      </c>
      <c r="P161" s="79"/>
      <c r="Q161" s="77"/>
      <c r="R161" s="78">
        <f t="shared" si="29"/>
        <v>0</v>
      </c>
      <c r="S161" s="78">
        <f t="shared" si="30"/>
        <v>0</v>
      </c>
      <c r="T161" s="80"/>
      <c r="U161" s="81"/>
      <c r="V161" s="78">
        <f t="shared" si="31"/>
        <v>0</v>
      </c>
      <c r="W161" s="78">
        <f t="shared" si="32"/>
        <v>0</v>
      </c>
      <c r="X161" s="82"/>
      <c r="Y161" s="146">
        <f t="shared" si="33"/>
        <v>0</v>
      </c>
      <c r="Z161" s="136">
        <f t="shared" si="33"/>
        <v>0</v>
      </c>
      <c r="AA161" s="136">
        <f t="shared" si="33"/>
        <v>0</v>
      </c>
      <c r="AB161" s="137"/>
    </row>
    <row r="162" spans="1:28" s="26" customFormat="1" ht="15.6" customHeight="1">
      <c r="A162" s="69">
        <v>26</v>
      </c>
      <c r="B162" s="83" t="s">
        <v>87</v>
      </c>
      <c r="C162" s="84" t="s">
        <v>98</v>
      </c>
      <c r="D162" s="47"/>
      <c r="E162" s="89"/>
      <c r="F162" s="86">
        <f t="shared" si="24"/>
        <v>0</v>
      </c>
      <c r="G162" s="86">
        <f t="shared" si="23"/>
        <v>0</v>
      </c>
      <c r="H162" s="87"/>
      <c r="I162" s="85"/>
      <c r="J162" s="86">
        <f t="shared" si="25"/>
        <v>0</v>
      </c>
      <c r="K162" s="86">
        <f t="shared" si="26"/>
        <v>0</v>
      </c>
      <c r="L162" s="88"/>
      <c r="M162" s="89"/>
      <c r="N162" s="86">
        <f t="shared" si="27"/>
        <v>0</v>
      </c>
      <c r="O162" s="86">
        <f t="shared" si="28"/>
        <v>0</v>
      </c>
      <c r="P162" s="87"/>
      <c r="Q162" s="85"/>
      <c r="R162" s="86">
        <f t="shared" si="29"/>
        <v>0</v>
      </c>
      <c r="S162" s="86">
        <f t="shared" si="30"/>
        <v>0</v>
      </c>
      <c r="T162" s="88"/>
      <c r="U162" s="89"/>
      <c r="V162" s="86">
        <f t="shared" si="31"/>
        <v>0</v>
      </c>
      <c r="W162" s="86">
        <f t="shared" si="32"/>
        <v>0</v>
      </c>
      <c r="X162" s="90"/>
      <c r="Y162" s="138">
        <f t="shared" si="33"/>
        <v>0</v>
      </c>
      <c r="Z162" s="139">
        <f t="shared" si="33"/>
        <v>0</v>
      </c>
      <c r="AA162" s="139">
        <f t="shared" si="33"/>
        <v>0</v>
      </c>
      <c r="AB162" s="140"/>
    </row>
    <row r="163" spans="1:28" s="26" customFormat="1" ht="15.6" customHeight="1">
      <c r="A163" s="69">
        <v>27</v>
      </c>
      <c r="B163" s="83" t="s">
        <v>88</v>
      </c>
      <c r="C163" s="84" t="s">
        <v>98</v>
      </c>
      <c r="D163" s="47"/>
      <c r="E163" s="89"/>
      <c r="F163" s="86">
        <f t="shared" si="24"/>
        <v>0</v>
      </c>
      <c r="G163" s="86">
        <f t="shared" si="23"/>
        <v>0</v>
      </c>
      <c r="H163" s="87"/>
      <c r="I163" s="85"/>
      <c r="J163" s="86">
        <f t="shared" si="25"/>
        <v>0</v>
      </c>
      <c r="K163" s="86">
        <f t="shared" si="26"/>
        <v>0</v>
      </c>
      <c r="L163" s="88"/>
      <c r="M163" s="89"/>
      <c r="N163" s="86">
        <f t="shared" si="27"/>
        <v>0</v>
      </c>
      <c r="O163" s="86">
        <f t="shared" si="28"/>
        <v>0</v>
      </c>
      <c r="P163" s="87"/>
      <c r="Q163" s="85"/>
      <c r="R163" s="86">
        <f t="shared" si="29"/>
        <v>0</v>
      </c>
      <c r="S163" s="86">
        <f t="shared" si="30"/>
        <v>0</v>
      </c>
      <c r="T163" s="88"/>
      <c r="U163" s="89"/>
      <c r="V163" s="86">
        <f t="shared" si="31"/>
        <v>0</v>
      </c>
      <c r="W163" s="86">
        <f t="shared" si="32"/>
        <v>0</v>
      </c>
      <c r="X163" s="90"/>
      <c r="Y163" s="138">
        <f t="shared" si="33"/>
        <v>0</v>
      </c>
      <c r="Z163" s="139">
        <f t="shared" si="33"/>
        <v>0</v>
      </c>
      <c r="AA163" s="139">
        <f t="shared" si="33"/>
        <v>0</v>
      </c>
      <c r="AB163" s="140"/>
    </row>
    <row r="164" spans="1:28" s="26" customFormat="1" ht="15.6" customHeight="1">
      <c r="A164" s="69">
        <v>28</v>
      </c>
      <c r="B164" s="83" t="s">
        <v>89</v>
      </c>
      <c r="C164" s="84" t="s">
        <v>98</v>
      </c>
      <c r="D164" s="47"/>
      <c r="E164" s="89"/>
      <c r="F164" s="86">
        <f t="shared" si="24"/>
        <v>0</v>
      </c>
      <c r="G164" s="86">
        <f t="shared" si="23"/>
        <v>0</v>
      </c>
      <c r="H164" s="87"/>
      <c r="I164" s="85"/>
      <c r="J164" s="86">
        <f t="shared" si="25"/>
        <v>0</v>
      </c>
      <c r="K164" s="86">
        <f t="shared" si="26"/>
        <v>0</v>
      </c>
      <c r="L164" s="88"/>
      <c r="M164" s="89"/>
      <c r="N164" s="86">
        <f t="shared" si="27"/>
        <v>0</v>
      </c>
      <c r="O164" s="86">
        <f t="shared" si="28"/>
        <v>0</v>
      </c>
      <c r="P164" s="87"/>
      <c r="Q164" s="85"/>
      <c r="R164" s="86">
        <f t="shared" si="29"/>
        <v>0</v>
      </c>
      <c r="S164" s="86">
        <f t="shared" si="30"/>
        <v>0</v>
      </c>
      <c r="T164" s="88"/>
      <c r="U164" s="89"/>
      <c r="V164" s="86">
        <f t="shared" si="31"/>
        <v>0</v>
      </c>
      <c r="W164" s="86">
        <f t="shared" si="32"/>
        <v>0</v>
      </c>
      <c r="X164" s="90"/>
      <c r="Y164" s="138">
        <f t="shared" si="33"/>
        <v>0</v>
      </c>
      <c r="Z164" s="139">
        <f t="shared" si="33"/>
        <v>0</v>
      </c>
      <c r="AA164" s="139">
        <f t="shared" si="33"/>
        <v>0</v>
      </c>
      <c r="AB164" s="140"/>
    </row>
    <row r="165" spans="1:28" s="26" customFormat="1" ht="15.6" customHeight="1">
      <c r="A165" s="69">
        <v>29</v>
      </c>
      <c r="B165" s="83" t="s">
        <v>90</v>
      </c>
      <c r="C165" s="84" t="s">
        <v>98</v>
      </c>
      <c r="D165" s="47"/>
      <c r="E165" s="89"/>
      <c r="F165" s="86">
        <f t="shared" si="24"/>
        <v>0</v>
      </c>
      <c r="G165" s="86">
        <f t="shared" si="23"/>
        <v>0</v>
      </c>
      <c r="H165" s="87"/>
      <c r="I165" s="85"/>
      <c r="J165" s="86">
        <f t="shared" si="25"/>
        <v>0</v>
      </c>
      <c r="K165" s="86">
        <f t="shared" si="26"/>
        <v>0</v>
      </c>
      <c r="L165" s="88"/>
      <c r="M165" s="89"/>
      <c r="N165" s="86">
        <f t="shared" si="27"/>
        <v>0</v>
      </c>
      <c r="O165" s="86">
        <f t="shared" si="28"/>
        <v>0</v>
      </c>
      <c r="P165" s="87"/>
      <c r="Q165" s="85"/>
      <c r="R165" s="86">
        <f t="shared" si="29"/>
        <v>0</v>
      </c>
      <c r="S165" s="86">
        <f t="shared" si="30"/>
        <v>0</v>
      </c>
      <c r="T165" s="88"/>
      <c r="U165" s="89"/>
      <c r="V165" s="86">
        <f t="shared" si="31"/>
        <v>0</v>
      </c>
      <c r="W165" s="86">
        <f t="shared" si="32"/>
        <v>0</v>
      </c>
      <c r="X165" s="90"/>
      <c r="Y165" s="138">
        <f t="shared" si="33"/>
        <v>0</v>
      </c>
      <c r="Z165" s="139">
        <f t="shared" si="33"/>
        <v>0</v>
      </c>
      <c r="AA165" s="139">
        <f t="shared" si="33"/>
        <v>0</v>
      </c>
      <c r="AB165" s="140"/>
    </row>
    <row r="166" spans="1:28" s="26" customFormat="1" ht="15.6" customHeight="1">
      <c r="A166" s="69">
        <v>30</v>
      </c>
      <c r="B166" s="83" t="s">
        <v>91</v>
      </c>
      <c r="C166" s="84" t="s">
        <v>98</v>
      </c>
      <c r="D166" s="47"/>
      <c r="E166" s="89"/>
      <c r="F166" s="86">
        <f t="shared" si="24"/>
        <v>0</v>
      </c>
      <c r="G166" s="86">
        <f t="shared" si="23"/>
        <v>0</v>
      </c>
      <c r="H166" s="87"/>
      <c r="I166" s="85"/>
      <c r="J166" s="86">
        <f t="shared" si="25"/>
        <v>0</v>
      </c>
      <c r="K166" s="86">
        <f t="shared" si="26"/>
        <v>0</v>
      </c>
      <c r="L166" s="88"/>
      <c r="M166" s="89"/>
      <c r="N166" s="86">
        <f t="shared" si="27"/>
        <v>0</v>
      </c>
      <c r="O166" s="86">
        <f t="shared" si="28"/>
        <v>0</v>
      </c>
      <c r="P166" s="87"/>
      <c r="Q166" s="85"/>
      <c r="R166" s="86">
        <f t="shared" si="29"/>
        <v>0</v>
      </c>
      <c r="S166" s="86">
        <f t="shared" si="30"/>
        <v>0</v>
      </c>
      <c r="T166" s="88"/>
      <c r="U166" s="89"/>
      <c r="V166" s="86">
        <f t="shared" si="31"/>
        <v>0</v>
      </c>
      <c r="W166" s="86">
        <f t="shared" si="32"/>
        <v>0</v>
      </c>
      <c r="X166" s="90"/>
      <c r="Y166" s="138">
        <f t="shared" si="33"/>
        <v>0</v>
      </c>
      <c r="Z166" s="139">
        <f t="shared" si="33"/>
        <v>0</v>
      </c>
      <c r="AA166" s="139">
        <f t="shared" si="33"/>
        <v>0</v>
      </c>
      <c r="AB166" s="140"/>
    </row>
    <row r="167" spans="1:28" s="26" customFormat="1" ht="15.6" customHeight="1">
      <c r="A167" s="69">
        <v>31</v>
      </c>
      <c r="B167" s="83" t="s">
        <v>304</v>
      </c>
      <c r="C167" s="84" t="s">
        <v>2</v>
      </c>
      <c r="D167" s="47"/>
      <c r="E167" s="89"/>
      <c r="F167" s="86">
        <f t="shared" si="24"/>
        <v>0</v>
      </c>
      <c r="G167" s="86">
        <f t="shared" si="23"/>
        <v>0</v>
      </c>
      <c r="H167" s="87"/>
      <c r="I167" s="85"/>
      <c r="J167" s="86">
        <f t="shared" si="25"/>
        <v>0</v>
      </c>
      <c r="K167" s="86">
        <f t="shared" si="26"/>
        <v>0</v>
      </c>
      <c r="L167" s="88"/>
      <c r="M167" s="89"/>
      <c r="N167" s="86">
        <f t="shared" si="27"/>
        <v>0</v>
      </c>
      <c r="O167" s="86">
        <f t="shared" si="28"/>
        <v>0</v>
      </c>
      <c r="P167" s="87"/>
      <c r="Q167" s="85"/>
      <c r="R167" s="86">
        <f t="shared" si="29"/>
        <v>0</v>
      </c>
      <c r="S167" s="86">
        <f t="shared" si="30"/>
        <v>0</v>
      </c>
      <c r="T167" s="88"/>
      <c r="U167" s="89"/>
      <c r="V167" s="86">
        <f t="shared" si="31"/>
        <v>0</v>
      </c>
      <c r="W167" s="86">
        <f t="shared" si="32"/>
        <v>0</v>
      </c>
      <c r="X167" s="90"/>
      <c r="Y167" s="138">
        <f t="shared" si="33"/>
        <v>0</v>
      </c>
      <c r="Z167" s="139">
        <f t="shared" si="33"/>
        <v>0</v>
      </c>
      <c r="AA167" s="139">
        <f t="shared" si="33"/>
        <v>0</v>
      </c>
      <c r="AB167" s="140"/>
    </row>
    <row r="168" spans="1:28" s="26" customFormat="1" ht="15.6" customHeight="1">
      <c r="A168" s="69">
        <v>32</v>
      </c>
      <c r="B168" s="83" t="s">
        <v>92</v>
      </c>
      <c r="C168" s="84" t="s">
        <v>98</v>
      </c>
      <c r="D168" s="47"/>
      <c r="E168" s="89"/>
      <c r="F168" s="86">
        <f t="shared" si="24"/>
        <v>0</v>
      </c>
      <c r="G168" s="86">
        <f t="shared" si="23"/>
        <v>0</v>
      </c>
      <c r="H168" s="87"/>
      <c r="I168" s="85"/>
      <c r="J168" s="86">
        <f t="shared" si="25"/>
        <v>0</v>
      </c>
      <c r="K168" s="86">
        <f t="shared" si="26"/>
        <v>0</v>
      </c>
      <c r="L168" s="88"/>
      <c r="M168" s="89"/>
      <c r="N168" s="86">
        <f t="shared" si="27"/>
        <v>0</v>
      </c>
      <c r="O168" s="86">
        <f t="shared" si="28"/>
        <v>0</v>
      </c>
      <c r="P168" s="87"/>
      <c r="Q168" s="85"/>
      <c r="R168" s="86">
        <f t="shared" si="29"/>
        <v>0</v>
      </c>
      <c r="S168" s="86">
        <f t="shared" si="30"/>
        <v>0</v>
      </c>
      <c r="T168" s="88"/>
      <c r="U168" s="89"/>
      <c r="V168" s="86">
        <f t="shared" si="31"/>
        <v>0</v>
      </c>
      <c r="W168" s="86">
        <f t="shared" si="32"/>
        <v>0</v>
      </c>
      <c r="X168" s="90"/>
      <c r="Y168" s="138">
        <f t="shared" si="33"/>
        <v>0</v>
      </c>
      <c r="Z168" s="139">
        <f t="shared" si="33"/>
        <v>0</v>
      </c>
      <c r="AA168" s="139">
        <f t="shared" si="33"/>
        <v>0</v>
      </c>
      <c r="AB168" s="140"/>
    </row>
    <row r="169" spans="1:28" s="26" customFormat="1" ht="15.6" customHeight="1">
      <c r="A169" s="69">
        <v>33</v>
      </c>
      <c r="B169" s="83" t="s">
        <v>313</v>
      </c>
      <c r="C169" s="84" t="s">
        <v>98</v>
      </c>
      <c r="D169" s="47"/>
      <c r="E169" s="89"/>
      <c r="F169" s="86">
        <f t="shared" ref="F169" si="34">E169</f>
        <v>0</v>
      </c>
      <c r="G169" s="86">
        <f t="shared" ref="G169" si="35">(F169-H169)+D169</f>
        <v>0</v>
      </c>
      <c r="H169" s="87"/>
      <c r="I169" s="85"/>
      <c r="J169" s="86">
        <f t="shared" ref="J169" si="36">I169</f>
        <v>0</v>
      </c>
      <c r="K169" s="86">
        <f t="shared" ref="K169" si="37">(J169-L169)+H169</f>
        <v>0</v>
      </c>
      <c r="L169" s="88"/>
      <c r="M169" s="89"/>
      <c r="N169" s="86">
        <f t="shared" ref="N169" si="38">M169</f>
        <v>0</v>
      </c>
      <c r="O169" s="86">
        <f t="shared" ref="O169" si="39">(N169-P169)+L169</f>
        <v>0</v>
      </c>
      <c r="P169" s="87"/>
      <c r="Q169" s="85"/>
      <c r="R169" s="86">
        <f t="shared" ref="R169" si="40">Q169</f>
        <v>0</v>
      </c>
      <c r="S169" s="86">
        <f t="shared" ref="S169" si="41">(R169-T169)+P169</f>
        <v>0</v>
      </c>
      <c r="T169" s="88"/>
      <c r="U169" s="89"/>
      <c r="V169" s="86">
        <f t="shared" ref="V169" si="42">U169</f>
        <v>0</v>
      </c>
      <c r="W169" s="86">
        <f t="shared" ref="W169" si="43">(V169-X169)+T169</f>
        <v>0</v>
      </c>
      <c r="X169" s="90"/>
      <c r="Y169" s="138">
        <f t="shared" ref="Y169" si="44">SUM(E169,I169,M169,Q169,U169)</f>
        <v>0</v>
      </c>
      <c r="Z169" s="139">
        <f t="shared" ref="Z169" si="45">SUM(F169,J169,N169,R169,V169)</f>
        <v>0</v>
      </c>
      <c r="AA169" s="139">
        <f t="shared" ref="AA169" si="46">SUM(G169,K169,O169,S169,W169)</f>
        <v>0</v>
      </c>
      <c r="AB169" s="140"/>
    </row>
    <row r="170" spans="1:28" s="26" customFormat="1" ht="15.6" customHeight="1">
      <c r="A170" s="69">
        <v>34</v>
      </c>
      <c r="B170" s="83" t="s">
        <v>93</v>
      </c>
      <c r="C170" s="84" t="s">
        <v>98</v>
      </c>
      <c r="D170" s="47"/>
      <c r="E170" s="89"/>
      <c r="F170" s="86">
        <f t="shared" si="24"/>
        <v>0</v>
      </c>
      <c r="G170" s="86">
        <f t="shared" si="23"/>
        <v>0</v>
      </c>
      <c r="H170" s="87"/>
      <c r="I170" s="85"/>
      <c r="J170" s="86">
        <f t="shared" si="25"/>
        <v>0</v>
      </c>
      <c r="K170" s="86">
        <f t="shared" si="26"/>
        <v>0</v>
      </c>
      <c r="L170" s="88"/>
      <c r="M170" s="89"/>
      <c r="N170" s="86">
        <f t="shared" si="27"/>
        <v>0</v>
      </c>
      <c r="O170" s="86">
        <f t="shared" si="28"/>
        <v>0</v>
      </c>
      <c r="P170" s="87"/>
      <c r="Q170" s="85"/>
      <c r="R170" s="86">
        <f t="shared" si="29"/>
        <v>0</v>
      </c>
      <c r="S170" s="86">
        <f t="shared" si="30"/>
        <v>0</v>
      </c>
      <c r="T170" s="88"/>
      <c r="U170" s="89"/>
      <c r="V170" s="86">
        <f t="shared" si="31"/>
        <v>0</v>
      </c>
      <c r="W170" s="86">
        <f t="shared" si="32"/>
        <v>0</v>
      </c>
      <c r="X170" s="90"/>
      <c r="Y170" s="138">
        <f t="shared" si="33"/>
        <v>0</v>
      </c>
      <c r="Z170" s="139">
        <f t="shared" si="33"/>
        <v>0</v>
      </c>
      <c r="AA170" s="139">
        <f t="shared" si="33"/>
        <v>0</v>
      </c>
      <c r="AB170" s="140"/>
    </row>
    <row r="171" spans="1:28" s="26" customFormat="1" ht="15.6" customHeight="1">
      <c r="A171" s="69">
        <v>35</v>
      </c>
      <c r="B171" s="83" t="s">
        <v>94</v>
      </c>
      <c r="C171" s="84" t="s">
        <v>98</v>
      </c>
      <c r="D171" s="47"/>
      <c r="E171" s="89"/>
      <c r="F171" s="86">
        <f t="shared" si="24"/>
        <v>0</v>
      </c>
      <c r="G171" s="86">
        <f t="shared" si="23"/>
        <v>0</v>
      </c>
      <c r="H171" s="87"/>
      <c r="I171" s="85"/>
      <c r="J171" s="86">
        <f t="shared" si="25"/>
        <v>0</v>
      </c>
      <c r="K171" s="86">
        <f t="shared" si="26"/>
        <v>0</v>
      </c>
      <c r="L171" s="88"/>
      <c r="M171" s="89"/>
      <c r="N171" s="86">
        <f t="shared" si="27"/>
        <v>0</v>
      </c>
      <c r="O171" s="86">
        <f t="shared" si="28"/>
        <v>0</v>
      </c>
      <c r="P171" s="87"/>
      <c r="Q171" s="85"/>
      <c r="R171" s="86">
        <f t="shared" si="29"/>
        <v>0</v>
      </c>
      <c r="S171" s="86">
        <f t="shared" si="30"/>
        <v>0</v>
      </c>
      <c r="T171" s="88"/>
      <c r="U171" s="89"/>
      <c r="V171" s="86">
        <f t="shared" si="31"/>
        <v>0</v>
      </c>
      <c r="W171" s="86">
        <f t="shared" si="32"/>
        <v>0</v>
      </c>
      <c r="X171" s="90"/>
      <c r="Y171" s="138">
        <f t="shared" si="33"/>
        <v>0</v>
      </c>
      <c r="Z171" s="139">
        <f t="shared" si="33"/>
        <v>0</v>
      </c>
      <c r="AA171" s="139">
        <f t="shared" si="33"/>
        <v>0</v>
      </c>
      <c r="AB171" s="140"/>
    </row>
    <row r="172" spans="1:28" s="26" customFormat="1" ht="15.6" customHeight="1">
      <c r="A172" s="69">
        <v>36</v>
      </c>
      <c r="B172" s="83" t="s">
        <v>201</v>
      </c>
      <c r="C172" s="84" t="s">
        <v>98</v>
      </c>
      <c r="D172" s="47"/>
      <c r="E172" s="89"/>
      <c r="F172" s="86">
        <f t="shared" si="24"/>
        <v>0</v>
      </c>
      <c r="G172" s="86">
        <f t="shared" si="23"/>
        <v>0</v>
      </c>
      <c r="H172" s="87"/>
      <c r="I172" s="85"/>
      <c r="J172" s="86">
        <f t="shared" si="25"/>
        <v>0</v>
      </c>
      <c r="K172" s="86">
        <f t="shared" si="26"/>
        <v>0</v>
      </c>
      <c r="L172" s="88"/>
      <c r="M172" s="89"/>
      <c r="N172" s="86">
        <f t="shared" si="27"/>
        <v>0</v>
      </c>
      <c r="O172" s="86">
        <f t="shared" si="28"/>
        <v>0</v>
      </c>
      <c r="P172" s="87"/>
      <c r="Q172" s="85"/>
      <c r="R172" s="86">
        <f t="shared" si="29"/>
        <v>0</v>
      </c>
      <c r="S172" s="86">
        <f t="shared" si="30"/>
        <v>0</v>
      </c>
      <c r="T172" s="88"/>
      <c r="U172" s="89"/>
      <c r="V172" s="86">
        <f t="shared" si="31"/>
        <v>0</v>
      </c>
      <c r="W172" s="86">
        <f t="shared" si="32"/>
        <v>0</v>
      </c>
      <c r="X172" s="90"/>
      <c r="Y172" s="138">
        <f t="shared" si="33"/>
        <v>0</v>
      </c>
      <c r="Z172" s="139">
        <f t="shared" si="33"/>
        <v>0</v>
      </c>
      <c r="AA172" s="139">
        <f t="shared" si="33"/>
        <v>0</v>
      </c>
      <c r="AB172" s="140"/>
    </row>
    <row r="173" spans="1:28" s="26" customFormat="1" ht="15.6" customHeight="1">
      <c r="A173" s="69">
        <v>37</v>
      </c>
      <c r="B173" s="83" t="s">
        <v>95</v>
      </c>
      <c r="C173" s="84" t="s">
        <v>98</v>
      </c>
      <c r="D173" s="47"/>
      <c r="E173" s="89"/>
      <c r="F173" s="86">
        <f t="shared" si="24"/>
        <v>0</v>
      </c>
      <c r="G173" s="86">
        <f t="shared" si="23"/>
        <v>0</v>
      </c>
      <c r="H173" s="87"/>
      <c r="I173" s="85"/>
      <c r="J173" s="86">
        <f t="shared" si="25"/>
        <v>0</v>
      </c>
      <c r="K173" s="86">
        <f t="shared" si="26"/>
        <v>0</v>
      </c>
      <c r="L173" s="88"/>
      <c r="M173" s="89"/>
      <c r="N173" s="86">
        <f t="shared" si="27"/>
        <v>0</v>
      </c>
      <c r="O173" s="86">
        <f t="shared" si="28"/>
        <v>0</v>
      </c>
      <c r="P173" s="87"/>
      <c r="Q173" s="85"/>
      <c r="R173" s="86">
        <f t="shared" si="29"/>
        <v>0</v>
      </c>
      <c r="S173" s="86">
        <f t="shared" si="30"/>
        <v>0</v>
      </c>
      <c r="T173" s="88"/>
      <c r="U173" s="89"/>
      <c r="V173" s="86">
        <f t="shared" si="31"/>
        <v>0</v>
      </c>
      <c r="W173" s="86">
        <f t="shared" si="32"/>
        <v>0</v>
      </c>
      <c r="X173" s="90"/>
      <c r="Y173" s="138">
        <f t="shared" si="33"/>
        <v>0</v>
      </c>
      <c r="Z173" s="139">
        <f t="shared" si="33"/>
        <v>0</v>
      </c>
      <c r="AA173" s="139">
        <f t="shared" si="33"/>
        <v>0</v>
      </c>
      <c r="AB173" s="140"/>
    </row>
    <row r="174" spans="1:28" s="26" customFormat="1" ht="15.6" customHeight="1">
      <c r="A174" s="69">
        <v>38</v>
      </c>
      <c r="B174" s="93" t="s">
        <v>96</v>
      </c>
      <c r="C174" s="94" t="s">
        <v>98</v>
      </c>
      <c r="D174" s="47"/>
      <c r="E174" s="89"/>
      <c r="F174" s="86">
        <f t="shared" si="24"/>
        <v>0</v>
      </c>
      <c r="G174" s="86">
        <f t="shared" si="23"/>
        <v>0</v>
      </c>
      <c r="H174" s="87"/>
      <c r="I174" s="85"/>
      <c r="J174" s="86">
        <f t="shared" si="25"/>
        <v>0</v>
      </c>
      <c r="K174" s="86">
        <f t="shared" si="26"/>
        <v>0</v>
      </c>
      <c r="L174" s="88"/>
      <c r="M174" s="89"/>
      <c r="N174" s="86">
        <f t="shared" si="27"/>
        <v>0</v>
      </c>
      <c r="O174" s="86">
        <f t="shared" si="28"/>
        <v>0</v>
      </c>
      <c r="P174" s="87"/>
      <c r="Q174" s="85"/>
      <c r="R174" s="86">
        <f t="shared" si="29"/>
        <v>0</v>
      </c>
      <c r="S174" s="86">
        <f t="shared" si="30"/>
        <v>0</v>
      </c>
      <c r="T174" s="88"/>
      <c r="U174" s="89"/>
      <c r="V174" s="86">
        <f t="shared" si="31"/>
        <v>0</v>
      </c>
      <c r="W174" s="86">
        <f t="shared" si="32"/>
        <v>0</v>
      </c>
      <c r="X174" s="90"/>
      <c r="Y174" s="138">
        <f t="shared" si="33"/>
        <v>0</v>
      </c>
      <c r="Z174" s="139">
        <f t="shared" si="33"/>
        <v>0</v>
      </c>
      <c r="AA174" s="139">
        <f t="shared" si="33"/>
        <v>0</v>
      </c>
      <c r="AB174" s="140"/>
    </row>
    <row r="175" spans="1:28" s="26" customFormat="1" ht="15.6" customHeight="1" thickBot="1">
      <c r="A175" s="70">
        <v>39</v>
      </c>
      <c r="B175" s="110" t="s">
        <v>97</v>
      </c>
      <c r="C175" s="111" t="s">
        <v>98</v>
      </c>
      <c r="D175" s="50"/>
      <c r="E175" s="125"/>
      <c r="F175" s="126">
        <f t="shared" si="24"/>
        <v>0</v>
      </c>
      <c r="G175" s="126">
        <f t="shared" si="23"/>
        <v>0</v>
      </c>
      <c r="H175" s="127"/>
      <c r="I175" s="128"/>
      <c r="J175" s="126">
        <f t="shared" si="25"/>
        <v>0</v>
      </c>
      <c r="K175" s="126">
        <f t="shared" si="26"/>
        <v>0</v>
      </c>
      <c r="L175" s="129"/>
      <c r="M175" s="125"/>
      <c r="N175" s="126">
        <f t="shared" si="27"/>
        <v>0</v>
      </c>
      <c r="O175" s="126">
        <f t="shared" si="28"/>
        <v>0</v>
      </c>
      <c r="P175" s="127"/>
      <c r="Q175" s="128"/>
      <c r="R175" s="126">
        <f t="shared" si="29"/>
        <v>0</v>
      </c>
      <c r="S175" s="126">
        <f t="shared" si="30"/>
        <v>0</v>
      </c>
      <c r="T175" s="129"/>
      <c r="U175" s="125"/>
      <c r="V175" s="126">
        <f t="shared" si="31"/>
        <v>0</v>
      </c>
      <c r="W175" s="126">
        <f t="shared" si="32"/>
        <v>0</v>
      </c>
      <c r="X175" s="130"/>
      <c r="Y175" s="150">
        <f t="shared" si="33"/>
        <v>0</v>
      </c>
      <c r="Z175" s="151">
        <f t="shared" si="33"/>
        <v>0</v>
      </c>
      <c r="AA175" s="151">
        <f t="shared" si="33"/>
        <v>0</v>
      </c>
      <c r="AB175" s="152"/>
    </row>
    <row r="176" spans="1:28">
      <c r="D176"/>
      <c r="E176"/>
    </row>
    <row r="177" spans="1:28">
      <c r="D177"/>
      <c r="E177"/>
      <c r="F177" s="6" t="s">
        <v>105</v>
      </c>
      <c r="G177" s="6"/>
      <c r="H177" s="6"/>
      <c r="I177" s="6"/>
      <c r="J177" s="6"/>
      <c r="K177" s="6"/>
    </row>
    <row r="178" spans="1:28">
      <c r="D178"/>
      <c r="E178"/>
      <c r="F178" s="6" t="s">
        <v>107</v>
      </c>
      <c r="G178" s="6"/>
      <c r="H178" s="6"/>
      <c r="I178" s="6" t="s">
        <v>109</v>
      </c>
      <c r="K178" s="6"/>
    </row>
    <row r="179" spans="1:28">
      <c r="D179"/>
      <c r="E179"/>
      <c r="F179" s="6" t="s">
        <v>108</v>
      </c>
      <c r="G179" s="6"/>
      <c r="H179" s="6"/>
      <c r="I179" s="6" t="s">
        <v>106</v>
      </c>
      <c r="K179" s="6"/>
    </row>
    <row r="180" spans="1:28" customFormat="1">
      <c r="A180" s="60"/>
      <c r="Y180" s="153"/>
      <c r="Z180" s="153"/>
      <c r="AA180" s="153"/>
      <c r="AB180" s="153"/>
    </row>
    <row r="181" spans="1:28" customFormat="1">
      <c r="A181" s="60"/>
      <c r="Y181" s="153"/>
      <c r="Z181" s="153"/>
      <c r="AA181" s="153"/>
      <c r="AB181" s="153"/>
    </row>
    <row r="182" spans="1:28" customFormat="1">
      <c r="A182" s="60"/>
      <c r="Y182" s="153"/>
      <c r="Z182" s="153"/>
      <c r="AA182" s="153"/>
      <c r="AB182" s="153"/>
    </row>
    <row r="183" spans="1:28" customFormat="1">
      <c r="A183" s="60"/>
      <c r="Y183" s="153"/>
      <c r="Z183" s="153"/>
      <c r="AA183" s="153"/>
      <c r="AB183" s="153"/>
    </row>
    <row r="184" spans="1:28" customFormat="1">
      <c r="A184" s="60"/>
      <c r="Y184" s="153"/>
      <c r="Z184" s="153"/>
      <c r="AA184" s="153"/>
      <c r="AB184" s="153"/>
    </row>
    <row r="185" spans="1:28" customFormat="1">
      <c r="A185" s="60"/>
      <c r="Y185" s="153"/>
      <c r="Z185" s="153"/>
      <c r="AA185" s="153"/>
      <c r="AB185" s="153"/>
    </row>
    <row r="186" spans="1:28" customFormat="1">
      <c r="A186" s="60"/>
      <c r="Y186" s="153"/>
      <c r="Z186" s="153"/>
      <c r="AA186" s="153"/>
      <c r="AB186" s="153"/>
    </row>
    <row r="187" spans="1:28" customFormat="1">
      <c r="A187" s="60"/>
      <c r="Y187" s="153"/>
      <c r="Z187" s="153"/>
      <c r="AA187" s="153"/>
      <c r="AB187" s="153"/>
    </row>
    <row r="188" spans="1:28" customFormat="1">
      <c r="A188" s="60"/>
      <c r="Y188" s="153"/>
      <c r="Z188" s="153"/>
      <c r="AA188" s="153"/>
      <c r="AB188" s="153"/>
    </row>
    <row r="189" spans="1:28" customFormat="1">
      <c r="A189" s="60"/>
      <c r="Y189" s="153"/>
      <c r="Z189" s="153"/>
      <c r="AA189" s="153"/>
      <c r="AB189" s="153"/>
    </row>
    <row r="190" spans="1:28" customFormat="1">
      <c r="A190" s="60"/>
      <c r="Y190" s="153"/>
      <c r="Z190" s="153"/>
      <c r="AA190" s="153"/>
      <c r="AB190" s="153"/>
    </row>
    <row r="191" spans="1:28" customFormat="1">
      <c r="A191" s="60"/>
      <c r="Y191" s="153"/>
      <c r="Z191" s="153"/>
      <c r="AA191" s="153"/>
      <c r="AB191" s="153"/>
    </row>
    <row r="192" spans="1:28" customFormat="1">
      <c r="A192" s="60"/>
      <c r="Y192" s="153"/>
      <c r="Z192" s="153"/>
      <c r="AA192" s="153"/>
      <c r="AB192" s="153"/>
    </row>
    <row r="193" spans="1:28" customFormat="1">
      <c r="A193" s="60"/>
      <c r="Y193" s="153"/>
      <c r="Z193" s="153"/>
      <c r="AA193" s="153"/>
      <c r="AB193" s="153"/>
    </row>
    <row r="194" spans="1:28" customFormat="1">
      <c r="A194" s="60"/>
      <c r="Y194" s="153"/>
      <c r="Z194" s="153"/>
      <c r="AA194" s="153"/>
      <c r="AB194" s="153"/>
    </row>
    <row r="195" spans="1:28" customFormat="1">
      <c r="A195" s="60"/>
      <c r="Y195" s="153"/>
      <c r="Z195" s="153"/>
      <c r="AA195" s="153"/>
      <c r="AB195" s="153"/>
    </row>
    <row r="196" spans="1:28" customFormat="1">
      <c r="A196" s="60"/>
      <c r="Y196" s="153"/>
      <c r="Z196" s="153"/>
      <c r="AA196" s="153"/>
      <c r="AB196" s="153"/>
    </row>
    <row r="197" spans="1:28" customFormat="1">
      <c r="A197" s="60"/>
      <c r="Y197" s="153"/>
      <c r="Z197" s="153"/>
      <c r="AA197" s="153"/>
      <c r="AB197" s="153"/>
    </row>
    <row r="198" spans="1:28" customFormat="1">
      <c r="A198" s="60"/>
      <c r="Y198" s="153"/>
      <c r="Z198" s="153"/>
      <c r="AA198" s="153"/>
      <c r="AB198" s="153"/>
    </row>
    <row r="199" spans="1:28" customFormat="1">
      <c r="A199" s="60"/>
      <c r="Y199" s="153"/>
      <c r="Z199" s="153"/>
      <c r="AA199" s="153"/>
      <c r="AB199" s="153"/>
    </row>
    <row r="200" spans="1:28" customFormat="1">
      <c r="A200" s="60"/>
      <c r="Y200" s="153"/>
      <c r="Z200" s="153"/>
      <c r="AA200" s="153"/>
      <c r="AB200" s="153"/>
    </row>
    <row r="201" spans="1:28" customFormat="1">
      <c r="A201" s="60"/>
      <c r="Y201" s="153"/>
      <c r="Z201" s="153"/>
      <c r="AA201" s="153"/>
      <c r="AB201" s="153"/>
    </row>
    <row r="202" spans="1:28" customFormat="1">
      <c r="A202" s="60"/>
      <c r="Y202" s="153"/>
      <c r="Z202" s="153"/>
      <c r="AA202" s="153"/>
      <c r="AB202" s="153"/>
    </row>
    <row r="203" spans="1:28" customFormat="1">
      <c r="A203" s="60"/>
      <c r="Y203" s="153"/>
      <c r="Z203" s="153"/>
      <c r="AA203" s="153"/>
      <c r="AB203" s="153"/>
    </row>
    <row r="204" spans="1:28" customFormat="1">
      <c r="A204" s="60"/>
      <c r="Y204" s="153"/>
      <c r="Z204" s="153"/>
      <c r="AA204" s="153"/>
      <c r="AB204" s="153"/>
    </row>
    <row r="205" spans="1:28" customFormat="1">
      <c r="A205" s="60"/>
      <c r="Y205" s="153"/>
      <c r="Z205" s="153"/>
      <c r="AA205" s="153"/>
      <c r="AB205" s="153"/>
    </row>
    <row r="206" spans="1:28" customFormat="1">
      <c r="A206" s="60"/>
      <c r="Y206" s="153"/>
      <c r="Z206" s="153"/>
      <c r="AA206" s="153"/>
      <c r="AB206" s="153"/>
    </row>
    <row r="207" spans="1:28" customFormat="1">
      <c r="A207" s="60"/>
      <c r="Y207" s="153"/>
      <c r="Z207" s="153"/>
      <c r="AA207" s="153"/>
      <c r="AB207" s="153"/>
    </row>
    <row r="208" spans="1:28" customFormat="1">
      <c r="A208" s="60"/>
      <c r="Y208" s="153"/>
      <c r="Z208" s="153"/>
      <c r="AA208" s="153"/>
      <c r="AB208" s="153"/>
    </row>
    <row r="209" spans="1:28" customFormat="1">
      <c r="A209" s="60"/>
      <c r="Y209" s="153"/>
      <c r="Z209" s="153"/>
      <c r="AA209" s="153"/>
      <c r="AB209" s="153"/>
    </row>
    <row r="210" spans="1:28" customFormat="1">
      <c r="A210" s="60"/>
      <c r="Y210" s="153"/>
      <c r="Z210" s="153"/>
      <c r="AA210" s="153"/>
      <c r="AB210" s="153"/>
    </row>
    <row r="211" spans="1:28" customFormat="1">
      <c r="A211" s="60"/>
      <c r="Y211" s="153"/>
      <c r="Z211" s="153"/>
      <c r="AA211" s="153"/>
      <c r="AB211" s="153"/>
    </row>
    <row r="212" spans="1:28" customFormat="1">
      <c r="A212" s="60"/>
      <c r="Y212" s="153"/>
      <c r="Z212" s="153"/>
      <c r="AA212" s="153"/>
      <c r="AB212" s="153"/>
    </row>
    <row r="213" spans="1:28" customFormat="1">
      <c r="A213" s="60"/>
      <c r="Y213" s="153"/>
      <c r="Z213" s="153"/>
      <c r="AA213" s="153"/>
      <c r="AB213" s="153"/>
    </row>
    <row r="214" spans="1:28" customFormat="1">
      <c r="A214" s="60"/>
      <c r="Y214" s="153"/>
      <c r="Z214" s="153"/>
      <c r="AA214" s="153"/>
      <c r="AB214" s="153"/>
    </row>
    <row r="215" spans="1:28" customFormat="1">
      <c r="A215" s="60"/>
      <c r="Y215" s="153"/>
      <c r="Z215" s="153"/>
      <c r="AA215" s="153"/>
      <c r="AB215" s="153"/>
    </row>
    <row r="216" spans="1:28" customFormat="1">
      <c r="A216" s="60"/>
      <c r="Y216" s="153"/>
      <c r="Z216" s="153"/>
      <c r="AA216" s="153"/>
      <c r="AB216" s="153"/>
    </row>
    <row r="217" spans="1:28" customFormat="1">
      <c r="A217" s="60"/>
      <c r="Y217" s="153"/>
      <c r="Z217" s="153"/>
      <c r="AA217" s="153"/>
      <c r="AB217" s="153"/>
    </row>
    <row r="218" spans="1:28" customFormat="1">
      <c r="A218" s="60"/>
      <c r="Y218" s="153"/>
      <c r="Z218" s="153"/>
      <c r="AA218" s="153"/>
      <c r="AB218" s="153"/>
    </row>
    <row r="219" spans="1:28" customFormat="1">
      <c r="A219" s="60"/>
      <c r="Y219" s="153"/>
      <c r="Z219" s="153"/>
      <c r="AA219" s="153"/>
      <c r="AB219" s="153"/>
    </row>
    <row r="220" spans="1:28" customFormat="1">
      <c r="A220" s="60"/>
      <c r="Y220" s="153"/>
      <c r="Z220" s="153"/>
      <c r="AA220" s="153"/>
      <c r="AB220" s="153"/>
    </row>
    <row r="221" spans="1:28" customFormat="1">
      <c r="A221" s="60"/>
      <c r="Y221" s="153"/>
      <c r="Z221" s="153"/>
      <c r="AA221" s="153"/>
      <c r="AB221" s="153"/>
    </row>
    <row r="222" spans="1:28" customFormat="1">
      <c r="A222" s="60"/>
      <c r="Y222" s="153"/>
      <c r="Z222" s="153"/>
      <c r="AA222" s="153"/>
      <c r="AB222" s="153"/>
    </row>
    <row r="223" spans="1:28" customFormat="1">
      <c r="A223" s="60"/>
      <c r="Y223" s="153"/>
      <c r="Z223" s="153"/>
      <c r="AA223" s="153"/>
      <c r="AB223" s="153"/>
    </row>
    <row r="224" spans="1:28" customFormat="1">
      <c r="A224" s="60"/>
      <c r="Y224" s="153"/>
      <c r="Z224" s="153"/>
      <c r="AA224" s="153"/>
      <c r="AB224" s="153"/>
    </row>
    <row r="225" spans="1:28" customFormat="1">
      <c r="A225" s="60"/>
      <c r="Y225" s="153"/>
      <c r="Z225" s="153"/>
      <c r="AA225" s="153"/>
      <c r="AB225" s="153"/>
    </row>
    <row r="226" spans="1:28" customFormat="1">
      <c r="A226" s="60"/>
      <c r="D226" s="45"/>
      <c r="Y226" s="153"/>
      <c r="Z226" s="153"/>
      <c r="AA226" s="153"/>
      <c r="AB226" s="153"/>
    </row>
    <row r="227" spans="1:28" customFormat="1">
      <c r="A227" s="60"/>
      <c r="D227" s="45"/>
      <c r="Y227" s="153"/>
      <c r="Z227" s="153"/>
      <c r="AA227" s="153"/>
      <c r="AB227" s="153"/>
    </row>
    <row r="228" spans="1:28" customFormat="1">
      <c r="A228" s="60"/>
      <c r="D228" s="45"/>
      <c r="Y228" s="153"/>
      <c r="Z228" s="153"/>
      <c r="AA228" s="153"/>
      <c r="AB228" s="153"/>
    </row>
    <row r="229" spans="1:28" customFormat="1">
      <c r="A229" s="60"/>
      <c r="D229" s="45"/>
      <c r="Y229" s="153"/>
      <c r="Z229" s="153"/>
      <c r="AA229" s="153"/>
      <c r="AB229" s="153"/>
    </row>
    <row r="230" spans="1:28" customFormat="1">
      <c r="A230" s="60"/>
      <c r="D230" s="45"/>
      <c r="Y230" s="153"/>
      <c r="Z230" s="153"/>
      <c r="AA230" s="153"/>
      <c r="AB230" s="153"/>
    </row>
    <row r="231" spans="1:28" customFormat="1">
      <c r="A231" s="60"/>
      <c r="D231" s="45"/>
      <c r="Y231" s="153"/>
      <c r="Z231" s="153"/>
      <c r="AA231" s="153"/>
      <c r="AB231" s="153"/>
    </row>
    <row r="232" spans="1:28" customFormat="1">
      <c r="A232" s="60"/>
      <c r="D232" s="45"/>
      <c r="Y232" s="153"/>
      <c r="Z232" s="153"/>
      <c r="AA232" s="153"/>
      <c r="AB232" s="153"/>
    </row>
    <row r="233" spans="1:28" customFormat="1">
      <c r="A233" s="60"/>
      <c r="D233" s="45"/>
      <c r="Y233" s="153"/>
      <c r="Z233" s="153"/>
      <c r="AA233" s="153"/>
      <c r="AB233" s="153"/>
    </row>
    <row r="234" spans="1:28" customFormat="1">
      <c r="A234" s="60"/>
      <c r="D234" s="45"/>
      <c r="Y234" s="153"/>
      <c r="Z234" s="153"/>
      <c r="AA234" s="153"/>
      <c r="AB234" s="153"/>
    </row>
    <row r="235" spans="1:28" customFormat="1">
      <c r="A235" s="60"/>
      <c r="D235" s="45"/>
      <c r="Y235" s="153"/>
      <c r="Z235" s="153"/>
      <c r="AA235" s="153"/>
      <c r="AB235" s="153"/>
    </row>
    <row r="236" spans="1:28" customFormat="1">
      <c r="A236" s="60"/>
      <c r="D236" s="45"/>
      <c r="Y236" s="153"/>
      <c r="Z236" s="153"/>
      <c r="AA236" s="153"/>
      <c r="AB236" s="153"/>
    </row>
    <row r="237" spans="1:28" customFormat="1">
      <c r="A237" s="60"/>
      <c r="D237" s="45"/>
      <c r="Y237" s="153"/>
      <c r="Z237" s="153"/>
      <c r="AA237" s="153"/>
      <c r="AB237" s="153"/>
    </row>
    <row r="238" spans="1:28" customFormat="1">
      <c r="A238" s="60"/>
      <c r="D238" s="45"/>
      <c r="Y238" s="153"/>
      <c r="Z238" s="153"/>
      <c r="AA238" s="153"/>
      <c r="AB238" s="153"/>
    </row>
    <row r="239" spans="1:28" customFormat="1">
      <c r="A239" s="60"/>
      <c r="D239" s="45"/>
      <c r="Y239" s="153"/>
      <c r="Z239" s="153"/>
      <c r="AA239" s="153"/>
      <c r="AB239" s="153"/>
    </row>
    <row r="240" spans="1:28" customFormat="1">
      <c r="A240" s="60"/>
      <c r="D240" s="45"/>
      <c r="Y240" s="153"/>
      <c r="Z240" s="153"/>
      <c r="AA240" s="153"/>
      <c r="AB240" s="153"/>
    </row>
    <row r="241" spans="1:28" customFormat="1">
      <c r="A241" s="60"/>
      <c r="D241" s="45"/>
      <c r="Y241" s="153"/>
      <c r="Z241" s="153"/>
      <c r="AA241" s="153"/>
      <c r="AB241" s="153"/>
    </row>
    <row r="242" spans="1:28" customFormat="1">
      <c r="A242" s="60"/>
      <c r="D242" s="45"/>
      <c r="Y242" s="153"/>
      <c r="Z242" s="153"/>
      <c r="AA242" s="153"/>
      <c r="AB242" s="153"/>
    </row>
    <row r="243" spans="1:28" customFormat="1">
      <c r="A243" s="60"/>
      <c r="D243" s="45"/>
      <c r="Y243" s="153"/>
      <c r="Z243" s="153"/>
      <c r="AA243" s="153"/>
      <c r="AB243" s="153"/>
    </row>
    <row r="244" spans="1:28" customFormat="1">
      <c r="A244" s="60"/>
      <c r="D244" s="45"/>
      <c r="Y244" s="153"/>
      <c r="Z244" s="153"/>
      <c r="AA244" s="153"/>
      <c r="AB244" s="153"/>
    </row>
    <row r="245" spans="1:28" customFormat="1">
      <c r="A245" s="60"/>
      <c r="D245" s="45"/>
      <c r="Y245" s="153"/>
      <c r="Z245" s="153"/>
      <c r="AA245" s="153"/>
      <c r="AB245" s="153"/>
    </row>
    <row r="246" spans="1:28" customFormat="1">
      <c r="A246" s="60"/>
      <c r="D246" s="45"/>
      <c r="Y246" s="153"/>
      <c r="Z246" s="153"/>
      <c r="AA246" s="153"/>
      <c r="AB246" s="153"/>
    </row>
    <row r="247" spans="1:28" customFormat="1">
      <c r="A247" s="60"/>
      <c r="D247" s="45"/>
      <c r="Y247" s="153"/>
      <c r="Z247" s="153"/>
      <c r="AA247" s="153"/>
      <c r="AB247" s="153"/>
    </row>
    <row r="248" spans="1:28" customFormat="1">
      <c r="A248" s="60"/>
      <c r="D248" s="45"/>
      <c r="Y248" s="153"/>
      <c r="Z248" s="153"/>
      <c r="AA248" s="153"/>
      <c r="AB248" s="153"/>
    </row>
    <row r="249" spans="1:28" customFormat="1">
      <c r="A249" s="60"/>
      <c r="D249" s="45"/>
      <c r="Y249" s="153"/>
      <c r="Z249" s="153"/>
      <c r="AA249" s="153"/>
      <c r="AB249" s="153"/>
    </row>
    <row r="250" spans="1:28" customFormat="1">
      <c r="A250" s="60"/>
      <c r="D250" s="45"/>
      <c r="Y250" s="153"/>
      <c r="Z250" s="153"/>
      <c r="AA250" s="153"/>
      <c r="AB250" s="153"/>
    </row>
    <row r="251" spans="1:28" customFormat="1">
      <c r="A251" s="60"/>
      <c r="D251" s="45"/>
      <c r="Y251" s="153"/>
      <c r="Z251" s="153"/>
      <c r="AA251" s="153"/>
      <c r="AB251" s="153"/>
    </row>
    <row r="252" spans="1:28" customFormat="1">
      <c r="A252" s="60"/>
      <c r="D252" s="45"/>
      <c r="Y252" s="153"/>
      <c r="Z252" s="153"/>
      <c r="AA252" s="153"/>
      <c r="AB252" s="153"/>
    </row>
    <row r="253" spans="1:28" customFormat="1">
      <c r="A253" s="60"/>
      <c r="D253" s="45"/>
      <c r="Y253" s="153"/>
      <c r="Z253" s="153"/>
      <c r="AA253" s="153"/>
      <c r="AB253" s="153"/>
    </row>
    <row r="254" spans="1:28" customFormat="1">
      <c r="A254" s="60"/>
      <c r="D254" s="45"/>
      <c r="Y254" s="153"/>
      <c r="Z254" s="153"/>
      <c r="AA254" s="153"/>
      <c r="AB254" s="153"/>
    </row>
    <row r="255" spans="1:28" customFormat="1">
      <c r="A255" s="60"/>
      <c r="D255" s="45"/>
      <c r="Y255" s="153"/>
      <c r="Z255" s="153"/>
      <c r="AA255" s="153"/>
      <c r="AB255" s="153"/>
    </row>
    <row r="256" spans="1:28" customFormat="1">
      <c r="A256" s="60"/>
      <c r="D256" s="45"/>
      <c r="Y256" s="153"/>
      <c r="Z256" s="153"/>
      <c r="AA256" s="153"/>
      <c r="AB256" s="153"/>
    </row>
    <row r="257" spans="1:28" customFormat="1">
      <c r="A257" s="60"/>
      <c r="D257" s="45"/>
      <c r="Y257" s="153"/>
      <c r="Z257" s="153"/>
      <c r="AA257" s="153"/>
      <c r="AB257" s="153"/>
    </row>
    <row r="258" spans="1:28" customFormat="1">
      <c r="A258" s="60"/>
      <c r="D258" s="45"/>
      <c r="Y258" s="153"/>
      <c r="Z258" s="153"/>
      <c r="AA258" s="153"/>
      <c r="AB258" s="153"/>
    </row>
    <row r="259" spans="1:28" customFormat="1">
      <c r="A259" s="60"/>
      <c r="D259" s="45"/>
      <c r="Y259" s="153"/>
      <c r="Z259" s="153"/>
      <c r="AA259" s="153"/>
      <c r="AB259" s="153"/>
    </row>
    <row r="260" spans="1:28" customFormat="1">
      <c r="A260" s="60"/>
      <c r="D260" s="45"/>
      <c r="Y260" s="153"/>
      <c r="Z260" s="153"/>
      <c r="AA260" s="153"/>
      <c r="AB260" s="153"/>
    </row>
    <row r="261" spans="1:28" customFormat="1">
      <c r="A261" s="60"/>
      <c r="D261" s="45"/>
      <c r="Y261" s="153"/>
      <c r="Z261" s="153"/>
      <c r="AA261" s="153"/>
      <c r="AB261" s="153"/>
    </row>
    <row r="262" spans="1:28" customFormat="1">
      <c r="A262" s="60"/>
      <c r="D262" s="45"/>
      <c r="Y262" s="153"/>
      <c r="Z262" s="153"/>
      <c r="AA262" s="153"/>
      <c r="AB262" s="153"/>
    </row>
    <row r="263" spans="1:28" customFormat="1">
      <c r="A263" s="60"/>
      <c r="D263" s="45"/>
      <c r="Y263" s="153"/>
      <c r="Z263" s="153"/>
      <c r="AA263" s="153"/>
      <c r="AB263" s="153"/>
    </row>
    <row r="264" spans="1:28" customFormat="1">
      <c r="A264" s="60"/>
      <c r="D264" s="45"/>
      <c r="Y264" s="153"/>
      <c r="Z264" s="153"/>
      <c r="AA264" s="153"/>
      <c r="AB264" s="153"/>
    </row>
    <row r="265" spans="1:28" customFormat="1">
      <c r="A265" s="60"/>
      <c r="D265" s="45"/>
      <c r="Y265" s="153"/>
      <c r="Z265" s="153"/>
      <c r="AA265" s="153"/>
      <c r="AB265" s="153"/>
    </row>
    <row r="266" spans="1:28" customFormat="1">
      <c r="A266" s="60"/>
      <c r="D266" s="45"/>
      <c r="Y266" s="153"/>
      <c r="Z266" s="153"/>
      <c r="AA266" s="153"/>
      <c r="AB266" s="153"/>
    </row>
    <row r="267" spans="1:28" customFormat="1">
      <c r="A267" s="60"/>
      <c r="D267" s="45"/>
      <c r="Y267" s="153"/>
      <c r="Z267" s="153"/>
      <c r="AA267" s="153"/>
      <c r="AB267" s="153"/>
    </row>
    <row r="268" spans="1:28" customFormat="1">
      <c r="A268" s="60"/>
      <c r="D268" s="45"/>
      <c r="Y268" s="153"/>
      <c r="Z268" s="153"/>
      <c r="AA268" s="153"/>
      <c r="AB268" s="153"/>
    </row>
    <row r="269" spans="1:28" customFormat="1">
      <c r="A269" s="60"/>
      <c r="D269" s="45"/>
      <c r="Y269" s="153"/>
      <c r="Z269" s="153"/>
      <c r="AA269" s="153"/>
      <c r="AB269" s="153"/>
    </row>
    <row r="270" spans="1:28" customFormat="1">
      <c r="A270" s="60"/>
      <c r="D270" s="45"/>
      <c r="Y270" s="153"/>
      <c r="Z270" s="153"/>
      <c r="AA270" s="153"/>
      <c r="AB270" s="153"/>
    </row>
    <row r="271" spans="1:28" customFormat="1">
      <c r="A271" s="60"/>
      <c r="D271" s="45"/>
      <c r="Y271" s="153"/>
      <c r="Z271" s="153"/>
      <c r="AA271" s="153"/>
      <c r="AB271" s="153"/>
    </row>
    <row r="272" spans="1:28" customFormat="1">
      <c r="A272" s="60"/>
      <c r="D272" s="45"/>
      <c r="Y272" s="153"/>
      <c r="Z272" s="153"/>
      <c r="AA272" s="153"/>
      <c r="AB272" s="153"/>
    </row>
    <row r="273" spans="1:28" customFormat="1">
      <c r="A273" s="60"/>
      <c r="D273" s="45"/>
      <c r="Y273" s="153"/>
      <c r="Z273" s="153"/>
      <c r="AA273" s="153"/>
      <c r="AB273" s="153"/>
    </row>
    <row r="274" spans="1:28" customFormat="1">
      <c r="A274" s="60"/>
      <c r="D274" s="45"/>
      <c r="Y274" s="153"/>
      <c r="Z274" s="153"/>
      <c r="AA274" s="153"/>
      <c r="AB274" s="153"/>
    </row>
    <row r="275" spans="1:28" customFormat="1">
      <c r="A275" s="60"/>
      <c r="D275" s="45"/>
      <c r="Y275" s="153"/>
      <c r="Z275" s="153"/>
      <c r="AA275" s="153"/>
      <c r="AB275" s="153"/>
    </row>
    <row r="276" spans="1:28" customFormat="1">
      <c r="A276" s="60"/>
      <c r="D276" s="45"/>
      <c r="Y276" s="153"/>
      <c r="Z276" s="153"/>
      <c r="AA276" s="153"/>
      <c r="AB276" s="153"/>
    </row>
    <row r="277" spans="1:28" customFormat="1">
      <c r="A277" s="60"/>
      <c r="D277" s="45"/>
      <c r="Y277" s="153"/>
      <c r="Z277" s="153"/>
      <c r="AA277" s="153"/>
      <c r="AB277" s="153"/>
    </row>
    <row r="278" spans="1:28" customFormat="1">
      <c r="A278" s="60"/>
      <c r="D278" s="45"/>
      <c r="Y278" s="153"/>
      <c r="Z278" s="153"/>
      <c r="AA278" s="153"/>
      <c r="AB278" s="153"/>
    </row>
    <row r="279" spans="1:28" customFormat="1">
      <c r="A279" s="60"/>
      <c r="D279" s="45"/>
      <c r="Y279" s="153"/>
      <c r="Z279" s="153"/>
      <c r="AA279" s="153"/>
      <c r="AB279" s="153"/>
    </row>
    <row r="280" spans="1:28" customFormat="1">
      <c r="A280" s="60"/>
      <c r="D280" s="45"/>
      <c r="Y280" s="153"/>
      <c r="Z280" s="153"/>
      <c r="AA280" s="153"/>
      <c r="AB280" s="153"/>
    </row>
    <row r="281" spans="1:28" customFormat="1">
      <c r="A281" s="60"/>
      <c r="D281" s="45"/>
      <c r="Y281" s="153"/>
      <c r="Z281" s="153"/>
      <c r="AA281" s="153"/>
      <c r="AB281" s="153"/>
    </row>
    <row r="282" spans="1:28" customFormat="1">
      <c r="A282" s="60"/>
      <c r="D282" s="45"/>
      <c r="Y282" s="153"/>
      <c r="Z282" s="153"/>
      <c r="AA282" s="153"/>
      <c r="AB282" s="153"/>
    </row>
    <row r="283" spans="1:28" customFormat="1">
      <c r="A283" s="60"/>
      <c r="D283" s="45"/>
      <c r="Y283" s="153"/>
      <c r="Z283" s="153"/>
      <c r="AA283" s="153"/>
      <c r="AB283" s="153"/>
    </row>
    <row r="284" spans="1:28" customFormat="1">
      <c r="A284" s="60"/>
      <c r="D284" s="45"/>
      <c r="Y284" s="153"/>
      <c r="Z284" s="153"/>
      <c r="AA284" s="153"/>
      <c r="AB284" s="153"/>
    </row>
    <row r="285" spans="1:28" customFormat="1">
      <c r="A285" s="60"/>
      <c r="D285" s="45"/>
      <c r="Y285" s="153"/>
      <c r="Z285" s="153"/>
      <c r="AA285" s="153"/>
      <c r="AB285" s="153"/>
    </row>
    <row r="286" spans="1:28" customFormat="1">
      <c r="A286" s="60"/>
      <c r="D286" s="45"/>
      <c r="Y286" s="153"/>
      <c r="Z286" s="153"/>
      <c r="AA286" s="153"/>
      <c r="AB286" s="153"/>
    </row>
    <row r="287" spans="1:28" customFormat="1">
      <c r="A287" s="60"/>
      <c r="D287" s="45"/>
      <c r="Y287" s="153"/>
      <c r="Z287" s="153"/>
      <c r="AA287" s="153"/>
      <c r="AB287" s="153"/>
    </row>
    <row r="288" spans="1:28" customFormat="1">
      <c r="A288" s="60"/>
      <c r="D288" s="45"/>
      <c r="Y288" s="153"/>
      <c r="Z288" s="153"/>
      <c r="AA288" s="153"/>
      <c r="AB288" s="153"/>
    </row>
    <row r="289" spans="1:28" customFormat="1">
      <c r="A289" s="60"/>
      <c r="D289" s="45"/>
      <c r="Y289" s="153"/>
      <c r="Z289" s="153"/>
      <c r="AA289" s="153"/>
      <c r="AB289" s="153"/>
    </row>
    <row r="290" spans="1:28" customFormat="1">
      <c r="A290" s="60"/>
      <c r="D290" s="45"/>
      <c r="Y290" s="153"/>
      <c r="Z290" s="153"/>
      <c r="AA290" s="153"/>
      <c r="AB290" s="153"/>
    </row>
    <row r="291" spans="1:28" customFormat="1">
      <c r="A291" s="60"/>
      <c r="D291" s="45"/>
      <c r="Y291" s="153"/>
      <c r="Z291" s="153"/>
      <c r="AA291" s="153"/>
      <c r="AB291" s="153"/>
    </row>
    <row r="292" spans="1:28" customFormat="1">
      <c r="A292" s="60"/>
      <c r="D292" s="45"/>
      <c r="Y292" s="153"/>
      <c r="Z292" s="153"/>
      <c r="AA292" s="153"/>
      <c r="AB292" s="153"/>
    </row>
    <row r="293" spans="1:28" customFormat="1">
      <c r="A293" s="60"/>
      <c r="D293" s="45"/>
      <c r="Y293" s="153"/>
      <c r="Z293" s="153"/>
      <c r="AA293" s="153"/>
      <c r="AB293" s="153"/>
    </row>
    <row r="294" spans="1:28" customFormat="1">
      <c r="A294" s="60"/>
      <c r="D294" s="45"/>
      <c r="Y294" s="153"/>
      <c r="Z294" s="153"/>
      <c r="AA294" s="153"/>
      <c r="AB294" s="153"/>
    </row>
    <row r="295" spans="1:28" customFormat="1">
      <c r="A295" s="60"/>
      <c r="D295" s="45"/>
      <c r="Y295" s="153"/>
      <c r="Z295" s="153"/>
      <c r="AA295" s="153"/>
      <c r="AB295" s="153"/>
    </row>
    <row r="296" spans="1:28" customFormat="1">
      <c r="A296" s="60"/>
      <c r="D296" s="45"/>
      <c r="Y296" s="153"/>
      <c r="Z296" s="153"/>
      <c r="AA296" s="153"/>
      <c r="AB296" s="153"/>
    </row>
    <row r="297" spans="1:28" customFormat="1">
      <c r="A297" s="60"/>
      <c r="D297" s="45"/>
      <c r="Y297" s="153"/>
      <c r="Z297" s="153"/>
      <c r="AA297" s="153"/>
      <c r="AB297" s="153"/>
    </row>
    <row r="298" spans="1:28" customFormat="1">
      <c r="A298" s="60"/>
      <c r="D298" s="45"/>
      <c r="Y298" s="153"/>
      <c r="Z298" s="153"/>
      <c r="AA298" s="153"/>
      <c r="AB298" s="153"/>
    </row>
    <row r="299" spans="1:28" customFormat="1">
      <c r="A299" s="60"/>
      <c r="D299" s="45"/>
      <c r="Y299" s="153"/>
      <c r="Z299" s="153"/>
      <c r="AA299" s="153"/>
      <c r="AB299" s="153"/>
    </row>
    <row r="300" spans="1:28" customFormat="1">
      <c r="A300" s="60"/>
      <c r="D300" s="45"/>
      <c r="Y300" s="153"/>
      <c r="Z300" s="153"/>
      <c r="AA300" s="153"/>
      <c r="AB300" s="153"/>
    </row>
    <row r="301" spans="1:28" customFormat="1">
      <c r="A301" s="60"/>
      <c r="D301" s="45"/>
      <c r="Y301" s="153"/>
      <c r="Z301" s="153"/>
      <c r="AA301" s="153"/>
      <c r="AB301" s="153"/>
    </row>
    <row r="302" spans="1:28" customFormat="1">
      <c r="A302" s="60"/>
      <c r="D302" s="45"/>
      <c r="Y302" s="153"/>
      <c r="Z302" s="153"/>
      <c r="AA302" s="153"/>
      <c r="AB302" s="153"/>
    </row>
    <row r="303" spans="1:28" customFormat="1">
      <c r="A303" s="60"/>
      <c r="D303" s="45"/>
      <c r="Y303" s="153"/>
      <c r="Z303" s="153"/>
      <c r="AA303" s="153"/>
      <c r="AB303" s="153"/>
    </row>
    <row r="304" spans="1:28" customFormat="1">
      <c r="A304" s="60"/>
      <c r="D304" s="45"/>
      <c r="Y304" s="153"/>
      <c r="Z304" s="153"/>
      <c r="AA304" s="153"/>
      <c r="AB304" s="153"/>
    </row>
    <row r="305" spans="1:28" customFormat="1">
      <c r="A305" s="60"/>
      <c r="D305" s="45"/>
      <c r="Y305" s="153"/>
      <c r="Z305" s="153"/>
      <c r="AA305" s="153"/>
      <c r="AB305" s="153"/>
    </row>
    <row r="306" spans="1:28" customFormat="1">
      <c r="A306" s="60"/>
      <c r="D306" s="45"/>
      <c r="Y306" s="153"/>
      <c r="Z306" s="153"/>
      <c r="AA306" s="153"/>
      <c r="AB306" s="153"/>
    </row>
    <row r="307" spans="1:28" customFormat="1">
      <c r="A307" s="60"/>
      <c r="D307" s="45"/>
      <c r="Y307" s="153"/>
      <c r="Z307" s="153"/>
      <c r="AA307" s="153"/>
      <c r="AB307" s="153"/>
    </row>
    <row r="308" spans="1:28" customFormat="1">
      <c r="A308" s="60"/>
      <c r="D308" s="45"/>
      <c r="Y308" s="153"/>
      <c r="Z308" s="153"/>
      <c r="AA308" s="153"/>
      <c r="AB308" s="153"/>
    </row>
    <row r="309" spans="1:28" customFormat="1">
      <c r="A309" s="60"/>
      <c r="D309" s="45"/>
      <c r="Y309" s="153"/>
      <c r="Z309" s="153"/>
      <c r="AA309" s="153"/>
      <c r="AB309" s="153"/>
    </row>
    <row r="310" spans="1:28" customFormat="1">
      <c r="A310" s="60"/>
      <c r="D310" s="45"/>
      <c r="Y310" s="153"/>
      <c r="Z310" s="153"/>
      <c r="AA310" s="153"/>
      <c r="AB310" s="153"/>
    </row>
    <row r="311" spans="1:28" customFormat="1">
      <c r="A311" s="60"/>
      <c r="D311" s="45"/>
      <c r="Y311" s="153"/>
      <c r="Z311" s="153"/>
      <c r="AA311" s="153"/>
      <c r="AB311" s="153"/>
    </row>
    <row r="312" spans="1:28" customFormat="1">
      <c r="A312" s="60"/>
      <c r="D312" s="45"/>
      <c r="Y312" s="153"/>
      <c r="Z312" s="153"/>
      <c r="AA312" s="153"/>
      <c r="AB312" s="153"/>
    </row>
    <row r="313" spans="1:28" customFormat="1">
      <c r="A313" s="60"/>
      <c r="D313" s="45"/>
      <c r="Y313" s="153"/>
      <c r="Z313" s="153"/>
      <c r="AA313" s="153"/>
      <c r="AB313" s="153"/>
    </row>
    <row r="314" spans="1:28" customFormat="1">
      <c r="A314" s="60"/>
      <c r="D314" s="45"/>
      <c r="Y314" s="153"/>
      <c r="Z314" s="153"/>
      <c r="AA314" s="153"/>
      <c r="AB314" s="153"/>
    </row>
    <row r="315" spans="1:28" customFormat="1">
      <c r="A315" s="60"/>
      <c r="D315" s="45"/>
      <c r="Y315" s="153"/>
      <c r="Z315" s="153"/>
      <c r="AA315" s="153"/>
      <c r="AB315" s="153"/>
    </row>
    <row r="316" spans="1:28" customFormat="1">
      <c r="A316" s="60"/>
      <c r="D316" s="45"/>
      <c r="Y316" s="153"/>
      <c r="Z316" s="153"/>
      <c r="AA316" s="153"/>
      <c r="AB316" s="153"/>
    </row>
    <row r="317" spans="1:28" customFormat="1">
      <c r="A317" s="60"/>
      <c r="D317" s="45"/>
      <c r="Y317" s="153"/>
      <c r="Z317" s="153"/>
      <c r="AA317" s="153"/>
      <c r="AB317" s="153"/>
    </row>
    <row r="318" spans="1:28" customFormat="1">
      <c r="A318" s="60"/>
      <c r="D318" s="45"/>
      <c r="Y318" s="153"/>
      <c r="Z318" s="153"/>
      <c r="AA318" s="153"/>
      <c r="AB318" s="153"/>
    </row>
    <row r="319" spans="1:28" customFormat="1">
      <c r="A319" s="60"/>
      <c r="D319" s="45"/>
      <c r="Y319" s="153"/>
      <c r="Z319" s="153"/>
      <c r="AA319" s="153"/>
      <c r="AB319" s="153"/>
    </row>
    <row r="320" spans="1:28" customFormat="1">
      <c r="A320" s="60"/>
      <c r="D320" s="45"/>
      <c r="Y320" s="153"/>
      <c r="Z320" s="153"/>
      <c r="AA320" s="153"/>
      <c r="AB320" s="153"/>
    </row>
    <row r="321" spans="4:11">
      <c r="D321" s="45"/>
      <c r="F321" s="1"/>
      <c r="G321" s="1"/>
      <c r="H321" s="1"/>
      <c r="I321" s="1"/>
      <c r="K321" s="1"/>
    </row>
    <row r="322" spans="4:11">
      <c r="D322" s="45"/>
      <c r="F322" s="1"/>
      <c r="G322" s="1"/>
      <c r="H322" s="1"/>
      <c r="I322" s="1"/>
      <c r="J322" s="1"/>
      <c r="K322" s="1"/>
    </row>
    <row r="323" spans="4:11">
      <c r="D323" s="45"/>
      <c r="F323" s="1"/>
      <c r="G323" s="1"/>
      <c r="H323" s="1"/>
      <c r="I323" s="1"/>
      <c r="J323" s="1"/>
      <c r="K323" s="1"/>
    </row>
    <row r="324" spans="4:11">
      <c r="D324" s="45"/>
    </row>
    <row r="325" spans="4:11">
      <c r="D325" s="45"/>
    </row>
    <row r="326" spans="4:11">
      <c r="D326" s="45"/>
    </row>
    <row r="327" spans="4:11">
      <c r="D327" s="45"/>
    </row>
    <row r="328" spans="4:11">
      <c r="D328" s="45"/>
    </row>
    <row r="329" spans="4:11">
      <c r="D329" s="45"/>
    </row>
    <row r="330" spans="4:11">
      <c r="D330" s="45"/>
    </row>
    <row r="331" spans="4:11">
      <c r="D331" s="45"/>
    </row>
    <row r="332" spans="4:11">
      <c r="D332" s="45"/>
    </row>
    <row r="333" spans="4:11">
      <c r="D333" s="45"/>
    </row>
    <row r="334" spans="4:11">
      <c r="D334" s="45"/>
    </row>
    <row r="335" spans="4:11">
      <c r="D335" s="45"/>
    </row>
    <row r="336" spans="4:11">
      <c r="D336" s="45"/>
    </row>
    <row r="337" spans="4:4">
      <c r="D337" s="45"/>
    </row>
    <row r="338" spans="4:4">
      <c r="D338" s="45"/>
    </row>
    <row r="339" spans="4:4">
      <c r="D339" s="45"/>
    </row>
    <row r="340" spans="4:4">
      <c r="D340" s="45"/>
    </row>
    <row r="341" spans="4:4">
      <c r="D341" s="45"/>
    </row>
    <row r="342" spans="4:4">
      <c r="D342" s="45"/>
    </row>
    <row r="343" spans="4:4">
      <c r="D343" s="45"/>
    </row>
  </sheetData>
  <mergeCells count="52">
    <mergeCell ref="A1:AB1"/>
    <mergeCell ref="A2:AB2"/>
    <mergeCell ref="A3:AB3"/>
    <mergeCell ref="A4:AB4"/>
    <mergeCell ref="A5:AB5"/>
    <mergeCell ref="A6:AB6"/>
    <mergeCell ref="A7:AB7"/>
    <mergeCell ref="A9:AB9"/>
    <mergeCell ref="A14:A17"/>
    <mergeCell ref="B14:B17"/>
    <mergeCell ref="C14:C15"/>
    <mergeCell ref="D14:D17"/>
    <mergeCell ref="E14:H14"/>
    <mergeCell ref="A10:AB10"/>
    <mergeCell ref="A11:AB11"/>
    <mergeCell ref="A12:AB12"/>
    <mergeCell ref="A13:AB13"/>
    <mergeCell ref="Y14:AB15"/>
    <mergeCell ref="E15:H15"/>
    <mergeCell ref="I15:L15"/>
    <mergeCell ref="M15:P15"/>
    <mergeCell ref="Q15:T15"/>
    <mergeCell ref="U15:X15"/>
    <mergeCell ref="I16:I17"/>
    <mergeCell ref="I14:L14"/>
    <mergeCell ref="M14:P14"/>
    <mergeCell ref="Q14:T14"/>
    <mergeCell ref="U14:X14"/>
    <mergeCell ref="U16:U17"/>
    <mergeCell ref="J16:J17"/>
    <mergeCell ref="K16:K17"/>
    <mergeCell ref="L16:L17"/>
    <mergeCell ref="M16:M17"/>
    <mergeCell ref="N16:N17"/>
    <mergeCell ref="O16:O17"/>
    <mergeCell ref="P16:P17"/>
    <mergeCell ref="Q16:Q17"/>
    <mergeCell ref="C16:C17"/>
    <mergeCell ref="E16:E17"/>
    <mergeCell ref="F16:F17"/>
    <mergeCell ref="G16:G17"/>
    <mergeCell ref="H16:H17"/>
    <mergeCell ref="R16:R17"/>
    <mergeCell ref="S16:S17"/>
    <mergeCell ref="T16:T17"/>
    <mergeCell ref="AB16:AB17"/>
    <mergeCell ref="V16:V17"/>
    <mergeCell ref="W16:W17"/>
    <mergeCell ref="X16:X17"/>
    <mergeCell ref="Y16:Y17"/>
    <mergeCell ref="Z16:Z17"/>
    <mergeCell ref="AA16:AA17"/>
  </mergeCells>
  <printOptions horizontalCentered="1"/>
  <pageMargins left="0.2" right="0.2" top="0.5" bottom="0.5" header="0.3" footer="0.3"/>
  <pageSetup paperSize="256" scale="80" orientation="landscape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352"/>
  <sheetViews>
    <sheetView topLeftCell="A31" zoomScale="112" zoomScaleNormal="112" workbookViewId="0">
      <selection activeCell="T109" sqref="T109"/>
    </sheetView>
  </sheetViews>
  <sheetFormatPr defaultRowHeight="15"/>
  <cols>
    <col min="1" max="1" width="4" style="61" bestFit="1" customWidth="1"/>
    <col min="2" max="2" width="30" style="5" bestFit="1" customWidth="1"/>
    <col min="3" max="3" width="4.42578125" style="5" customWidth="1"/>
    <col min="4" max="4" width="4.42578125" style="44" customWidth="1"/>
    <col min="5" max="6" width="5.7109375" style="2" customWidth="1"/>
    <col min="7" max="7" width="5.7109375" style="4" customWidth="1"/>
    <col min="8" max="8" width="4.7109375" style="4" customWidth="1"/>
    <col min="9" max="9" width="3.85546875" style="2" customWidth="1"/>
    <col min="10" max="10" width="6.7109375" style="2" customWidth="1"/>
    <col min="11" max="11" width="6.28515625" style="4" customWidth="1"/>
    <col min="12" max="12" width="4.7109375" style="4" customWidth="1"/>
    <col min="13" max="14" width="5.7109375" style="2" customWidth="1"/>
    <col min="15" max="15" width="5.7109375" style="4" customWidth="1"/>
    <col min="16" max="16" width="4.7109375" style="4" customWidth="1"/>
    <col min="17" max="18" width="5.7109375" style="2" customWidth="1"/>
    <col min="19" max="19" width="5.7109375" style="4" customWidth="1"/>
    <col min="20" max="20" width="4.7109375" style="4" customWidth="1"/>
    <col min="21" max="22" width="5.7109375" style="2" customWidth="1"/>
    <col min="23" max="23" width="5.7109375" style="4" customWidth="1"/>
    <col min="24" max="24" width="4.7109375" style="4" customWidth="1"/>
    <col min="25" max="26" width="5.7109375" style="131" customWidth="1"/>
    <col min="27" max="27" width="5.7109375" style="132" customWidth="1"/>
    <col min="28" max="28" width="4.7109375" style="132" customWidth="1"/>
    <col min="29" max="16384" width="9.140625" style="3"/>
  </cols>
  <sheetData>
    <row r="1" spans="1:28">
      <c r="A1" s="239" t="s">
        <v>305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</row>
    <row r="2" spans="1:28">
      <c r="A2" s="239" t="s">
        <v>306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</row>
    <row r="3" spans="1:28">
      <c r="A3" s="240" t="s">
        <v>307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</row>
    <row r="4" spans="1:28">
      <c r="A4" s="239" t="s">
        <v>308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</row>
    <row r="5" spans="1:28">
      <c r="A5" s="239"/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</row>
    <row r="6" spans="1:28">
      <c r="A6" s="239" t="s">
        <v>309</v>
      </c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</row>
    <row r="7" spans="1:28" ht="18.75">
      <c r="A7" s="241" t="s">
        <v>310</v>
      </c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</row>
    <row r="8" spans="1:28">
      <c r="A8" s="133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4"/>
      <c r="Z8" s="134"/>
      <c r="AA8" s="134"/>
      <c r="AB8" s="134"/>
    </row>
    <row r="9" spans="1:28">
      <c r="A9" s="242" t="s">
        <v>311</v>
      </c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</row>
    <row r="10" spans="1:28">
      <c r="A10" s="243" t="s">
        <v>328</v>
      </c>
      <c r="B10" s="243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</row>
    <row r="11" spans="1:28" ht="9.9499999999999993" customHeight="1">
      <c r="A11" s="244" t="s">
        <v>118</v>
      </c>
      <c r="B11" s="244"/>
      <c r="C11" s="244"/>
      <c r="D11" s="244"/>
      <c r="E11" s="244"/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</row>
    <row r="12" spans="1:28">
      <c r="A12" s="202" t="s">
        <v>318</v>
      </c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</row>
    <row r="13" spans="1:28" ht="9.9499999999999993" customHeight="1" thickBot="1">
      <c r="A13" s="203" t="s">
        <v>117</v>
      </c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</row>
    <row r="14" spans="1:28" ht="15" customHeight="1">
      <c r="A14" s="212" t="s">
        <v>208</v>
      </c>
      <c r="B14" s="218" t="s">
        <v>209</v>
      </c>
      <c r="C14" s="221" t="s">
        <v>125</v>
      </c>
      <c r="D14" s="215" t="s">
        <v>101</v>
      </c>
      <c r="E14" s="223" t="s">
        <v>123</v>
      </c>
      <c r="F14" s="224"/>
      <c r="G14" s="224"/>
      <c r="H14" s="225"/>
      <c r="I14" s="223" t="s">
        <v>119</v>
      </c>
      <c r="J14" s="224"/>
      <c r="K14" s="224"/>
      <c r="L14" s="225"/>
      <c r="M14" s="223" t="s">
        <v>120</v>
      </c>
      <c r="N14" s="224"/>
      <c r="O14" s="224"/>
      <c r="P14" s="225"/>
      <c r="Q14" s="223" t="s">
        <v>121</v>
      </c>
      <c r="R14" s="224"/>
      <c r="S14" s="224"/>
      <c r="T14" s="225"/>
      <c r="U14" s="223" t="s">
        <v>122</v>
      </c>
      <c r="V14" s="224"/>
      <c r="W14" s="224"/>
      <c r="X14" s="225"/>
      <c r="Y14" s="226" t="s">
        <v>99</v>
      </c>
      <c r="Z14" s="227"/>
      <c r="AA14" s="227"/>
      <c r="AB14" s="228"/>
    </row>
    <row r="15" spans="1:28" ht="15" customHeight="1" thickBot="1">
      <c r="A15" s="213"/>
      <c r="B15" s="219"/>
      <c r="C15" s="222"/>
      <c r="D15" s="216"/>
      <c r="E15" s="232" t="s">
        <v>320</v>
      </c>
      <c r="F15" s="233"/>
      <c r="G15" s="233"/>
      <c r="H15" s="234"/>
      <c r="I15" s="232" t="s">
        <v>324</v>
      </c>
      <c r="J15" s="233"/>
      <c r="K15" s="233"/>
      <c r="L15" s="234"/>
      <c r="M15" s="232" t="s">
        <v>325</v>
      </c>
      <c r="N15" s="233"/>
      <c r="O15" s="233"/>
      <c r="P15" s="234"/>
      <c r="Q15" s="232" t="s">
        <v>326</v>
      </c>
      <c r="R15" s="233"/>
      <c r="S15" s="233"/>
      <c r="T15" s="234"/>
      <c r="U15" s="232"/>
      <c r="V15" s="233"/>
      <c r="W15" s="233"/>
      <c r="X15" s="234"/>
      <c r="Y15" s="229"/>
      <c r="Z15" s="230"/>
      <c r="AA15" s="230"/>
      <c r="AB15" s="231"/>
    </row>
    <row r="16" spans="1:28" ht="6.95" customHeight="1" thickTop="1">
      <c r="A16" s="213"/>
      <c r="B16" s="219"/>
      <c r="C16" s="206" t="s">
        <v>124</v>
      </c>
      <c r="D16" s="216"/>
      <c r="E16" s="204" t="s">
        <v>101</v>
      </c>
      <c r="F16" s="208" t="s">
        <v>102</v>
      </c>
      <c r="G16" s="208" t="s">
        <v>100</v>
      </c>
      <c r="H16" s="210" t="s">
        <v>319</v>
      </c>
      <c r="I16" s="204" t="s">
        <v>101</v>
      </c>
      <c r="J16" s="208" t="s">
        <v>102</v>
      </c>
      <c r="K16" s="208" t="s">
        <v>100</v>
      </c>
      <c r="L16" s="210" t="s">
        <v>319</v>
      </c>
      <c r="M16" s="204" t="s">
        <v>101</v>
      </c>
      <c r="N16" s="208" t="s">
        <v>102</v>
      </c>
      <c r="O16" s="208" t="s">
        <v>100</v>
      </c>
      <c r="P16" s="210" t="s">
        <v>319</v>
      </c>
      <c r="Q16" s="204" t="s">
        <v>101</v>
      </c>
      <c r="R16" s="208" t="s">
        <v>102</v>
      </c>
      <c r="S16" s="208" t="s">
        <v>100</v>
      </c>
      <c r="T16" s="210" t="s">
        <v>319</v>
      </c>
      <c r="U16" s="204" t="s">
        <v>101</v>
      </c>
      <c r="V16" s="208" t="s">
        <v>102</v>
      </c>
      <c r="W16" s="208" t="s">
        <v>100</v>
      </c>
      <c r="X16" s="210" t="s">
        <v>319</v>
      </c>
      <c r="Y16" s="204" t="s">
        <v>101</v>
      </c>
      <c r="Z16" s="208" t="s">
        <v>102</v>
      </c>
      <c r="AA16" s="208" t="s">
        <v>100</v>
      </c>
      <c r="AB16" s="210" t="s">
        <v>319</v>
      </c>
    </row>
    <row r="17" spans="1:28" ht="6.95" customHeight="1" thickBot="1">
      <c r="A17" s="214"/>
      <c r="B17" s="220"/>
      <c r="C17" s="207"/>
      <c r="D17" s="217"/>
      <c r="E17" s="205"/>
      <c r="F17" s="209"/>
      <c r="G17" s="209"/>
      <c r="H17" s="211"/>
      <c r="I17" s="205"/>
      <c r="J17" s="209"/>
      <c r="K17" s="209"/>
      <c r="L17" s="211"/>
      <c r="M17" s="205"/>
      <c r="N17" s="209"/>
      <c r="O17" s="209"/>
      <c r="P17" s="211"/>
      <c r="Q17" s="205"/>
      <c r="R17" s="209"/>
      <c r="S17" s="209"/>
      <c r="T17" s="211"/>
      <c r="U17" s="205"/>
      <c r="V17" s="209"/>
      <c r="W17" s="209"/>
      <c r="X17" s="211"/>
      <c r="Y17" s="205"/>
      <c r="Z17" s="209"/>
      <c r="AA17" s="209"/>
      <c r="AB17" s="211"/>
    </row>
    <row r="18" spans="1:28" s="26" customFormat="1" ht="15.6" customHeight="1">
      <c r="A18" s="172">
        <v>1</v>
      </c>
      <c r="B18" s="62" t="s">
        <v>146</v>
      </c>
      <c r="C18" s="54" t="s">
        <v>0</v>
      </c>
      <c r="D18" s="46"/>
      <c r="E18" s="180">
        <v>500</v>
      </c>
      <c r="F18" s="16">
        <v>0</v>
      </c>
      <c r="G18" s="16">
        <v>250</v>
      </c>
      <c r="H18" s="17">
        <v>250</v>
      </c>
      <c r="I18" s="25"/>
      <c r="J18" s="16">
        <f t="shared" ref="J18:J45" si="0">I18</f>
        <v>0</v>
      </c>
      <c r="K18" s="16">
        <f t="shared" ref="K18:K45" si="1">(J18-L18)+H18</f>
        <v>250</v>
      </c>
      <c r="L18" s="18"/>
      <c r="M18" s="15">
        <v>0</v>
      </c>
      <c r="N18" s="16">
        <v>3</v>
      </c>
      <c r="O18" s="16">
        <v>250</v>
      </c>
      <c r="P18" s="17">
        <v>250</v>
      </c>
      <c r="Q18" s="25">
        <v>0</v>
      </c>
      <c r="R18" s="16">
        <v>3</v>
      </c>
      <c r="S18" s="16">
        <v>3</v>
      </c>
      <c r="T18" s="18">
        <v>0</v>
      </c>
      <c r="U18" s="15"/>
      <c r="V18" s="16">
        <f t="shared" ref="V18:V80" si="2">U18</f>
        <v>0</v>
      </c>
      <c r="W18" s="16">
        <f t="shared" ref="W18:W80" si="3">(V18-X18)+T18</f>
        <v>0</v>
      </c>
      <c r="X18" s="42"/>
      <c r="Y18" s="154">
        <f t="shared" ref="Y18:AA50" si="4">SUM(E18,I18,M18,Q18,U18)</f>
        <v>500</v>
      </c>
      <c r="Z18" s="155">
        <f t="shared" si="4"/>
        <v>6</v>
      </c>
      <c r="AA18" s="155">
        <f t="shared" si="4"/>
        <v>753</v>
      </c>
      <c r="AB18" s="156"/>
    </row>
    <row r="19" spans="1:28" s="26" customFormat="1" ht="15.6" customHeight="1">
      <c r="A19" s="173">
        <v>2</v>
      </c>
      <c r="B19" s="63" t="s">
        <v>322</v>
      </c>
      <c r="C19" s="55" t="s">
        <v>0</v>
      </c>
      <c r="D19" s="47"/>
      <c r="E19" s="10"/>
      <c r="F19" s="8"/>
      <c r="G19" s="8"/>
      <c r="H19" s="9"/>
      <c r="I19" s="10"/>
      <c r="J19" s="8"/>
      <c r="K19" s="8"/>
      <c r="L19" s="11"/>
      <c r="M19" s="7"/>
      <c r="N19" s="8"/>
      <c r="O19" s="8"/>
      <c r="P19" s="9"/>
      <c r="Q19" s="10"/>
      <c r="R19" s="8"/>
      <c r="S19" s="8"/>
      <c r="T19" s="11"/>
      <c r="U19" s="7"/>
      <c r="V19" s="8"/>
      <c r="W19" s="8"/>
      <c r="X19" s="29"/>
      <c r="Y19" s="157"/>
      <c r="Z19" s="158">
        <f t="shared" si="4"/>
        <v>0</v>
      </c>
      <c r="AA19" s="158">
        <f t="shared" si="4"/>
        <v>0</v>
      </c>
      <c r="AB19" s="159"/>
    </row>
    <row r="20" spans="1:28" s="26" customFormat="1" ht="15.6" customHeight="1">
      <c r="A20" s="173">
        <v>3</v>
      </c>
      <c r="B20" s="63" t="s">
        <v>224</v>
      </c>
      <c r="C20" s="55" t="s">
        <v>98</v>
      </c>
      <c r="D20" s="47"/>
      <c r="E20" s="10"/>
      <c r="F20" s="8">
        <f t="shared" ref="F20:F45" si="5">E20</f>
        <v>0</v>
      </c>
      <c r="G20" s="8">
        <f>(F20-H20)+D20</f>
        <v>0</v>
      </c>
      <c r="H20" s="9"/>
      <c r="I20" s="10"/>
      <c r="J20" s="8">
        <f t="shared" si="0"/>
        <v>0</v>
      </c>
      <c r="K20" s="8">
        <f t="shared" si="1"/>
        <v>0</v>
      </c>
      <c r="L20" s="11"/>
      <c r="M20" s="7"/>
      <c r="N20" s="8">
        <f t="shared" ref="N20:N45" si="6">M20</f>
        <v>0</v>
      </c>
      <c r="O20" s="8">
        <f t="shared" ref="O20:O45" si="7">(N20-P20)+L20</f>
        <v>0</v>
      </c>
      <c r="P20" s="9"/>
      <c r="Q20" s="10"/>
      <c r="R20" s="8">
        <f t="shared" ref="R20:R45" si="8">Q20</f>
        <v>0</v>
      </c>
      <c r="S20" s="8">
        <f t="shared" ref="S20:S45" si="9">(R20-T20)+P20</f>
        <v>0</v>
      </c>
      <c r="T20" s="11"/>
      <c r="U20" s="7"/>
      <c r="V20" s="8">
        <f t="shared" si="2"/>
        <v>0</v>
      </c>
      <c r="W20" s="8">
        <f t="shared" si="3"/>
        <v>0</v>
      </c>
      <c r="X20" s="29"/>
      <c r="Y20" s="157">
        <f t="shared" si="4"/>
        <v>0</v>
      </c>
      <c r="Z20" s="158">
        <f t="shared" si="4"/>
        <v>0</v>
      </c>
      <c r="AA20" s="158">
        <f t="shared" si="4"/>
        <v>0</v>
      </c>
      <c r="AB20" s="159"/>
    </row>
    <row r="21" spans="1:28" s="26" customFormat="1" ht="15.6" customHeight="1">
      <c r="A21" s="173">
        <v>4</v>
      </c>
      <c r="B21" s="63" t="s">
        <v>147</v>
      </c>
      <c r="C21" s="55" t="s">
        <v>2</v>
      </c>
      <c r="D21" s="47"/>
      <c r="E21" s="10"/>
      <c r="F21" s="8">
        <f t="shared" si="5"/>
        <v>0</v>
      </c>
      <c r="G21" s="8">
        <f>(F21-H21)+D21</f>
        <v>0</v>
      </c>
      <c r="H21" s="9"/>
      <c r="I21" s="10"/>
      <c r="J21" s="8">
        <f t="shared" si="0"/>
        <v>0</v>
      </c>
      <c r="K21" s="8">
        <f t="shared" si="1"/>
        <v>0</v>
      </c>
      <c r="L21" s="11"/>
      <c r="M21" s="7"/>
      <c r="N21" s="8">
        <f t="shared" si="6"/>
        <v>0</v>
      </c>
      <c r="O21" s="8">
        <f t="shared" si="7"/>
        <v>0</v>
      </c>
      <c r="P21" s="9"/>
      <c r="Q21" s="10"/>
      <c r="R21" s="8">
        <f t="shared" si="8"/>
        <v>0</v>
      </c>
      <c r="S21" s="8">
        <f t="shared" si="9"/>
        <v>0</v>
      </c>
      <c r="T21" s="11"/>
      <c r="U21" s="7"/>
      <c r="V21" s="8">
        <f t="shared" si="2"/>
        <v>0</v>
      </c>
      <c r="W21" s="8">
        <f t="shared" si="3"/>
        <v>0</v>
      </c>
      <c r="X21" s="29"/>
      <c r="Y21" s="157">
        <f t="shared" si="4"/>
        <v>0</v>
      </c>
      <c r="Z21" s="158">
        <f t="shared" si="4"/>
        <v>0</v>
      </c>
      <c r="AA21" s="158">
        <f t="shared" si="4"/>
        <v>0</v>
      </c>
      <c r="AB21" s="159"/>
    </row>
    <row r="22" spans="1:28" s="26" customFormat="1" ht="15.6" customHeight="1">
      <c r="A22" s="173">
        <v>5</v>
      </c>
      <c r="B22" s="63" t="s">
        <v>142</v>
      </c>
      <c r="C22" s="55" t="s">
        <v>104</v>
      </c>
      <c r="D22" s="47"/>
      <c r="E22" s="10">
        <v>2</v>
      </c>
      <c r="F22" s="8">
        <v>0</v>
      </c>
      <c r="G22" s="8">
        <v>0</v>
      </c>
      <c r="H22" s="9">
        <v>2</v>
      </c>
      <c r="I22" s="10">
        <v>2</v>
      </c>
      <c r="J22" s="8">
        <v>0</v>
      </c>
      <c r="K22" s="8">
        <v>1</v>
      </c>
      <c r="L22" s="11">
        <v>1</v>
      </c>
      <c r="M22" s="7">
        <v>2</v>
      </c>
      <c r="N22" s="8">
        <f t="shared" si="6"/>
        <v>2</v>
      </c>
      <c r="O22" s="8">
        <v>0</v>
      </c>
      <c r="P22" s="9">
        <v>4</v>
      </c>
      <c r="Q22" s="10">
        <v>0</v>
      </c>
      <c r="R22" s="8">
        <v>2</v>
      </c>
      <c r="S22" s="8">
        <v>0</v>
      </c>
      <c r="T22" s="11">
        <v>2</v>
      </c>
      <c r="U22" s="7"/>
      <c r="V22" s="8">
        <f t="shared" si="2"/>
        <v>0</v>
      </c>
      <c r="W22" s="8">
        <f t="shared" si="3"/>
        <v>2</v>
      </c>
      <c r="X22" s="29"/>
      <c r="Y22" s="157">
        <f t="shared" si="4"/>
        <v>6</v>
      </c>
      <c r="Z22" s="158">
        <f t="shared" si="4"/>
        <v>4</v>
      </c>
      <c r="AA22" s="158">
        <f t="shared" si="4"/>
        <v>3</v>
      </c>
      <c r="AB22" s="159"/>
    </row>
    <row r="23" spans="1:28" s="26" customFormat="1" ht="15.6" customHeight="1">
      <c r="A23" s="173">
        <v>6</v>
      </c>
      <c r="B23" s="63" t="s">
        <v>141</v>
      </c>
      <c r="C23" s="55" t="s">
        <v>98</v>
      </c>
      <c r="D23" s="47"/>
      <c r="E23" s="10"/>
      <c r="F23" s="8">
        <f t="shared" si="5"/>
        <v>0</v>
      </c>
      <c r="G23" s="8">
        <f>(F23-H23)+D23</f>
        <v>0</v>
      </c>
      <c r="H23" s="9"/>
      <c r="I23" s="10"/>
      <c r="J23" s="8">
        <f t="shared" si="0"/>
        <v>0</v>
      </c>
      <c r="K23" s="8">
        <f t="shared" si="1"/>
        <v>0</v>
      </c>
      <c r="L23" s="11"/>
      <c r="M23" s="7"/>
      <c r="N23" s="8">
        <f t="shared" si="6"/>
        <v>0</v>
      </c>
      <c r="O23" s="8">
        <f t="shared" si="7"/>
        <v>0</v>
      </c>
      <c r="P23" s="9"/>
      <c r="Q23" s="10"/>
      <c r="R23" s="8">
        <f t="shared" si="8"/>
        <v>0</v>
      </c>
      <c r="S23" s="8">
        <f t="shared" si="9"/>
        <v>0</v>
      </c>
      <c r="T23" s="11"/>
      <c r="U23" s="7"/>
      <c r="V23" s="8">
        <f t="shared" si="2"/>
        <v>0</v>
      </c>
      <c r="W23" s="8">
        <f t="shared" si="3"/>
        <v>0</v>
      </c>
      <c r="X23" s="29"/>
      <c r="Y23" s="157">
        <f t="shared" si="4"/>
        <v>0</v>
      </c>
      <c r="Z23" s="158">
        <f t="shared" si="4"/>
        <v>0</v>
      </c>
      <c r="AA23" s="158">
        <f t="shared" si="4"/>
        <v>0</v>
      </c>
      <c r="AB23" s="159"/>
    </row>
    <row r="24" spans="1:28" s="26" customFormat="1" ht="15.6" customHeight="1">
      <c r="A24" s="173">
        <v>7</v>
      </c>
      <c r="B24" s="63" t="s">
        <v>3</v>
      </c>
      <c r="C24" s="55" t="s">
        <v>98</v>
      </c>
      <c r="D24" s="47"/>
      <c r="E24" s="10"/>
      <c r="F24" s="8">
        <f t="shared" si="5"/>
        <v>0</v>
      </c>
      <c r="G24" s="8">
        <f>(F24-H24)+D24</f>
        <v>0</v>
      </c>
      <c r="H24" s="9"/>
      <c r="I24" s="10"/>
      <c r="J24" s="8">
        <f t="shared" si="0"/>
        <v>0</v>
      </c>
      <c r="K24" s="8">
        <f t="shared" si="1"/>
        <v>0</v>
      </c>
      <c r="L24" s="11"/>
      <c r="M24" s="7"/>
      <c r="N24" s="8">
        <f t="shared" si="6"/>
        <v>0</v>
      </c>
      <c r="O24" s="8">
        <f t="shared" si="7"/>
        <v>0</v>
      </c>
      <c r="P24" s="9"/>
      <c r="Q24" s="10"/>
      <c r="R24" s="8">
        <f t="shared" si="8"/>
        <v>0</v>
      </c>
      <c r="S24" s="8">
        <f t="shared" si="9"/>
        <v>0</v>
      </c>
      <c r="T24" s="11"/>
      <c r="U24" s="7"/>
      <c r="V24" s="8">
        <f t="shared" si="2"/>
        <v>0</v>
      </c>
      <c r="W24" s="8">
        <f t="shared" si="3"/>
        <v>0</v>
      </c>
      <c r="X24" s="29"/>
      <c r="Y24" s="157">
        <f t="shared" si="4"/>
        <v>0</v>
      </c>
      <c r="Z24" s="158">
        <f t="shared" si="4"/>
        <v>0</v>
      </c>
      <c r="AA24" s="158">
        <f t="shared" si="4"/>
        <v>0</v>
      </c>
      <c r="AB24" s="159"/>
    </row>
    <row r="25" spans="1:28" s="26" customFormat="1" ht="15.6" customHeight="1">
      <c r="A25" s="173">
        <v>8</v>
      </c>
      <c r="B25" s="63" t="s">
        <v>110</v>
      </c>
      <c r="C25" s="55" t="s">
        <v>98</v>
      </c>
      <c r="D25" s="47"/>
      <c r="E25" s="7">
        <v>0</v>
      </c>
      <c r="F25" s="8">
        <v>4</v>
      </c>
      <c r="G25" s="8">
        <f>(F25-H25)+D169</f>
        <v>4</v>
      </c>
      <c r="H25" s="9">
        <v>0</v>
      </c>
      <c r="I25" s="10"/>
      <c r="J25" s="8">
        <f t="shared" si="0"/>
        <v>0</v>
      </c>
      <c r="K25" s="8" t="e">
        <f>(J25-L25)+#REF!</f>
        <v>#REF!</v>
      </c>
      <c r="L25" s="11"/>
      <c r="M25" s="7"/>
      <c r="N25" s="8">
        <f t="shared" si="6"/>
        <v>0</v>
      </c>
      <c r="O25" s="8">
        <f t="shared" si="7"/>
        <v>0</v>
      </c>
      <c r="P25" s="9"/>
      <c r="Q25" s="10">
        <v>0</v>
      </c>
      <c r="R25" s="8">
        <v>2</v>
      </c>
      <c r="S25" s="8">
        <v>0</v>
      </c>
      <c r="T25" s="11">
        <v>2</v>
      </c>
      <c r="U25" s="7"/>
      <c r="V25" s="8">
        <f t="shared" si="2"/>
        <v>0</v>
      </c>
      <c r="W25" s="8">
        <f t="shared" si="3"/>
        <v>2</v>
      </c>
      <c r="X25" s="29"/>
      <c r="Y25" s="157" t="e">
        <f>SUM(#REF!,I25,M25,Q25,U25)</f>
        <v>#REF!</v>
      </c>
      <c r="Z25" s="158" t="e">
        <f>SUM(#REF!,J25,N25,R25,V25)</f>
        <v>#REF!</v>
      </c>
      <c r="AA25" s="158" t="e">
        <f>SUM(#REF!,K25,O25,S25,W25)</f>
        <v>#REF!</v>
      </c>
      <c r="AB25" s="159"/>
    </row>
    <row r="26" spans="1:28" s="26" customFormat="1" ht="15.6" customHeight="1">
      <c r="A26" s="173">
        <v>9</v>
      </c>
      <c r="B26" s="63" t="s">
        <v>4</v>
      </c>
      <c r="C26" s="55" t="s">
        <v>98</v>
      </c>
      <c r="D26" s="47"/>
      <c r="E26" s="10"/>
      <c r="F26" s="8">
        <f t="shared" si="5"/>
        <v>0</v>
      </c>
      <c r="G26" s="8">
        <f>(F26-H26)+D26</f>
        <v>0</v>
      </c>
      <c r="H26" s="9"/>
      <c r="I26" s="10"/>
      <c r="J26" s="8">
        <f t="shared" si="0"/>
        <v>0</v>
      </c>
      <c r="K26" s="8">
        <f t="shared" si="1"/>
        <v>0</v>
      </c>
      <c r="L26" s="11"/>
      <c r="M26" s="7"/>
      <c r="N26" s="8">
        <f t="shared" si="6"/>
        <v>0</v>
      </c>
      <c r="O26" s="8">
        <f t="shared" si="7"/>
        <v>0</v>
      </c>
      <c r="P26" s="9"/>
      <c r="Q26" s="10"/>
      <c r="R26" s="8">
        <f t="shared" si="8"/>
        <v>0</v>
      </c>
      <c r="S26" s="8">
        <f t="shared" si="9"/>
        <v>0</v>
      </c>
      <c r="T26" s="11"/>
      <c r="U26" s="7"/>
      <c r="V26" s="8">
        <f t="shared" si="2"/>
        <v>0</v>
      </c>
      <c r="W26" s="8">
        <f t="shared" si="3"/>
        <v>0</v>
      </c>
      <c r="X26" s="29"/>
      <c r="Y26" s="157">
        <f t="shared" si="4"/>
        <v>0</v>
      </c>
      <c r="Z26" s="158">
        <f t="shared" si="4"/>
        <v>0</v>
      </c>
      <c r="AA26" s="158">
        <f t="shared" si="4"/>
        <v>0</v>
      </c>
      <c r="AB26" s="159"/>
    </row>
    <row r="27" spans="1:28" s="26" customFormat="1" ht="15.6" customHeight="1">
      <c r="A27" s="173">
        <v>10</v>
      </c>
      <c r="B27" s="63" t="s">
        <v>5</v>
      </c>
      <c r="C27" s="55" t="s">
        <v>98</v>
      </c>
      <c r="D27" s="47"/>
      <c r="E27" s="10"/>
      <c r="F27" s="8">
        <f t="shared" si="5"/>
        <v>0</v>
      </c>
      <c r="G27" s="8">
        <f>(F27-H27)+D27</f>
        <v>0</v>
      </c>
      <c r="H27" s="9"/>
      <c r="I27" s="10"/>
      <c r="J27" s="8">
        <f t="shared" si="0"/>
        <v>0</v>
      </c>
      <c r="K27" s="8">
        <f t="shared" si="1"/>
        <v>0</v>
      </c>
      <c r="L27" s="11"/>
      <c r="M27" s="7"/>
      <c r="N27" s="8">
        <f t="shared" si="6"/>
        <v>0</v>
      </c>
      <c r="O27" s="8">
        <f t="shared" si="7"/>
        <v>0</v>
      </c>
      <c r="P27" s="9"/>
      <c r="Q27" s="10"/>
      <c r="R27" s="8">
        <f t="shared" si="8"/>
        <v>0</v>
      </c>
      <c r="S27" s="8">
        <f t="shared" si="9"/>
        <v>0</v>
      </c>
      <c r="T27" s="11"/>
      <c r="U27" s="7"/>
      <c r="V27" s="8">
        <f t="shared" si="2"/>
        <v>0</v>
      </c>
      <c r="W27" s="8">
        <f t="shared" si="3"/>
        <v>0</v>
      </c>
      <c r="X27" s="29"/>
      <c r="Y27" s="157">
        <f t="shared" si="4"/>
        <v>0</v>
      </c>
      <c r="Z27" s="158">
        <f t="shared" si="4"/>
        <v>0</v>
      </c>
      <c r="AA27" s="158">
        <f t="shared" si="4"/>
        <v>0</v>
      </c>
      <c r="AB27" s="159"/>
    </row>
    <row r="28" spans="1:28" s="26" customFormat="1" ht="15.6" customHeight="1">
      <c r="A28" s="173">
        <v>11</v>
      </c>
      <c r="B28" s="63" t="s">
        <v>143</v>
      </c>
      <c r="C28" s="55" t="s">
        <v>98</v>
      </c>
      <c r="D28" s="47"/>
      <c r="E28" s="10">
        <v>0</v>
      </c>
      <c r="F28" s="8">
        <v>10</v>
      </c>
      <c r="G28" s="8">
        <v>5</v>
      </c>
      <c r="H28" s="9">
        <v>5</v>
      </c>
      <c r="I28" s="10"/>
      <c r="J28" s="8">
        <f t="shared" si="0"/>
        <v>0</v>
      </c>
      <c r="K28" s="8">
        <f t="shared" si="1"/>
        <v>5</v>
      </c>
      <c r="L28" s="11"/>
      <c r="M28" s="7"/>
      <c r="N28" s="8">
        <f t="shared" si="6"/>
        <v>0</v>
      </c>
      <c r="O28" s="8">
        <f t="shared" si="7"/>
        <v>0</v>
      </c>
      <c r="P28" s="9"/>
      <c r="Q28" s="10"/>
      <c r="R28" s="8">
        <f t="shared" si="8"/>
        <v>0</v>
      </c>
      <c r="S28" s="8">
        <f t="shared" si="9"/>
        <v>0</v>
      </c>
      <c r="T28" s="11"/>
      <c r="U28" s="7"/>
      <c r="V28" s="8">
        <f t="shared" si="2"/>
        <v>0</v>
      </c>
      <c r="W28" s="8">
        <f t="shared" si="3"/>
        <v>0</v>
      </c>
      <c r="X28" s="29"/>
      <c r="Y28" s="157">
        <f t="shared" si="4"/>
        <v>0</v>
      </c>
      <c r="Z28" s="158">
        <f t="shared" si="4"/>
        <v>10</v>
      </c>
      <c r="AA28" s="158">
        <f t="shared" si="4"/>
        <v>10</v>
      </c>
      <c r="AB28" s="159"/>
    </row>
    <row r="29" spans="1:28" s="26" customFormat="1" ht="15.6" customHeight="1">
      <c r="A29" s="173">
        <v>12</v>
      </c>
      <c r="B29" s="63" t="s">
        <v>6</v>
      </c>
      <c r="C29" s="55" t="s">
        <v>98</v>
      </c>
      <c r="D29" s="47"/>
      <c r="E29" s="10"/>
      <c r="F29" s="8">
        <f t="shared" si="5"/>
        <v>0</v>
      </c>
      <c r="G29" s="8">
        <f t="shared" ref="G29:G37" si="10">(F29-H29)+D29</f>
        <v>0</v>
      </c>
      <c r="H29" s="9"/>
      <c r="I29" s="10"/>
      <c r="J29" s="8">
        <f t="shared" si="0"/>
        <v>0</v>
      </c>
      <c r="K29" s="8">
        <f t="shared" si="1"/>
        <v>0</v>
      </c>
      <c r="L29" s="11"/>
      <c r="M29" s="7"/>
      <c r="N29" s="8">
        <f t="shared" si="6"/>
        <v>0</v>
      </c>
      <c r="O29" s="8">
        <f t="shared" si="7"/>
        <v>0</v>
      </c>
      <c r="P29" s="9"/>
      <c r="Q29" s="10"/>
      <c r="R29" s="8">
        <f t="shared" si="8"/>
        <v>0</v>
      </c>
      <c r="S29" s="8">
        <f t="shared" si="9"/>
        <v>0</v>
      </c>
      <c r="T29" s="11"/>
      <c r="U29" s="7"/>
      <c r="V29" s="8">
        <f t="shared" si="2"/>
        <v>0</v>
      </c>
      <c r="W29" s="8">
        <f t="shared" si="3"/>
        <v>0</v>
      </c>
      <c r="X29" s="29"/>
      <c r="Y29" s="157">
        <f t="shared" si="4"/>
        <v>0</v>
      </c>
      <c r="Z29" s="158">
        <f t="shared" si="4"/>
        <v>0</v>
      </c>
      <c r="AA29" s="158">
        <f t="shared" si="4"/>
        <v>0</v>
      </c>
      <c r="AB29" s="159"/>
    </row>
    <row r="30" spans="1:28" s="26" customFormat="1" ht="15.6" customHeight="1">
      <c r="A30" s="173">
        <v>13</v>
      </c>
      <c r="B30" s="63" t="s">
        <v>7</v>
      </c>
      <c r="C30" s="55" t="s">
        <v>8</v>
      </c>
      <c r="D30" s="47"/>
      <c r="E30" s="10"/>
      <c r="F30" s="8">
        <f t="shared" si="5"/>
        <v>0</v>
      </c>
      <c r="G30" s="8">
        <f t="shared" si="10"/>
        <v>0</v>
      </c>
      <c r="H30" s="9"/>
      <c r="I30" s="10"/>
      <c r="J30" s="8">
        <f t="shared" si="0"/>
        <v>0</v>
      </c>
      <c r="K30" s="8">
        <f t="shared" si="1"/>
        <v>0</v>
      </c>
      <c r="L30" s="11"/>
      <c r="M30" s="7"/>
      <c r="N30" s="8">
        <f t="shared" si="6"/>
        <v>0</v>
      </c>
      <c r="O30" s="8">
        <f t="shared" si="7"/>
        <v>0</v>
      </c>
      <c r="P30" s="9"/>
      <c r="Q30" s="10"/>
      <c r="R30" s="8">
        <f t="shared" si="8"/>
        <v>0</v>
      </c>
      <c r="S30" s="8">
        <f t="shared" si="9"/>
        <v>0</v>
      </c>
      <c r="T30" s="11"/>
      <c r="U30" s="7"/>
      <c r="V30" s="8">
        <f t="shared" si="2"/>
        <v>0</v>
      </c>
      <c r="W30" s="8">
        <f t="shared" si="3"/>
        <v>0</v>
      </c>
      <c r="X30" s="29"/>
      <c r="Y30" s="157">
        <f t="shared" si="4"/>
        <v>0</v>
      </c>
      <c r="Z30" s="158">
        <f t="shared" si="4"/>
        <v>0</v>
      </c>
      <c r="AA30" s="158">
        <f t="shared" si="4"/>
        <v>0</v>
      </c>
      <c r="AB30" s="159"/>
    </row>
    <row r="31" spans="1:28" s="26" customFormat="1" ht="15.6" customHeight="1">
      <c r="A31" s="173">
        <v>14</v>
      </c>
      <c r="B31" s="63" t="s">
        <v>148</v>
      </c>
      <c r="C31" s="55" t="s">
        <v>98</v>
      </c>
      <c r="D31" s="47"/>
      <c r="E31" s="10"/>
      <c r="F31" s="8">
        <f t="shared" si="5"/>
        <v>0</v>
      </c>
      <c r="G31" s="8">
        <f t="shared" si="10"/>
        <v>0</v>
      </c>
      <c r="H31" s="9"/>
      <c r="I31" s="10"/>
      <c r="J31" s="8">
        <f t="shared" si="0"/>
        <v>0</v>
      </c>
      <c r="K31" s="8">
        <f t="shared" si="1"/>
        <v>0</v>
      </c>
      <c r="L31" s="11"/>
      <c r="M31" s="7"/>
      <c r="N31" s="8">
        <f t="shared" si="6"/>
        <v>0</v>
      </c>
      <c r="O31" s="8">
        <f t="shared" si="7"/>
        <v>0</v>
      </c>
      <c r="P31" s="9"/>
      <c r="Q31" s="10"/>
      <c r="R31" s="8">
        <f t="shared" si="8"/>
        <v>0</v>
      </c>
      <c r="S31" s="8">
        <f t="shared" si="9"/>
        <v>0</v>
      </c>
      <c r="T31" s="11"/>
      <c r="U31" s="7"/>
      <c r="V31" s="8">
        <f t="shared" si="2"/>
        <v>0</v>
      </c>
      <c r="W31" s="8">
        <f t="shared" si="3"/>
        <v>0</v>
      </c>
      <c r="X31" s="29"/>
      <c r="Y31" s="157">
        <f t="shared" si="4"/>
        <v>0</v>
      </c>
      <c r="Z31" s="158">
        <f t="shared" si="4"/>
        <v>0</v>
      </c>
      <c r="AA31" s="158">
        <f t="shared" si="4"/>
        <v>0</v>
      </c>
      <c r="AB31" s="159"/>
    </row>
    <row r="32" spans="1:28" s="26" customFormat="1" ht="15.6" customHeight="1">
      <c r="A32" s="173">
        <v>15</v>
      </c>
      <c r="B32" s="63" t="s">
        <v>149</v>
      </c>
      <c r="C32" s="55" t="s">
        <v>98</v>
      </c>
      <c r="D32" s="47"/>
      <c r="E32" s="10"/>
      <c r="F32" s="8">
        <f t="shared" si="5"/>
        <v>0</v>
      </c>
      <c r="G32" s="8">
        <f t="shared" si="10"/>
        <v>0</v>
      </c>
      <c r="H32" s="9"/>
      <c r="I32" s="10"/>
      <c r="J32" s="8">
        <f t="shared" si="0"/>
        <v>0</v>
      </c>
      <c r="K32" s="8">
        <f t="shared" si="1"/>
        <v>0</v>
      </c>
      <c r="L32" s="11"/>
      <c r="M32" s="7"/>
      <c r="N32" s="8">
        <f t="shared" si="6"/>
        <v>0</v>
      </c>
      <c r="O32" s="8">
        <f t="shared" si="7"/>
        <v>0</v>
      </c>
      <c r="P32" s="9"/>
      <c r="Q32" s="10"/>
      <c r="R32" s="8">
        <f t="shared" si="8"/>
        <v>0</v>
      </c>
      <c r="S32" s="8">
        <f t="shared" si="9"/>
        <v>0</v>
      </c>
      <c r="T32" s="11"/>
      <c r="U32" s="7"/>
      <c r="V32" s="8">
        <f t="shared" si="2"/>
        <v>0</v>
      </c>
      <c r="W32" s="8">
        <f t="shared" si="3"/>
        <v>0</v>
      </c>
      <c r="X32" s="29"/>
      <c r="Y32" s="157">
        <f t="shared" si="4"/>
        <v>0</v>
      </c>
      <c r="Z32" s="158">
        <f t="shared" si="4"/>
        <v>0</v>
      </c>
      <c r="AA32" s="158">
        <f t="shared" si="4"/>
        <v>0</v>
      </c>
      <c r="AB32" s="159"/>
    </row>
    <row r="33" spans="1:28" s="26" customFormat="1" ht="15.6" customHeight="1">
      <c r="A33" s="173">
        <v>16</v>
      </c>
      <c r="B33" s="63" t="s">
        <v>315</v>
      </c>
      <c r="C33" s="55" t="s">
        <v>98</v>
      </c>
      <c r="D33" s="47"/>
      <c r="E33" s="10"/>
      <c r="F33" s="8">
        <f t="shared" si="5"/>
        <v>0</v>
      </c>
      <c r="G33" s="8">
        <f t="shared" si="10"/>
        <v>0</v>
      </c>
      <c r="H33" s="9"/>
      <c r="I33" s="10"/>
      <c r="J33" s="8">
        <f t="shared" si="0"/>
        <v>0</v>
      </c>
      <c r="K33" s="8">
        <f t="shared" si="1"/>
        <v>0</v>
      </c>
      <c r="L33" s="11"/>
      <c r="M33" s="7"/>
      <c r="N33" s="8">
        <f t="shared" si="6"/>
        <v>0</v>
      </c>
      <c r="O33" s="8">
        <f t="shared" si="7"/>
        <v>0</v>
      </c>
      <c r="P33" s="9"/>
      <c r="Q33" s="10"/>
      <c r="R33" s="8">
        <f t="shared" si="8"/>
        <v>0</v>
      </c>
      <c r="S33" s="8">
        <f t="shared" si="9"/>
        <v>0</v>
      </c>
      <c r="T33" s="11"/>
      <c r="U33" s="7"/>
      <c r="V33" s="8">
        <f t="shared" si="2"/>
        <v>0</v>
      </c>
      <c r="W33" s="8">
        <f t="shared" si="3"/>
        <v>0</v>
      </c>
      <c r="X33" s="29"/>
      <c r="Y33" s="157">
        <f t="shared" si="4"/>
        <v>0</v>
      </c>
      <c r="Z33" s="158">
        <f t="shared" si="4"/>
        <v>0</v>
      </c>
      <c r="AA33" s="158">
        <f t="shared" si="4"/>
        <v>0</v>
      </c>
      <c r="AB33" s="159"/>
    </row>
    <row r="34" spans="1:28" s="26" customFormat="1" ht="15.6" customHeight="1">
      <c r="A34" s="173">
        <v>17</v>
      </c>
      <c r="B34" s="63" t="s">
        <v>316</v>
      </c>
      <c r="C34" s="55" t="s">
        <v>98</v>
      </c>
      <c r="D34" s="47"/>
      <c r="E34" s="10"/>
      <c r="F34" s="8">
        <f t="shared" si="5"/>
        <v>0</v>
      </c>
      <c r="G34" s="8">
        <f t="shared" si="10"/>
        <v>0</v>
      </c>
      <c r="H34" s="9"/>
      <c r="I34" s="10"/>
      <c r="J34" s="8">
        <f t="shared" si="0"/>
        <v>0</v>
      </c>
      <c r="K34" s="8">
        <f t="shared" si="1"/>
        <v>0</v>
      </c>
      <c r="L34" s="11"/>
      <c r="M34" s="7"/>
      <c r="N34" s="8">
        <f t="shared" si="6"/>
        <v>0</v>
      </c>
      <c r="O34" s="8">
        <f t="shared" si="7"/>
        <v>0</v>
      </c>
      <c r="P34" s="9"/>
      <c r="Q34" s="10"/>
      <c r="R34" s="8">
        <f t="shared" si="8"/>
        <v>0</v>
      </c>
      <c r="S34" s="8">
        <f t="shared" si="9"/>
        <v>0</v>
      </c>
      <c r="T34" s="11"/>
      <c r="U34" s="7"/>
      <c r="V34" s="8">
        <f t="shared" si="2"/>
        <v>0</v>
      </c>
      <c r="W34" s="8">
        <f t="shared" si="3"/>
        <v>0</v>
      </c>
      <c r="X34" s="29"/>
      <c r="Y34" s="157">
        <f t="shared" si="4"/>
        <v>0</v>
      </c>
      <c r="Z34" s="158">
        <f t="shared" si="4"/>
        <v>0</v>
      </c>
      <c r="AA34" s="158">
        <f t="shared" si="4"/>
        <v>0</v>
      </c>
      <c r="AB34" s="159"/>
    </row>
    <row r="35" spans="1:28" s="26" customFormat="1" ht="15.6" customHeight="1">
      <c r="A35" s="173">
        <v>18</v>
      </c>
      <c r="B35" s="63" t="s">
        <v>223</v>
      </c>
      <c r="C35" s="55" t="s">
        <v>8</v>
      </c>
      <c r="D35" s="47"/>
      <c r="E35" s="10"/>
      <c r="F35" s="8">
        <f t="shared" si="5"/>
        <v>0</v>
      </c>
      <c r="G35" s="8">
        <f t="shared" si="10"/>
        <v>0</v>
      </c>
      <c r="H35" s="9"/>
      <c r="I35" s="10"/>
      <c r="J35" s="8">
        <f t="shared" si="0"/>
        <v>0</v>
      </c>
      <c r="K35" s="8">
        <f t="shared" si="1"/>
        <v>0</v>
      </c>
      <c r="L35" s="11"/>
      <c r="M35" s="7"/>
      <c r="N35" s="8">
        <f t="shared" si="6"/>
        <v>0</v>
      </c>
      <c r="O35" s="8">
        <f t="shared" si="7"/>
        <v>0</v>
      </c>
      <c r="P35" s="9"/>
      <c r="Q35" s="10"/>
      <c r="R35" s="8">
        <f t="shared" si="8"/>
        <v>0</v>
      </c>
      <c r="S35" s="8">
        <f t="shared" si="9"/>
        <v>0</v>
      </c>
      <c r="T35" s="11"/>
      <c r="U35" s="7"/>
      <c r="V35" s="8">
        <f t="shared" si="2"/>
        <v>0</v>
      </c>
      <c r="W35" s="8">
        <f t="shared" si="3"/>
        <v>0</v>
      </c>
      <c r="X35" s="29"/>
      <c r="Y35" s="157">
        <f t="shared" si="4"/>
        <v>0</v>
      </c>
      <c r="Z35" s="158">
        <f t="shared" si="4"/>
        <v>0</v>
      </c>
      <c r="AA35" s="158">
        <f t="shared" si="4"/>
        <v>0</v>
      </c>
      <c r="AB35" s="159"/>
    </row>
    <row r="36" spans="1:28" s="26" customFormat="1" ht="15.6" customHeight="1">
      <c r="A36" s="173">
        <v>19</v>
      </c>
      <c r="B36" s="63" t="s">
        <v>150</v>
      </c>
      <c r="C36" s="55" t="s">
        <v>98</v>
      </c>
      <c r="D36" s="47"/>
      <c r="E36" s="10"/>
      <c r="F36" s="8">
        <f t="shared" si="5"/>
        <v>0</v>
      </c>
      <c r="G36" s="8">
        <f t="shared" si="10"/>
        <v>0</v>
      </c>
      <c r="H36" s="9"/>
      <c r="I36" s="10"/>
      <c r="J36" s="8">
        <f t="shared" si="0"/>
        <v>0</v>
      </c>
      <c r="K36" s="8">
        <f t="shared" si="1"/>
        <v>0</v>
      </c>
      <c r="L36" s="11"/>
      <c r="M36" s="7"/>
      <c r="N36" s="8">
        <f t="shared" si="6"/>
        <v>0</v>
      </c>
      <c r="O36" s="8">
        <f t="shared" si="7"/>
        <v>0</v>
      </c>
      <c r="P36" s="9"/>
      <c r="Q36" s="10"/>
      <c r="R36" s="8">
        <f t="shared" si="8"/>
        <v>0</v>
      </c>
      <c r="S36" s="8">
        <f t="shared" si="9"/>
        <v>0</v>
      </c>
      <c r="T36" s="11"/>
      <c r="U36" s="7"/>
      <c r="V36" s="8">
        <f t="shared" si="2"/>
        <v>0</v>
      </c>
      <c r="W36" s="8">
        <f t="shared" si="3"/>
        <v>0</v>
      </c>
      <c r="X36" s="29"/>
      <c r="Y36" s="157">
        <f t="shared" si="4"/>
        <v>0</v>
      </c>
      <c r="Z36" s="158">
        <f t="shared" si="4"/>
        <v>0</v>
      </c>
      <c r="AA36" s="158">
        <f t="shared" si="4"/>
        <v>0</v>
      </c>
      <c r="AB36" s="159"/>
    </row>
    <row r="37" spans="1:28" s="26" customFormat="1" ht="15.6" customHeight="1">
      <c r="A37" s="173">
        <v>20</v>
      </c>
      <c r="B37" s="63" t="s">
        <v>10</v>
      </c>
      <c r="C37" s="55" t="s">
        <v>98</v>
      </c>
      <c r="D37" s="47"/>
      <c r="E37" s="10"/>
      <c r="F37" s="8">
        <f t="shared" si="5"/>
        <v>0</v>
      </c>
      <c r="G37" s="8">
        <f t="shared" si="10"/>
        <v>0</v>
      </c>
      <c r="H37" s="9"/>
      <c r="I37" s="10"/>
      <c r="J37" s="8">
        <f t="shared" si="0"/>
        <v>0</v>
      </c>
      <c r="K37" s="8">
        <f t="shared" si="1"/>
        <v>0</v>
      </c>
      <c r="L37" s="11"/>
      <c r="M37" s="7"/>
      <c r="N37" s="8">
        <f t="shared" si="6"/>
        <v>0</v>
      </c>
      <c r="O37" s="8">
        <f t="shared" si="7"/>
        <v>0</v>
      </c>
      <c r="P37" s="9"/>
      <c r="Q37" s="10"/>
      <c r="R37" s="8">
        <f t="shared" si="8"/>
        <v>0</v>
      </c>
      <c r="S37" s="8">
        <f t="shared" si="9"/>
        <v>0</v>
      </c>
      <c r="T37" s="11"/>
      <c r="U37" s="7"/>
      <c r="V37" s="8">
        <f t="shared" si="2"/>
        <v>0</v>
      </c>
      <c r="W37" s="8">
        <f t="shared" si="3"/>
        <v>0</v>
      </c>
      <c r="X37" s="29"/>
      <c r="Y37" s="157">
        <f t="shared" si="4"/>
        <v>0</v>
      </c>
      <c r="Z37" s="158">
        <f t="shared" si="4"/>
        <v>0</v>
      </c>
      <c r="AA37" s="158">
        <f t="shared" si="4"/>
        <v>0</v>
      </c>
      <c r="AB37" s="159"/>
    </row>
    <row r="38" spans="1:28" s="26" customFormat="1" ht="15.6" customHeight="1">
      <c r="A38" s="173">
        <v>21</v>
      </c>
      <c r="B38" s="63" t="s">
        <v>222</v>
      </c>
      <c r="C38" s="55" t="s">
        <v>98</v>
      </c>
      <c r="D38" s="47"/>
      <c r="E38" s="10">
        <v>94</v>
      </c>
      <c r="F38" s="8">
        <v>0</v>
      </c>
      <c r="G38" s="8">
        <v>0</v>
      </c>
      <c r="H38" s="9">
        <v>94</v>
      </c>
      <c r="I38" s="10">
        <v>94</v>
      </c>
      <c r="J38" s="8">
        <v>0</v>
      </c>
      <c r="K38" s="8">
        <v>1</v>
      </c>
      <c r="L38" s="11">
        <v>93</v>
      </c>
      <c r="M38" s="7">
        <v>93</v>
      </c>
      <c r="N38" s="8">
        <v>0</v>
      </c>
      <c r="O38" s="8">
        <v>3</v>
      </c>
      <c r="P38" s="9">
        <v>90</v>
      </c>
      <c r="Q38" s="10">
        <v>90</v>
      </c>
      <c r="R38" s="8">
        <v>0</v>
      </c>
      <c r="S38" s="8">
        <v>0</v>
      </c>
      <c r="T38" s="11">
        <v>90</v>
      </c>
      <c r="U38" s="7"/>
      <c r="V38" s="8">
        <f t="shared" si="2"/>
        <v>0</v>
      </c>
      <c r="W38" s="8">
        <f t="shared" si="3"/>
        <v>90</v>
      </c>
      <c r="X38" s="29"/>
      <c r="Y38" s="157">
        <f t="shared" si="4"/>
        <v>371</v>
      </c>
      <c r="Z38" s="158">
        <f t="shared" si="4"/>
        <v>0</v>
      </c>
      <c r="AA38" s="158">
        <f t="shared" si="4"/>
        <v>94</v>
      </c>
      <c r="AB38" s="159"/>
    </row>
    <row r="39" spans="1:28" s="26" customFormat="1" ht="15.6" customHeight="1">
      <c r="A39" s="173">
        <v>22</v>
      </c>
      <c r="B39" s="63" t="s">
        <v>12</v>
      </c>
      <c r="C39" s="55" t="s">
        <v>98</v>
      </c>
      <c r="D39" s="47"/>
      <c r="E39" s="10"/>
      <c r="F39" s="8">
        <f t="shared" si="5"/>
        <v>0</v>
      </c>
      <c r="G39" s="8">
        <f>(F39-H39)+D39</f>
        <v>0</v>
      </c>
      <c r="H39" s="9"/>
      <c r="I39" s="10"/>
      <c r="J39" s="8">
        <f t="shared" si="0"/>
        <v>0</v>
      </c>
      <c r="K39" s="8">
        <f t="shared" si="1"/>
        <v>0</v>
      </c>
      <c r="L39" s="11"/>
      <c r="M39" s="7"/>
      <c r="N39" s="8">
        <f t="shared" si="6"/>
        <v>0</v>
      </c>
      <c r="O39" s="8">
        <f t="shared" si="7"/>
        <v>0</v>
      </c>
      <c r="P39" s="9"/>
      <c r="Q39" s="10"/>
      <c r="R39" s="8">
        <f t="shared" si="8"/>
        <v>0</v>
      </c>
      <c r="S39" s="8">
        <f t="shared" si="9"/>
        <v>0</v>
      </c>
      <c r="T39" s="11"/>
      <c r="U39" s="7"/>
      <c r="V39" s="8">
        <f t="shared" si="2"/>
        <v>0</v>
      </c>
      <c r="W39" s="8">
        <f t="shared" si="3"/>
        <v>0</v>
      </c>
      <c r="X39" s="29"/>
      <c r="Y39" s="157">
        <f t="shared" si="4"/>
        <v>0</v>
      </c>
      <c r="Z39" s="158">
        <f t="shared" si="4"/>
        <v>0</v>
      </c>
      <c r="AA39" s="158">
        <f t="shared" si="4"/>
        <v>0</v>
      </c>
      <c r="AB39" s="159"/>
    </row>
    <row r="40" spans="1:28" s="26" customFormat="1" ht="15.6" customHeight="1">
      <c r="A40" s="173">
        <v>23</v>
      </c>
      <c r="B40" s="63" t="s">
        <v>131</v>
      </c>
      <c r="C40" s="55" t="s">
        <v>98</v>
      </c>
      <c r="D40" s="47"/>
      <c r="E40" s="10"/>
      <c r="F40" s="8">
        <f t="shared" si="5"/>
        <v>0</v>
      </c>
      <c r="G40" s="8">
        <f>(F40-H40)+D40</f>
        <v>0</v>
      </c>
      <c r="H40" s="9"/>
      <c r="I40" s="10"/>
      <c r="J40" s="8">
        <f t="shared" si="0"/>
        <v>0</v>
      </c>
      <c r="K40" s="8">
        <f t="shared" si="1"/>
        <v>0</v>
      </c>
      <c r="L40" s="11"/>
      <c r="M40" s="7"/>
      <c r="N40" s="8">
        <f t="shared" si="6"/>
        <v>0</v>
      </c>
      <c r="O40" s="8">
        <f t="shared" si="7"/>
        <v>0</v>
      </c>
      <c r="P40" s="9"/>
      <c r="Q40" s="10"/>
      <c r="R40" s="8">
        <f t="shared" si="8"/>
        <v>0</v>
      </c>
      <c r="S40" s="8">
        <f t="shared" si="9"/>
        <v>0</v>
      </c>
      <c r="T40" s="11"/>
      <c r="U40" s="7"/>
      <c r="V40" s="8">
        <f t="shared" si="2"/>
        <v>0</v>
      </c>
      <c r="W40" s="8">
        <f t="shared" si="3"/>
        <v>0</v>
      </c>
      <c r="X40" s="29"/>
      <c r="Y40" s="157">
        <f t="shared" si="4"/>
        <v>0</v>
      </c>
      <c r="Z40" s="158">
        <f t="shared" si="4"/>
        <v>0</v>
      </c>
      <c r="AA40" s="158">
        <f t="shared" si="4"/>
        <v>0</v>
      </c>
      <c r="AB40" s="159"/>
    </row>
    <row r="41" spans="1:28" s="26" customFormat="1" ht="15.6" customHeight="1">
      <c r="A41" s="173">
        <v>24</v>
      </c>
      <c r="B41" s="63" t="s">
        <v>13</v>
      </c>
      <c r="C41" s="55" t="s">
        <v>98</v>
      </c>
      <c r="D41" s="47"/>
      <c r="E41" s="10"/>
      <c r="F41" s="8">
        <f t="shared" si="5"/>
        <v>0</v>
      </c>
      <c r="G41" s="8">
        <f>(F41-H41)+D41</f>
        <v>0</v>
      </c>
      <c r="H41" s="9"/>
      <c r="I41" s="10"/>
      <c r="J41" s="8">
        <f t="shared" si="0"/>
        <v>0</v>
      </c>
      <c r="K41" s="8">
        <f t="shared" si="1"/>
        <v>0</v>
      </c>
      <c r="L41" s="11"/>
      <c r="M41" s="7"/>
      <c r="N41" s="8">
        <f t="shared" si="6"/>
        <v>0</v>
      </c>
      <c r="O41" s="8">
        <f t="shared" si="7"/>
        <v>0</v>
      </c>
      <c r="P41" s="9"/>
      <c r="Q41" s="10"/>
      <c r="R41" s="8">
        <f t="shared" si="8"/>
        <v>0</v>
      </c>
      <c r="S41" s="8">
        <f t="shared" si="9"/>
        <v>0</v>
      </c>
      <c r="T41" s="11"/>
      <c r="U41" s="7"/>
      <c r="V41" s="8">
        <f t="shared" si="2"/>
        <v>0</v>
      </c>
      <c r="W41" s="8">
        <f t="shared" si="3"/>
        <v>0</v>
      </c>
      <c r="X41" s="29"/>
      <c r="Y41" s="157">
        <f t="shared" si="4"/>
        <v>0</v>
      </c>
      <c r="Z41" s="158">
        <f t="shared" si="4"/>
        <v>0</v>
      </c>
      <c r="AA41" s="158">
        <f t="shared" si="4"/>
        <v>0</v>
      </c>
      <c r="AB41" s="159"/>
    </row>
    <row r="42" spans="1:28" s="26" customFormat="1" ht="15.6" customHeight="1">
      <c r="A42" s="173">
        <v>25</v>
      </c>
      <c r="B42" s="63" t="s">
        <v>15</v>
      </c>
      <c r="C42" s="55" t="s">
        <v>98</v>
      </c>
      <c r="D42" s="47"/>
      <c r="E42" s="10">
        <v>0</v>
      </c>
      <c r="F42" s="8">
        <v>10</v>
      </c>
      <c r="G42" s="8">
        <v>7</v>
      </c>
      <c r="H42" s="9">
        <v>3</v>
      </c>
      <c r="I42" s="10"/>
      <c r="J42" s="8">
        <f t="shared" si="0"/>
        <v>0</v>
      </c>
      <c r="K42" s="8">
        <v>0</v>
      </c>
      <c r="L42" s="11"/>
      <c r="M42" s="7">
        <v>0</v>
      </c>
      <c r="N42" s="8">
        <v>10</v>
      </c>
      <c r="O42" s="8">
        <v>2</v>
      </c>
      <c r="P42" s="9">
        <v>8</v>
      </c>
      <c r="Q42" s="10">
        <v>0</v>
      </c>
      <c r="R42" s="8">
        <v>10</v>
      </c>
      <c r="S42" s="8">
        <v>10</v>
      </c>
      <c r="T42" s="11">
        <v>0</v>
      </c>
      <c r="U42" s="7"/>
      <c r="V42" s="8">
        <f t="shared" si="2"/>
        <v>0</v>
      </c>
      <c r="W42" s="8">
        <f t="shared" si="3"/>
        <v>0</v>
      </c>
      <c r="X42" s="29"/>
      <c r="Y42" s="157">
        <f t="shared" si="4"/>
        <v>0</v>
      </c>
      <c r="Z42" s="158">
        <f t="shared" si="4"/>
        <v>30</v>
      </c>
      <c r="AA42" s="158">
        <f t="shared" si="4"/>
        <v>19</v>
      </c>
      <c r="AB42" s="159"/>
    </row>
    <row r="43" spans="1:28" s="26" customFormat="1" ht="15.6" customHeight="1">
      <c r="A43" s="173">
        <v>26</v>
      </c>
      <c r="B43" s="63" t="s">
        <v>16</v>
      </c>
      <c r="C43" s="55" t="s">
        <v>98</v>
      </c>
      <c r="D43" s="47"/>
      <c r="E43" s="10"/>
      <c r="F43" s="8">
        <f t="shared" si="5"/>
        <v>0</v>
      </c>
      <c r="G43" s="8">
        <f>(F43-H43)+D43</f>
        <v>0</v>
      </c>
      <c r="H43" s="9"/>
      <c r="I43" s="10"/>
      <c r="J43" s="8">
        <f t="shared" si="0"/>
        <v>0</v>
      </c>
      <c r="K43" s="8">
        <f t="shared" si="1"/>
        <v>0</v>
      </c>
      <c r="L43" s="11"/>
      <c r="M43" s="7"/>
      <c r="N43" s="8">
        <f t="shared" si="6"/>
        <v>0</v>
      </c>
      <c r="O43" s="8">
        <f t="shared" si="7"/>
        <v>0</v>
      </c>
      <c r="P43" s="9"/>
      <c r="Q43" s="10"/>
      <c r="R43" s="8">
        <f t="shared" si="8"/>
        <v>0</v>
      </c>
      <c r="S43" s="8">
        <f t="shared" si="9"/>
        <v>0</v>
      </c>
      <c r="T43" s="11"/>
      <c r="U43" s="7"/>
      <c r="V43" s="8">
        <f t="shared" si="2"/>
        <v>0</v>
      </c>
      <c r="W43" s="8">
        <f t="shared" si="3"/>
        <v>0</v>
      </c>
      <c r="X43" s="29"/>
      <c r="Y43" s="157">
        <f t="shared" si="4"/>
        <v>0</v>
      </c>
      <c r="Z43" s="158">
        <f t="shared" si="4"/>
        <v>0</v>
      </c>
      <c r="AA43" s="158">
        <f t="shared" si="4"/>
        <v>0</v>
      </c>
      <c r="AB43" s="159"/>
    </row>
    <row r="44" spans="1:28" s="26" customFormat="1" ht="15.6" customHeight="1">
      <c r="A44" s="173">
        <v>27</v>
      </c>
      <c r="B44" s="63" t="s">
        <v>151</v>
      </c>
      <c r="C44" s="55" t="s">
        <v>98</v>
      </c>
      <c r="D44" s="47"/>
      <c r="E44" s="10"/>
      <c r="F44" s="8">
        <f t="shared" si="5"/>
        <v>0</v>
      </c>
      <c r="G44" s="8">
        <f>(F44-H44)+D44</f>
        <v>0</v>
      </c>
      <c r="H44" s="9"/>
      <c r="I44" s="10"/>
      <c r="J44" s="8">
        <f t="shared" si="0"/>
        <v>0</v>
      </c>
      <c r="K44" s="8">
        <f t="shared" si="1"/>
        <v>0</v>
      </c>
      <c r="L44" s="11"/>
      <c r="M44" s="7"/>
      <c r="N44" s="8">
        <f t="shared" si="6"/>
        <v>0</v>
      </c>
      <c r="O44" s="8">
        <f t="shared" si="7"/>
        <v>0</v>
      </c>
      <c r="P44" s="9"/>
      <c r="Q44" s="10"/>
      <c r="R44" s="8">
        <f t="shared" si="8"/>
        <v>0</v>
      </c>
      <c r="S44" s="8">
        <f t="shared" si="9"/>
        <v>0</v>
      </c>
      <c r="T44" s="11"/>
      <c r="U44" s="7"/>
      <c r="V44" s="8">
        <f t="shared" si="2"/>
        <v>0</v>
      </c>
      <c r="W44" s="8">
        <f t="shared" si="3"/>
        <v>0</v>
      </c>
      <c r="X44" s="29"/>
      <c r="Y44" s="157">
        <f t="shared" si="4"/>
        <v>0</v>
      </c>
      <c r="Z44" s="158">
        <f t="shared" si="4"/>
        <v>0</v>
      </c>
      <c r="AA44" s="158">
        <f t="shared" si="4"/>
        <v>0</v>
      </c>
      <c r="AB44" s="159"/>
    </row>
    <row r="45" spans="1:28" s="26" customFormat="1" ht="15.6" customHeight="1">
      <c r="A45" s="173">
        <v>28</v>
      </c>
      <c r="B45" s="63" t="s">
        <v>17</v>
      </c>
      <c r="C45" s="55" t="s">
        <v>98</v>
      </c>
      <c r="D45" s="47"/>
      <c r="E45" s="10"/>
      <c r="F45" s="8">
        <f t="shared" si="5"/>
        <v>0</v>
      </c>
      <c r="G45" s="8">
        <f>(F45-H45)+D45</f>
        <v>0</v>
      </c>
      <c r="H45" s="9"/>
      <c r="I45" s="10"/>
      <c r="J45" s="8">
        <f t="shared" si="0"/>
        <v>0</v>
      </c>
      <c r="K45" s="8">
        <f t="shared" si="1"/>
        <v>0</v>
      </c>
      <c r="L45" s="11"/>
      <c r="M45" s="7"/>
      <c r="N45" s="8">
        <f t="shared" si="6"/>
        <v>0</v>
      </c>
      <c r="O45" s="8">
        <f t="shared" si="7"/>
        <v>0</v>
      </c>
      <c r="P45" s="9"/>
      <c r="Q45" s="10"/>
      <c r="R45" s="8">
        <f t="shared" si="8"/>
        <v>0</v>
      </c>
      <c r="S45" s="8">
        <f t="shared" si="9"/>
        <v>0</v>
      </c>
      <c r="T45" s="11"/>
      <c r="U45" s="7"/>
      <c r="V45" s="8">
        <f t="shared" si="2"/>
        <v>0</v>
      </c>
      <c r="W45" s="8">
        <f t="shared" si="3"/>
        <v>0</v>
      </c>
      <c r="X45" s="29"/>
      <c r="Y45" s="157">
        <f t="shared" si="4"/>
        <v>0</v>
      </c>
      <c r="Z45" s="158">
        <f t="shared" si="4"/>
        <v>0</v>
      </c>
      <c r="AA45" s="158">
        <f t="shared" si="4"/>
        <v>0</v>
      </c>
      <c r="AB45" s="159"/>
    </row>
    <row r="46" spans="1:28" s="26" customFormat="1" ht="15.6" customHeight="1">
      <c r="A46" s="173">
        <v>29</v>
      </c>
      <c r="B46" s="63" t="s">
        <v>18</v>
      </c>
      <c r="C46" s="55" t="s">
        <v>98</v>
      </c>
      <c r="D46" s="47"/>
      <c r="E46" s="10"/>
      <c r="F46" s="8"/>
      <c r="G46" s="8"/>
      <c r="H46" s="9"/>
      <c r="I46" s="10"/>
      <c r="J46" s="8"/>
      <c r="K46" s="8"/>
      <c r="L46" s="11"/>
      <c r="M46" s="7"/>
      <c r="N46" s="8"/>
      <c r="O46" s="8"/>
      <c r="P46" s="9"/>
      <c r="Q46" s="10"/>
      <c r="R46" s="8"/>
      <c r="S46" s="8"/>
      <c r="T46" s="11"/>
      <c r="U46" s="7"/>
      <c r="V46" s="8"/>
      <c r="W46" s="8"/>
      <c r="X46" s="29"/>
      <c r="Y46" s="157"/>
      <c r="Z46" s="158">
        <f t="shared" si="4"/>
        <v>0</v>
      </c>
      <c r="AA46" s="158">
        <f t="shared" si="4"/>
        <v>0</v>
      </c>
      <c r="AB46" s="159"/>
    </row>
    <row r="47" spans="1:28" s="26" customFormat="1" ht="15.6" customHeight="1">
      <c r="A47" s="173">
        <v>30</v>
      </c>
      <c r="B47" s="63" t="s">
        <v>19</v>
      </c>
      <c r="C47" s="55" t="s">
        <v>98</v>
      </c>
      <c r="D47" s="47"/>
      <c r="E47" s="10"/>
      <c r="F47" s="8"/>
      <c r="G47" s="8"/>
      <c r="H47" s="9"/>
      <c r="I47" s="10"/>
      <c r="J47" s="8"/>
      <c r="K47" s="8"/>
      <c r="L47" s="11"/>
      <c r="M47" s="7"/>
      <c r="N47" s="8"/>
      <c r="O47" s="8"/>
      <c r="P47" s="9"/>
      <c r="Q47" s="10"/>
      <c r="R47" s="8"/>
      <c r="S47" s="8"/>
      <c r="T47" s="11"/>
      <c r="U47" s="7"/>
      <c r="V47" s="8"/>
      <c r="W47" s="8"/>
      <c r="X47" s="29"/>
      <c r="Y47" s="157"/>
      <c r="Z47" s="158">
        <f t="shared" si="4"/>
        <v>0</v>
      </c>
      <c r="AA47" s="158">
        <f t="shared" si="4"/>
        <v>0</v>
      </c>
      <c r="AB47" s="159"/>
    </row>
    <row r="48" spans="1:28" s="26" customFormat="1" ht="15.6" customHeight="1">
      <c r="A48" s="173">
        <v>31</v>
      </c>
      <c r="B48" s="63" t="s">
        <v>20</v>
      </c>
      <c r="C48" s="55" t="s">
        <v>98</v>
      </c>
      <c r="D48" s="47"/>
      <c r="E48" s="10"/>
      <c r="F48" s="8"/>
      <c r="G48" s="8"/>
      <c r="H48" s="9"/>
      <c r="I48" s="10"/>
      <c r="J48" s="8"/>
      <c r="K48" s="8"/>
      <c r="L48" s="11"/>
      <c r="M48" s="7"/>
      <c r="N48" s="8"/>
      <c r="O48" s="8"/>
      <c r="P48" s="9"/>
      <c r="Q48" s="10"/>
      <c r="R48" s="8"/>
      <c r="S48" s="8"/>
      <c r="T48" s="11"/>
      <c r="U48" s="7"/>
      <c r="V48" s="8"/>
      <c r="W48" s="8"/>
      <c r="X48" s="29"/>
      <c r="Y48" s="157"/>
      <c r="Z48" s="158">
        <f t="shared" si="4"/>
        <v>0</v>
      </c>
      <c r="AA48" s="158">
        <f t="shared" si="4"/>
        <v>0</v>
      </c>
      <c r="AB48" s="159"/>
    </row>
    <row r="49" spans="1:28" s="26" customFormat="1" ht="15.6" customHeight="1">
      <c r="A49" s="173">
        <v>32</v>
      </c>
      <c r="B49" s="63" t="s">
        <v>21</v>
      </c>
      <c r="C49" s="55" t="s">
        <v>98</v>
      </c>
      <c r="D49" s="47"/>
      <c r="E49" s="10"/>
      <c r="F49" s="8"/>
      <c r="G49" s="8"/>
      <c r="H49" s="9"/>
      <c r="I49" s="10"/>
      <c r="J49" s="8"/>
      <c r="K49" s="8"/>
      <c r="L49" s="11"/>
      <c r="M49" s="7"/>
      <c r="N49" s="8"/>
      <c r="O49" s="8"/>
      <c r="P49" s="9"/>
      <c r="Q49" s="10"/>
      <c r="R49" s="8"/>
      <c r="S49" s="8"/>
      <c r="T49" s="11"/>
      <c r="U49" s="7"/>
      <c r="V49" s="8"/>
      <c r="W49" s="8"/>
      <c r="X49" s="29"/>
      <c r="Y49" s="157"/>
      <c r="Z49" s="158">
        <f t="shared" si="4"/>
        <v>0</v>
      </c>
      <c r="AA49" s="158">
        <f t="shared" si="4"/>
        <v>0</v>
      </c>
      <c r="AB49" s="159"/>
    </row>
    <row r="50" spans="1:28" s="26" customFormat="1" ht="15.6" customHeight="1">
      <c r="A50" s="173">
        <v>33</v>
      </c>
      <c r="B50" s="63" t="s">
        <v>132</v>
      </c>
      <c r="C50" s="55" t="s">
        <v>98</v>
      </c>
      <c r="D50" s="47"/>
      <c r="E50" s="10">
        <v>0</v>
      </c>
      <c r="F50" s="8">
        <v>3</v>
      </c>
      <c r="G50" s="8">
        <v>1</v>
      </c>
      <c r="H50" s="9">
        <v>2</v>
      </c>
      <c r="I50" s="10">
        <v>4</v>
      </c>
      <c r="J50" s="8">
        <v>1</v>
      </c>
      <c r="K50" s="8">
        <v>2</v>
      </c>
      <c r="L50" s="11">
        <v>3</v>
      </c>
      <c r="M50" s="7">
        <v>3</v>
      </c>
      <c r="N50" s="8">
        <v>2</v>
      </c>
      <c r="O50" s="8">
        <v>2</v>
      </c>
      <c r="P50" s="9">
        <v>3</v>
      </c>
      <c r="Q50" s="10">
        <v>3</v>
      </c>
      <c r="R50" s="8">
        <v>2</v>
      </c>
      <c r="S50" s="8">
        <v>1</v>
      </c>
      <c r="T50" s="11">
        <v>4</v>
      </c>
      <c r="U50" s="7"/>
      <c r="V50" s="8"/>
      <c r="W50" s="8"/>
      <c r="X50" s="29"/>
      <c r="Y50" s="157"/>
      <c r="Z50" s="158">
        <f t="shared" si="4"/>
        <v>8</v>
      </c>
      <c r="AA50" s="158">
        <f t="shared" si="4"/>
        <v>6</v>
      </c>
      <c r="AB50" s="159"/>
    </row>
    <row r="51" spans="1:28" s="26" customFormat="1" ht="15.6" customHeight="1">
      <c r="A51" s="173">
        <v>34</v>
      </c>
      <c r="B51" s="63" t="s">
        <v>133</v>
      </c>
      <c r="C51" s="55" t="s">
        <v>98</v>
      </c>
      <c r="D51" s="47"/>
      <c r="E51" s="10">
        <v>2</v>
      </c>
      <c r="F51" s="8">
        <v>3</v>
      </c>
      <c r="G51" s="8">
        <v>3</v>
      </c>
      <c r="H51" s="9">
        <v>2</v>
      </c>
      <c r="I51" s="10">
        <v>2</v>
      </c>
      <c r="J51" s="8">
        <v>2</v>
      </c>
      <c r="K51" s="8">
        <v>1</v>
      </c>
      <c r="L51" s="11">
        <v>3</v>
      </c>
      <c r="M51" s="7">
        <v>3</v>
      </c>
      <c r="N51" s="7">
        <v>2</v>
      </c>
      <c r="O51" s="8">
        <v>1</v>
      </c>
      <c r="P51" s="9">
        <v>4</v>
      </c>
      <c r="Q51" s="10"/>
      <c r="R51" s="8"/>
      <c r="S51" s="8"/>
      <c r="T51" s="11"/>
      <c r="U51" s="7"/>
      <c r="V51" s="8"/>
      <c r="W51" s="8"/>
      <c r="X51" s="29"/>
      <c r="Y51" s="157"/>
      <c r="Z51" s="158" t="e">
        <f>SUM(F51,J51,#REF!,R51,V51)</f>
        <v>#REF!</v>
      </c>
      <c r="AA51" s="158" t="e">
        <f>SUM(G51,K51,#REF!,S51,W51)</f>
        <v>#REF!</v>
      </c>
      <c r="AB51" s="159"/>
    </row>
    <row r="52" spans="1:28" s="26" customFormat="1" ht="15.6" customHeight="1">
      <c r="A52" s="173">
        <v>35</v>
      </c>
      <c r="B52" s="63" t="s">
        <v>134</v>
      </c>
      <c r="C52" s="55" t="s">
        <v>98</v>
      </c>
      <c r="D52" s="47"/>
      <c r="E52" s="10"/>
      <c r="F52" s="8"/>
      <c r="G52" s="8"/>
      <c r="H52" s="9"/>
      <c r="I52" s="10"/>
      <c r="J52" s="8"/>
      <c r="K52" s="8"/>
      <c r="L52" s="11"/>
      <c r="O52" s="8"/>
      <c r="P52" s="9"/>
      <c r="Q52" s="10"/>
      <c r="R52" s="8"/>
      <c r="S52" s="8"/>
      <c r="T52" s="11"/>
      <c r="U52" s="7"/>
      <c r="V52" s="8"/>
      <c r="W52" s="8"/>
      <c r="X52" s="29"/>
      <c r="Y52" s="157"/>
      <c r="Z52" s="158">
        <f>SUM(F52,J52,O51,R52,V52)</f>
        <v>1</v>
      </c>
      <c r="AA52" s="158">
        <f t="shared" ref="Y52:AA83" si="11">SUM(G52,K52,O52,S52,W52)</f>
        <v>0</v>
      </c>
      <c r="AB52" s="159"/>
    </row>
    <row r="53" spans="1:28" s="26" customFormat="1" ht="15.6" customHeight="1">
      <c r="A53" s="173">
        <v>36</v>
      </c>
      <c r="B53" s="63" t="s">
        <v>135</v>
      </c>
      <c r="C53" s="55" t="s">
        <v>98</v>
      </c>
      <c r="D53" s="47"/>
      <c r="E53" s="10">
        <v>2</v>
      </c>
      <c r="F53" s="8">
        <v>3</v>
      </c>
      <c r="G53" s="8">
        <v>3</v>
      </c>
      <c r="H53" s="9">
        <v>2</v>
      </c>
      <c r="I53" s="10">
        <v>2</v>
      </c>
      <c r="J53" s="8">
        <v>5</v>
      </c>
      <c r="K53" s="8">
        <v>7</v>
      </c>
      <c r="L53" s="11">
        <v>0</v>
      </c>
      <c r="M53" s="7">
        <v>0</v>
      </c>
      <c r="N53" s="8">
        <v>5</v>
      </c>
      <c r="O53" s="8">
        <v>4</v>
      </c>
      <c r="P53" s="9">
        <v>1</v>
      </c>
      <c r="Q53" s="10">
        <v>1</v>
      </c>
      <c r="R53" s="8">
        <v>4</v>
      </c>
      <c r="S53" s="8">
        <v>1</v>
      </c>
      <c r="T53" s="11">
        <v>4</v>
      </c>
      <c r="U53" s="7"/>
      <c r="V53" s="8"/>
      <c r="W53" s="8"/>
      <c r="X53" s="29"/>
      <c r="Y53" s="157"/>
      <c r="Z53" s="158">
        <f t="shared" si="11"/>
        <v>17</v>
      </c>
      <c r="AA53" s="158">
        <f t="shared" si="11"/>
        <v>15</v>
      </c>
      <c r="AB53" s="159"/>
    </row>
    <row r="54" spans="1:28" s="26" customFormat="1" ht="15.6" customHeight="1">
      <c r="A54" s="173">
        <v>37</v>
      </c>
      <c r="B54" s="63" t="s">
        <v>136</v>
      </c>
      <c r="C54" s="55" t="s">
        <v>98</v>
      </c>
      <c r="D54" s="47"/>
      <c r="E54" s="10">
        <v>1</v>
      </c>
      <c r="F54" s="8">
        <v>4</v>
      </c>
      <c r="G54" s="8">
        <v>4</v>
      </c>
      <c r="H54" s="9">
        <v>1</v>
      </c>
      <c r="I54" s="10">
        <v>1</v>
      </c>
      <c r="J54" s="8">
        <v>5</v>
      </c>
      <c r="K54" s="8">
        <v>6</v>
      </c>
      <c r="L54" s="11">
        <v>0</v>
      </c>
      <c r="M54" s="7">
        <v>0</v>
      </c>
      <c r="N54" s="8">
        <v>5</v>
      </c>
      <c r="O54" s="8">
        <v>5</v>
      </c>
      <c r="P54" s="9">
        <v>0</v>
      </c>
      <c r="Q54" s="10">
        <v>1</v>
      </c>
      <c r="R54" s="8">
        <v>4</v>
      </c>
      <c r="S54" s="8">
        <v>2</v>
      </c>
      <c r="T54" s="11">
        <v>3</v>
      </c>
      <c r="U54" s="7"/>
      <c r="V54" s="8"/>
      <c r="W54" s="8"/>
      <c r="X54" s="29"/>
      <c r="Y54" s="157"/>
      <c r="Z54" s="158">
        <f t="shared" si="11"/>
        <v>18</v>
      </c>
      <c r="AA54" s="158">
        <f t="shared" si="11"/>
        <v>17</v>
      </c>
      <c r="AB54" s="159"/>
    </row>
    <row r="55" spans="1:28" s="26" customFormat="1" ht="15.6" customHeight="1">
      <c r="A55" s="173">
        <v>38</v>
      </c>
      <c r="B55" s="63" t="s">
        <v>137</v>
      </c>
      <c r="C55" s="55" t="s">
        <v>98</v>
      </c>
      <c r="D55" s="47"/>
      <c r="E55" s="10"/>
      <c r="F55" s="8">
        <f t="shared" ref="F55:F115" si="12">E55</f>
        <v>0</v>
      </c>
      <c r="G55" s="8">
        <f t="shared" ref="G55:G60" si="13">(F55-H55)+D55</f>
        <v>0</v>
      </c>
      <c r="H55" s="9"/>
      <c r="I55" s="10"/>
      <c r="J55" s="8">
        <f t="shared" ref="J55:J115" si="14">I55</f>
        <v>0</v>
      </c>
      <c r="K55" s="8">
        <f t="shared" ref="K55:K115" si="15">(J55-L55)+H55</f>
        <v>0</v>
      </c>
      <c r="L55" s="11"/>
      <c r="M55" s="7"/>
      <c r="N55" s="8">
        <f t="shared" ref="N55:N115" si="16">M55</f>
        <v>0</v>
      </c>
      <c r="O55" s="8">
        <f t="shared" ref="O55:O115" si="17">(N55-P55)+L55</f>
        <v>0</v>
      </c>
      <c r="P55" s="9"/>
      <c r="Q55" s="10"/>
      <c r="R55" s="8">
        <f t="shared" ref="R55:R115" si="18">Q55</f>
        <v>0</v>
      </c>
      <c r="S55" s="8">
        <f t="shared" ref="S55:S115" si="19">(R55-T55)+P55</f>
        <v>0</v>
      </c>
      <c r="T55" s="11"/>
      <c r="U55" s="7"/>
      <c r="V55" s="8">
        <f t="shared" si="2"/>
        <v>0</v>
      </c>
      <c r="W55" s="8">
        <f t="shared" si="3"/>
        <v>0</v>
      </c>
      <c r="X55" s="29"/>
      <c r="Y55" s="157">
        <f t="shared" si="11"/>
        <v>0</v>
      </c>
      <c r="Z55" s="158">
        <f t="shared" si="11"/>
        <v>0</v>
      </c>
      <c r="AA55" s="158">
        <f t="shared" si="11"/>
        <v>0</v>
      </c>
      <c r="AB55" s="159"/>
    </row>
    <row r="56" spans="1:28" s="26" customFormat="1" ht="15.6" customHeight="1">
      <c r="A56" s="173">
        <v>39</v>
      </c>
      <c r="B56" s="63" t="s">
        <v>138</v>
      </c>
      <c r="C56" s="55" t="s">
        <v>98</v>
      </c>
      <c r="D56" s="47"/>
      <c r="E56" s="10"/>
      <c r="F56" s="8">
        <f t="shared" si="12"/>
        <v>0</v>
      </c>
      <c r="G56" s="8">
        <f t="shared" si="13"/>
        <v>0</v>
      </c>
      <c r="H56" s="9"/>
      <c r="I56" s="10"/>
      <c r="J56" s="8">
        <f t="shared" si="14"/>
        <v>0</v>
      </c>
      <c r="K56" s="8">
        <f t="shared" si="15"/>
        <v>0</v>
      </c>
      <c r="L56" s="11"/>
      <c r="M56" s="7"/>
      <c r="N56" s="8">
        <f t="shared" si="16"/>
        <v>0</v>
      </c>
      <c r="O56" s="8">
        <f t="shared" si="17"/>
        <v>0</v>
      </c>
      <c r="P56" s="9"/>
      <c r="Q56" s="10"/>
      <c r="R56" s="8">
        <f t="shared" si="18"/>
        <v>0</v>
      </c>
      <c r="S56" s="8">
        <f t="shared" si="19"/>
        <v>0</v>
      </c>
      <c r="T56" s="11"/>
      <c r="U56" s="7"/>
      <c r="V56" s="8">
        <f t="shared" si="2"/>
        <v>0</v>
      </c>
      <c r="W56" s="8">
        <f t="shared" si="3"/>
        <v>0</v>
      </c>
      <c r="X56" s="29"/>
      <c r="Y56" s="157">
        <f t="shared" si="11"/>
        <v>0</v>
      </c>
      <c r="Z56" s="158">
        <f t="shared" si="11"/>
        <v>0</v>
      </c>
      <c r="AA56" s="158">
        <f t="shared" si="11"/>
        <v>0</v>
      </c>
      <c r="AB56" s="159"/>
    </row>
    <row r="57" spans="1:28" s="26" customFormat="1" ht="15.6" customHeight="1">
      <c r="A57" s="173">
        <v>40</v>
      </c>
      <c r="B57" s="63" t="s">
        <v>126</v>
      </c>
      <c r="C57" s="55" t="s">
        <v>98</v>
      </c>
      <c r="D57" s="47"/>
      <c r="E57" s="10"/>
      <c r="F57" s="8">
        <f t="shared" si="12"/>
        <v>0</v>
      </c>
      <c r="G57" s="8">
        <f t="shared" si="13"/>
        <v>0</v>
      </c>
      <c r="H57" s="9"/>
      <c r="I57" s="10"/>
      <c r="J57" s="8">
        <f t="shared" si="14"/>
        <v>0</v>
      </c>
      <c r="K57" s="8">
        <f t="shared" si="15"/>
        <v>0</v>
      </c>
      <c r="L57" s="11"/>
      <c r="M57" s="7"/>
      <c r="N57" s="8">
        <f t="shared" si="16"/>
        <v>0</v>
      </c>
      <c r="O57" s="8">
        <f t="shared" si="17"/>
        <v>0</v>
      </c>
      <c r="P57" s="9"/>
      <c r="Q57" s="10"/>
      <c r="R57" s="8">
        <f t="shared" si="18"/>
        <v>0</v>
      </c>
      <c r="S57" s="8">
        <f t="shared" si="19"/>
        <v>0</v>
      </c>
      <c r="T57" s="11"/>
      <c r="U57" s="7"/>
      <c r="V57" s="8">
        <f t="shared" si="2"/>
        <v>0</v>
      </c>
      <c r="W57" s="8">
        <f t="shared" si="3"/>
        <v>0</v>
      </c>
      <c r="X57" s="29"/>
      <c r="Y57" s="157">
        <f t="shared" si="11"/>
        <v>0</v>
      </c>
      <c r="Z57" s="158">
        <f t="shared" si="11"/>
        <v>0</v>
      </c>
      <c r="AA57" s="158">
        <f t="shared" si="11"/>
        <v>0</v>
      </c>
      <c r="AB57" s="159"/>
    </row>
    <row r="58" spans="1:28" s="26" customFormat="1" ht="15.6" customHeight="1">
      <c r="A58" s="173">
        <v>41</v>
      </c>
      <c r="B58" s="63" t="s">
        <v>22</v>
      </c>
      <c r="C58" s="55" t="s">
        <v>2</v>
      </c>
      <c r="D58" s="47"/>
      <c r="E58" s="10"/>
      <c r="F58" s="8">
        <f t="shared" si="12"/>
        <v>0</v>
      </c>
      <c r="G58" s="8">
        <f t="shared" si="13"/>
        <v>0</v>
      </c>
      <c r="H58" s="9"/>
      <c r="I58" s="10"/>
      <c r="J58" s="8">
        <f t="shared" si="14"/>
        <v>0</v>
      </c>
      <c r="K58" s="8">
        <f t="shared" si="15"/>
        <v>0</v>
      </c>
      <c r="L58" s="11"/>
      <c r="M58" s="7"/>
      <c r="N58" s="8">
        <f t="shared" si="16"/>
        <v>0</v>
      </c>
      <c r="O58" s="8">
        <f t="shared" si="17"/>
        <v>0</v>
      </c>
      <c r="P58" s="9"/>
      <c r="Q58" s="10"/>
      <c r="R58" s="8">
        <f t="shared" si="18"/>
        <v>0</v>
      </c>
      <c r="S58" s="8">
        <f t="shared" si="19"/>
        <v>0</v>
      </c>
      <c r="T58" s="11"/>
      <c r="U58" s="7"/>
      <c r="V58" s="8">
        <f t="shared" si="2"/>
        <v>0</v>
      </c>
      <c r="W58" s="8">
        <f t="shared" si="3"/>
        <v>0</v>
      </c>
      <c r="X58" s="29"/>
      <c r="Y58" s="157">
        <f t="shared" si="11"/>
        <v>0</v>
      </c>
      <c r="Z58" s="158">
        <f t="shared" si="11"/>
        <v>0</v>
      </c>
      <c r="AA58" s="158">
        <f t="shared" si="11"/>
        <v>0</v>
      </c>
      <c r="AB58" s="159"/>
    </row>
    <row r="59" spans="1:28" s="26" customFormat="1" ht="15.6" customHeight="1">
      <c r="A59" s="173">
        <v>42</v>
      </c>
      <c r="B59" s="63" t="s">
        <v>23</v>
      </c>
      <c r="C59" s="55" t="s">
        <v>2</v>
      </c>
      <c r="D59" s="47"/>
      <c r="E59" s="10"/>
      <c r="F59" s="8">
        <f t="shared" si="12"/>
        <v>0</v>
      </c>
      <c r="G59" s="8">
        <f t="shared" si="13"/>
        <v>0</v>
      </c>
      <c r="H59" s="9"/>
      <c r="I59" s="10"/>
      <c r="J59" s="8">
        <f t="shared" si="14"/>
        <v>0</v>
      </c>
      <c r="K59" s="8">
        <f t="shared" si="15"/>
        <v>0</v>
      </c>
      <c r="L59" s="11"/>
      <c r="M59" s="7"/>
      <c r="N59" s="8">
        <f t="shared" si="16"/>
        <v>0</v>
      </c>
      <c r="O59" s="8">
        <f t="shared" si="17"/>
        <v>0</v>
      </c>
      <c r="P59" s="9"/>
      <c r="Q59" s="10"/>
      <c r="R59" s="8">
        <f t="shared" si="18"/>
        <v>0</v>
      </c>
      <c r="S59" s="8">
        <f t="shared" si="19"/>
        <v>0</v>
      </c>
      <c r="T59" s="11"/>
      <c r="U59" s="7"/>
      <c r="V59" s="8">
        <f t="shared" si="2"/>
        <v>0</v>
      </c>
      <c r="W59" s="8">
        <f t="shared" si="3"/>
        <v>0</v>
      </c>
      <c r="X59" s="29"/>
      <c r="Y59" s="157">
        <f t="shared" si="11"/>
        <v>0</v>
      </c>
      <c r="Z59" s="158">
        <f t="shared" si="11"/>
        <v>0</v>
      </c>
      <c r="AA59" s="158">
        <f t="shared" si="11"/>
        <v>0</v>
      </c>
      <c r="AB59" s="159"/>
    </row>
    <row r="60" spans="1:28" s="26" customFormat="1" ht="15.6" customHeight="1">
      <c r="A60" s="173">
        <v>43</v>
      </c>
      <c r="B60" s="63" t="s">
        <v>24</v>
      </c>
      <c r="C60" s="55" t="s">
        <v>2</v>
      </c>
      <c r="D60" s="47"/>
      <c r="E60" s="10"/>
      <c r="F60" s="8">
        <f t="shared" si="12"/>
        <v>0</v>
      </c>
      <c r="G60" s="8">
        <f t="shared" si="13"/>
        <v>0</v>
      </c>
      <c r="H60" s="9"/>
      <c r="I60" s="10"/>
      <c r="J60" s="8">
        <f t="shared" si="14"/>
        <v>0</v>
      </c>
      <c r="K60" s="8">
        <f t="shared" si="15"/>
        <v>0</v>
      </c>
      <c r="L60" s="11"/>
      <c r="M60" s="7"/>
      <c r="N60" s="8">
        <f t="shared" si="16"/>
        <v>0</v>
      </c>
      <c r="O60" s="8">
        <f t="shared" si="17"/>
        <v>0</v>
      </c>
      <c r="P60" s="9"/>
      <c r="Q60" s="10"/>
      <c r="R60" s="8">
        <f t="shared" si="18"/>
        <v>0</v>
      </c>
      <c r="S60" s="8">
        <f t="shared" si="19"/>
        <v>0</v>
      </c>
      <c r="T60" s="11"/>
      <c r="U60" s="7"/>
      <c r="V60" s="8">
        <f t="shared" si="2"/>
        <v>0</v>
      </c>
      <c r="W60" s="8">
        <f t="shared" si="3"/>
        <v>0</v>
      </c>
      <c r="X60" s="29"/>
      <c r="Y60" s="157">
        <f t="shared" si="11"/>
        <v>0</v>
      </c>
      <c r="Z60" s="158">
        <f t="shared" si="11"/>
        <v>0</v>
      </c>
      <c r="AA60" s="158">
        <f t="shared" si="11"/>
        <v>0</v>
      </c>
      <c r="AB60" s="159"/>
    </row>
    <row r="61" spans="1:28" s="26" customFormat="1" ht="15.6" customHeight="1">
      <c r="A61" s="173">
        <v>44</v>
      </c>
      <c r="B61" s="63" t="s">
        <v>25</v>
      </c>
      <c r="C61" s="55" t="s">
        <v>98</v>
      </c>
      <c r="D61" s="47"/>
      <c r="E61" s="10">
        <v>0</v>
      </c>
      <c r="F61" s="8">
        <v>2</v>
      </c>
      <c r="G61" s="8">
        <v>2</v>
      </c>
      <c r="H61" s="9">
        <v>0</v>
      </c>
      <c r="I61" s="10">
        <v>0</v>
      </c>
      <c r="J61" s="8">
        <v>2</v>
      </c>
      <c r="K61" s="8">
        <v>2</v>
      </c>
      <c r="L61" s="11">
        <v>0</v>
      </c>
      <c r="M61" s="7">
        <v>0</v>
      </c>
      <c r="N61" s="8">
        <v>2</v>
      </c>
      <c r="O61" s="8">
        <v>2</v>
      </c>
      <c r="P61" s="9">
        <v>0</v>
      </c>
      <c r="Q61" s="10">
        <v>0</v>
      </c>
      <c r="R61" s="8">
        <v>2</v>
      </c>
      <c r="S61" s="8">
        <v>2</v>
      </c>
      <c r="T61" s="11">
        <v>0</v>
      </c>
      <c r="U61" s="7"/>
      <c r="V61" s="8"/>
      <c r="W61" s="8"/>
      <c r="X61" s="29"/>
      <c r="Y61" s="157"/>
      <c r="Z61" s="158">
        <f t="shared" si="11"/>
        <v>8</v>
      </c>
      <c r="AA61" s="158">
        <f t="shared" si="11"/>
        <v>8</v>
      </c>
      <c r="AB61" s="159"/>
    </row>
    <row r="62" spans="1:28" s="26" customFormat="1" ht="15.6" customHeight="1">
      <c r="A62" s="173">
        <v>45</v>
      </c>
      <c r="B62" s="63" t="s">
        <v>26</v>
      </c>
      <c r="C62" s="55" t="s">
        <v>27</v>
      </c>
      <c r="D62" s="47"/>
      <c r="E62" s="10"/>
      <c r="F62" s="8">
        <f t="shared" si="12"/>
        <v>0</v>
      </c>
      <c r="G62" s="8">
        <f>(F62-H62)+D62</f>
        <v>0</v>
      </c>
      <c r="H62" s="9"/>
      <c r="I62" s="10"/>
      <c r="J62" s="8">
        <f t="shared" si="14"/>
        <v>0</v>
      </c>
      <c r="K62" s="8">
        <f t="shared" si="15"/>
        <v>0</v>
      </c>
      <c r="L62" s="11"/>
      <c r="M62" s="7"/>
      <c r="N62" s="8">
        <f t="shared" si="16"/>
        <v>0</v>
      </c>
      <c r="O62" s="8">
        <f t="shared" si="17"/>
        <v>0</v>
      </c>
      <c r="P62" s="9"/>
      <c r="Q62" s="10"/>
      <c r="R62" s="8">
        <f t="shared" si="18"/>
        <v>0</v>
      </c>
      <c r="S62" s="8">
        <f t="shared" si="19"/>
        <v>0</v>
      </c>
      <c r="T62" s="11"/>
      <c r="U62" s="7"/>
      <c r="V62" s="8">
        <f t="shared" si="2"/>
        <v>0</v>
      </c>
      <c r="W62" s="8">
        <f t="shared" si="3"/>
        <v>0</v>
      </c>
      <c r="X62" s="29"/>
      <c r="Y62" s="157">
        <f t="shared" si="11"/>
        <v>0</v>
      </c>
      <c r="Z62" s="158">
        <f t="shared" si="11"/>
        <v>0</v>
      </c>
      <c r="AA62" s="158">
        <f t="shared" si="11"/>
        <v>0</v>
      </c>
      <c r="AB62" s="159"/>
    </row>
    <row r="63" spans="1:28" s="26" customFormat="1" ht="15.6" customHeight="1">
      <c r="A63" s="173">
        <v>46</v>
      </c>
      <c r="B63" s="63" t="s">
        <v>28</v>
      </c>
      <c r="C63" s="55" t="s">
        <v>2</v>
      </c>
      <c r="D63" s="47"/>
      <c r="E63" s="10"/>
      <c r="F63" s="8">
        <f t="shared" si="12"/>
        <v>0</v>
      </c>
      <c r="G63" s="8">
        <f>(F63-H63)+D63</f>
        <v>0</v>
      </c>
      <c r="H63" s="9"/>
      <c r="I63" s="10"/>
      <c r="J63" s="8">
        <f t="shared" si="14"/>
        <v>0</v>
      </c>
      <c r="K63" s="8">
        <f t="shared" si="15"/>
        <v>0</v>
      </c>
      <c r="L63" s="11"/>
      <c r="M63" s="7"/>
      <c r="N63" s="8">
        <f t="shared" si="16"/>
        <v>0</v>
      </c>
      <c r="O63" s="8">
        <f t="shared" si="17"/>
        <v>0</v>
      </c>
      <c r="P63" s="9"/>
      <c r="Q63" s="10"/>
      <c r="R63" s="8">
        <f t="shared" si="18"/>
        <v>0</v>
      </c>
      <c r="S63" s="8">
        <f t="shared" si="19"/>
        <v>0</v>
      </c>
      <c r="T63" s="11"/>
      <c r="U63" s="7"/>
      <c r="V63" s="8">
        <f t="shared" si="2"/>
        <v>0</v>
      </c>
      <c r="W63" s="8">
        <f t="shared" si="3"/>
        <v>0</v>
      </c>
      <c r="X63" s="29"/>
      <c r="Y63" s="157">
        <f t="shared" si="11"/>
        <v>0</v>
      </c>
      <c r="Z63" s="158">
        <f t="shared" si="11"/>
        <v>0</v>
      </c>
      <c r="AA63" s="158">
        <f t="shared" si="11"/>
        <v>0</v>
      </c>
      <c r="AB63" s="159"/>
    </row>
    <row r="64" spans="1:28" s="26" customFormat="1" ht="15.6" customHeight="1">
      <c r="A64" s="173">
        <v>47</v>
      </c>
      <c r="B64" s="63" t="s">
        <v>111</v>
      </c>
      <c r="C64" s="55" t="s">
        <v>11</v>
      </c>
      <c r="D64" s="47"/>
      <c r="E64" s="10"/>
      <c r="F64" s="8">
        <f t="shared" si="12"/>
        <v>0</v>
      </c>
      <c r="G64" s="8">
        <f>(F64-H64)+D64</f>
        <v>0</v>
      </c>
      <c r="H64" s="9"/>
      <c r="I64" s="10"/>
      <c r="J64" s="8">
        <f t="shared" si="14"/>
        <v>0</v>
      </c>
      <c r="K64" s="8">
        <f t="shared" si="15"/>
        <v>0</v>
      </c>
      <c r="L64" s="11"/>
      <c r="M64" s="7"/>
      <c r="N64" s="8">
        <f t="shared" si="16"/>
        <v>0</v>
      </c>
      <c r="O64" s="8">
        <f t="shared" si="17"/>
        <v>0</v>
      </c>
      <c r="P64" s="9"/>
      <c r="Q64" s="10"/>
      <c r="R64" s="8">
        <f t="shared" si="18"/>
        <v>0</v>
      </c>
      <c r="S64" s="8">
        <f t="shared" si="19"/>
        <v>0</v>
      </c>
      <c r="T64" s="11"/>
      <c r="U64" s="7"/>
      <c r="V64" s="8">
        <f t="shared" si="2"/>
        <v>0</v>
      </c>
      <c r="W64" s="8">
        <f t="shared" si="3"/>
        <v>0</v>
      </c>
      <c r="X64" s="29"/>
      <c r="Y64" s="157">
        <f t="shared" si="11"/>
        <v>0</v>
      </c>
      <c r="Z64" s="158">
        <f t="shared" si="11"/>
        <v>0</v>
      </c>
      <c r="AA64" s="158">
        <f t="shared" si="11"/>
        <v>0</v>
      </c>
      <c r="AB64" s="159"/>
    </row>
    <row r="65" spans="1:28" s="26" customFormat="1" ht="15.6" customHeight="1">
      <c r="A65" s="173">
        <v>48</v>
      </c>
      <c r="B65" s="63" t="s">
        <v>221</v>
      </c>
      <c r="C65" s="55" t="s">
        <v>30</v>
      </c>
      <c r="D65" s="47"/>
      <c r="E65" s="10">
        <v>1</v>
      </c>
      <c r="F65" s="8">
        <v>1</v>
      </c>
      <c r="G65" s="8">
        <v>1</v>
      </c>
      <c r="H65" s="9">
        <v>1</v>
      </c>
      <c r="I65" s="10"/>
      <c r="J65" s="8"/>
      <c r="K65" s="8"/>
      <c r="L65" s="11"/>
      <c r="M65" s="7"/>
      <c r="N65" s="8"/>
      <c r="O65" s="8"/>
      <c r="P65" s="9"/>
      <c r="Q65" s="10"/>
      <c r="R65" s="8"/>
      <c r="S65" s="8"/>
      <c r="T65" s="11"/>
      <c r="U65" s="7"/>
      <c r="V65" s="8"/>
      <c r="W65" s="8"/>
      <c r="X65" s="29"/>
      <c r="Y65" s="157"/>
      <c r="Z65" s="158">
        <f t="shared" si="11"/>
        <v>1</v>
      </c>
      <c r="AA65" s="158">
        <f t="shared" si="11"/>
        <v>1</v>
      </c>
      <c r="AB65" s="159"/>
    </row>
    <row r="66" spans="1:28" s="26" customFormat="1" ht="15.6" customHeight="1">
      <c r="A66" s="173">
        <v>49</v>
      </c>
      <c r="B66" s="63" t="s">
        <v>220</v>
      </c>
      <c r="C66" s="55" t="s">
        <v>30</v>
      </c>
      <c r="D66" s="47"/>
      <c r="E66" s="10"/>
      <c r="F66" s="8"/>
      <c r="G66" s="8"/>
      <c r="H66" s="9"/>
      <c r="I66" s="10"/>
      <c r="J66" s="8"/>
      <c r="K66" s="8"/>
      <c r="L66" s="11"/>
      <c r="M66" s="7">
        <v>1</v>
      </c>
      <c r="N66" s="8">
        <v>1</v>
      </c>
      <c r="O66" s="8">
        <v>2</v>
      </c>
      <c r="P66" s="9">
        <v>0</v>
      </c>
      <c r="Q66" s="10"/>
      <c r="R66" s="8"/>
      <c r="S66" s="8"/>
      <c r="T66" s="11"/>
      <c r="U66" s="7"/>
      <c r="V66" s="8"/>
      <c r="W66" s="8"/>
      <c r="X66" s="29"/>
      <c r="Y66" s="157"/>
      <c r="Z66" s="158">
        <f t="shared" si="11"/>
        <v>1</v>
      </c>
      <c r="AA66" s="158">
        <f t="shared" si="11"/>
        <v>2</v>
      </c>
      <c r="AB66" s="159"/>
    </row>
    <row r="67" spans="1:28" s="26" customFormat="1" ht="15.6" customHeight="1">
      <c r="A67" s="173">
        <v>50</v>
      </c>
      <c r="B67" s="63" t="s">
        <v>219</v>
      </c>
      <c r="C67" s="55" t="s">
        <v>30</v>
      </c>
      <c r="D67" s="47"/>
      <c r="E67" s="10"/>
      <c r="F67" s="8">
        <f t="shared" si="12"/>
        <v>0</v>
      </c>
      <c r="G67" s="8">
        <f>(F67-H67)+D67</f>
        <v>0</v>
      </c>
      <c r="H67" s="9"/>
      <c r="I67" s="10"/>
      <c r="J67" s="8">
        <f t="shared" si="14"/>
        <v>0</v>
      </c>
      <c r="K67" s="8">
        <f t="shared" si="15"/>
        <v>0</v>
      </c>
      <c r="L67" s="11"/>
      <c r="M67" s="7">
        <v>1</v>
      </c>
      <c r="N67" s="8">
        <v>1</v>
      </c>
      <c r="O67" s="8">
        <v>2</v>
      </c>
      <c r="P67" s="9">
        <v>0</v>
      </c>
      <c r="Q67" s="10">
        <v>0</v>
      </c>
      <c r="R67" s="8">
        <v>2</v>
      </c>
      <c r="S67" s="8">
        <v>1</v>
      </c>
      <c r="T67" s="11">
        <v>1</v>
      </c>
      <c r="U67" s="7"/>
      <c r="V67" s="8">
        <f t="shared" si="2"/>
        <v>0</v>
      </c>
      <c r="W67" s="8">
        <f t="shared" si="3"/>
        <v>1</v>
      </c>
      <c r="X67" s="29"/>
      <c r="Y67" s="157">
        <f t="shared" si="11"/>
        <v>1</v>
      </c>
      <c r="Z67" s="158">
        <f t="shared" si="11"/>
        <v>3</v>
      </c>
      <c r="AA67" s="158">
        <f t="shared" si="11"/>
        <v>4</v>
      </c>
      <c r="AB67" s="159"/>
    </row>
    <row r="68" spans="1:28" s="26" customFormat="1" ht="15.6" customHeight="1">
      <c r="A68" s="173">
        <v>51</v>
      </c>
      <c r="B68" s="63" t="s">
        <v>33</v>
      </c>
      <c r="C68" s="55" t="s">
        <v>11</v>
      </c>
      <c r="D68" s="47"/>
      <c r="E68" s="10">
        <v>1</v>
      </c>
      <c r="F68" s="8">
        <v>4</v>
      </c>
      <c r="G68" s="8">
        <v>4</v>
      </c>
      <c r="H68" s="9">
        <v>1</v>
      </c>
      <c r="I68" s="10">
        <v>1</v>
      </c>
      <c r="J68" s="8">
        <v>4</v>
      </c>
      <c r="K68" s="8">
        <v>4</v>
      </c>
      <c r="L68" s="11">
        <v>1</v>
      </c>
      <c r="M68" s="10">
        <v>1</v>
      </c>
      <c r="N68" s="8">
        <v>4</v>
      </c>
      <c r="O68" s="8">
        <v>4</v>
      </c>
      <c r="P68" s="11">
        <v>1</v>
      </c>
      <c r="Q68" s="10">
        <v>1</v>
      </c>
      <c r="R68" s="8">
        <v>4</v>
      </c>
      <c r="S68" s="8">
        <v>2</v>
      </c>
      <c r="T68" s="11">
        <v>3</v>
      </c>
      <c r="U68" s="7"/>
      <c r="V68" s="8"/>
      <c r="W68" s="8"/>
      <c r="X68" s="29"/>
      <c r="Y68" s="157"/>
      <c r="Z68" s="158">
        <f t="shared" si="11"/>
        <v>16</v>
      </c>
      <c r="AA68" s="158">
        <f t="shared" si="11"/>
        <v>14</v>
      </c>
      <c r="AB68" s="159"/>
    </row>
    <row r="69" spans="1:28" s="26" customFormat="1" ht="15.6" customHeight="1">
      <c r="A69" s="173">
        <v>52</v>
      </c>
      <c r="B69" s="63" t="s">
        <v>34</v>
      </c>
      <c r="C69" s="55" t="s">
        <v>11</v>
      </c>
      <c r="D69" s="47"/>
      <c r="E69" s="10">
        <v>1</v>
      </c>
      <c r="F69" s="8">
        <v>4</v>
      </c>
      <c r="G69" s="8">
        <v>4</v>
      </c>
      <c r="H69" s="9">
        <v>1</v>
      </c>
      <c r="I69" s="10">
        <v>1</v>
      </c>
      <c r="J69" s="8">
        <v>4</v>
      </c>
      <c r="K69" s="8">
        <v>4</v>
      </c>
      <c r="L69" s="11">
        <v>1</v>
      </c>
      <c r="M69" s="10">
        <v>1</v>
      </c>
      <c r="N69" s="8">
        <v>4</v>
      </c>
      <c r="O69" s="8">
        <v>4</v>
      </c>
      <c r="P69" s="11">
        <v>1</v>
      </c>
      <c r="Q69" s="10">
        <v>1</v>
      </c>
      <c r="R69" s="8">
        <v>4</v>
      </c>
      <c r="S69" s="8">
        <v>2</v>
      </c>
      <c r="T69" s="11">
        <v>3</v>
      </c>
      <c r="U69" s="7"/>
      <c r="V69" s="8"/>
      <c r="W69" s="8"/>
      <c r="X69" s="29"/>
      <c r="Y69" s="157"/>
      <c r="Z69" s="158">
        <f t="shared" si="11"/>
        <v>16</v>
      </c>
      <c r="AA69" s="158">
        <f t="shared" si="11"/>
        <v>14</v>
      </c>
      <c r="AB69" s="159"/>
    </row>
    <row r="70" spans="1:28" s="26" customFormat="1" ht="15.6" customHeight="1">
      <c r="A70" s="173">
        <v>53</v>
      </c>
      <c r="B70" s="63" t="s">
        <v>35</v>
      </c>
      <c r="C70" s="55" t="s">
        <v>11</v>
      </c>
      <c r="D70" s="47"/>
      <c r="E70" s="10">
        <v>1</v>
      </c>
      <c r="F70" s="8">
        <v>4</v>
      </c>
      <c r="G70" s="8">
        <v>4</v>
      </c>
      <c r="H70" s="9">
        <v>1</v>
      </c>
      <c r="I70" s="10">
        <v>1</v>
      </c>
      <c r="J70" s="8">
        <v>4</v>
      </c>
      <c r="K70" s="8">
        <v>4</v>
      </c>
      <c r="L70" s="11">
        <v>1</v>
      </c>
      <c r="M70" s="10">
        <v>1</v>
      </c>
      <c r="N70" s="8">
        <v>4</v>
      </c>
      <c r="O70" s="8">
        <v>4</v>
      </c>
      <c r="P70" s="11">
        <v>1</v>
      </c>
      <c r="Q70" s="10">
        <v>1</v>
      </c>
      <c r="R70" s="8">
        <v>4</v>
      </c>
      <c r="S70" s="8">
        <v>2</v>
      </c>
      <c r="T70" s="11">
        <v>3</v>
      </c>
      <c r="U70" s="7"/>
      <c r="V70" s="8"/>
      <c r="W70" s="8"/>
      <c r="X70" s="29"/>
      <c r="Y70" s="157"/>
      <c r="Z70" s="158">
        <f t="shared" si="11"/>
        <v>16</v>
      </c>
      <c r="AA70" s="158">
        <f t="shared" si="11"/>
        <v>14</v>
      </c>
      <c r="AB70" s="159"/>
    </row>
    <row r="71" spans="1:28" s="26" customFormat="1" ht="15.6" customHeight="1">
      <c r="A71" s="173">
        <v>54</v>
      </c>
      <c r="B71" s="63" t="s">
        <v>152</v>
      </c>
      <c r="C71" s="55" t="s">
        <v>98</v>
      </c>
      <c r="D71" s="47"/>
      <c r="E71" s="10"/>
      <c r="F71" s="8"/>
      <c r="G71" s="8"/>
      <c r="H71" s="9"/>
      <c r="I71" s="10"/>
      <c r="J71" s="8"/>
      <c r="K71" s="8"/>
      <c r="L71" s="11"/>
      <c r="M71" s="7"/>
      <c r="N71" s="8"/>
      <c r="O71" s="8"/>
      <c r="P71" s="9"/>
      <c r="Q71" s="10"/>
      <c r="R71" s="8"/>
      <c r="S71" s="8"/>
      <c r="T71" s="11"/>
      <c r="U71" s="7"/>
      <c r="V71" s="8"/>
      <c r="W71" s="8"/>
      <c r="X71" s="29"/>
      <c r="Y71" s="157"/>
      <c r="Z71" s="158">
        <f t="shared" si="11"/>
        <v>0</v>
      </c>
      <c r="AA71" s="158">
        <f t="shared" si="11"/>
        <v>0</v>
      </c>
      <c r="AB71" s="159"/>
    </row>
    <row r="72" spans="1:28" s="26" customFormat="1" ht="15.6" customHeight="1">
      <c r="A72" s="173">
        <v>55</v>
      </c>
      <c r="B72" s="63" t="s">
        <v>153</v>
      </c>
      <c r="C72" s="55" t="s">
        <v>98</v>
      </c>
      <c r="D72" s="47"/>
      <c r="E72" s="10"/>
      <c r="F72" s="8">
        <f t="shared" si="12"/>
        <v>0</v>
      </c>
      <c r="G72" s="8">
        <f>(F72-H72)+D72</f>
        <v>0</v>
      </c>
      <c r="H72" s="9"/>
      <c r="I72" s="10"/>
      <c r="J72" s="8">
        <f t="shared" si="14"/>
        <v>0</v>
      </c>
      <c r="K72" s="8">
        <f t="shared" si="15"/>
        <v>0</v>
      </c>
      <c r="L72" s="11"/>
      <c r="M72" s="7"/>
      <c r="N72" s="8">
        <f t="shared" si="16"/>
        <v>0</v>
      </c>
      <c r="O72" s="8">
        <f t="shared" si="17"/>
        <v>0</v>
      </c>
      <c r="P72" s="9"/>
      <c r="Q72" s="10"/>
      <c r="R72" s="8">
        <f t="shared" si="18"/>
        <v>0</v>
      </c>
      <c r="S72" s="8">
        <f t="shared" si="19"/>
        <v>0</v>
      </c>
      <c r="T72" s="11"/>
      <c r="U72" s="7"/>
      <c r="V72" s="8">
        <f t="shared" si="2"/>
        <v>0</v>
      </c>
      <c r="W72" s="8">
        <f t="shared" si="3"/>
        <v>0</v>
      </c>
      <c r="X72" s="29"/>
      <c r="Y72" s="157">
        <f t="shared" si="11"/>
        <v>0</v>
      </c>
      <c r="Z72" s="158">
        <f t="shared" si="11"/>
        <v>0</v>
      </c>
      <c r="AA72" s="158">
        <f t="shared" si="11"/>
        <v>0</v>
      </c>
      <c r="AB72" s="159"/>
    </row>
    <row r="73" spans="1:28" s="26" customFormat="1" ht="15.6" customHeight="1">
      <c r="A73" s="173">
        <v>56</v>
      </c>
      <c r="B73" s="63" t="s">
        <v>154</v>
      </c>
      <c r="C73" s="55" t="s">
        <v>98</v>
      </c>
      <c r="D73" s="47"/>
      <c r="E73" s="10"/>
      <c r="F73" s="8">
        <f t="shared" si="12"/>
        <v>0</v>
      </c>
      <c r="G73" s="8">
        <f>(F73-H73)+D73</f>
        <v>0</v>
      </c>
      <c r="H73" s="9"/>
      <c r="I73" s="10"/>
      <c r="J73" s="8">
        <f t="shared" si="14"/>
        <v>0</v>
      </c>
      <c r="K73" s="8">
        <f t="shared" si="15"/>
        <v>0</v>
      </c>
      <c r="L73" s="11"/>
      <c r="M73" s="7"/>
      <c r="N73" s="8">
        <f t="shared" si="16"/>
        <v>0</v>
      </c>
      <c r="O73" s="8">
        <f t="shared" si="17"/>
        <v>0</v>
      </c>
      <c r="P73" s="9"/>
      <c r="Q73" s="10"/>
      <c r="R73" s="8">
        <f t="shared" si="18"/>
        <v>0</v>
      </c>
      <c r="S73" s="8">
        <f t="shared" si="19"/>
        <v>0</v>
      </c>
      <c r="T73" s="11"/>
      <c r="U73" s="7"/>
      <c r="V73" s="8">
        <f t="shared" si="2"/>
        <v>0</v>
      </c>
      <c r="W73" s="8">
        <f t="shared" si="3"/>
        <v>0</v>
      </c>
      <c r="X73" s="29"/>
      <c r="Y73" s="157">
        <f t="shared" si="11"/>
        <v>0</v>
      </c>
      <c r="Z73" s="158">
        <f t="shared" si="11"/>
        <v>0</v>
      </c>
      <c r="AA73" s="158">
        <f t="shared" si="11"/>
        <v>0</v>
      </c>
      <c r="AB73" s="159"/>
    </row>
    <row r="74" spans="1:28" s="26" customFormat="1" ht="15.6" customHeight="1">
      <c r="A74" s="173">
        <v>57</v>
      </c>
      <c r="B74" s="63" t="s">
        <v>155</v>
      </c>
      <c r="C74" s="55" t="s">
        <v>8</v>
      </c>
      <c r="D74" s="47"/>
      <c r="E74" s="10">
        <v>0</v>
      </c>
      <c r="F74" s="8">
        <v>10</v>
      </c>
      <c r="G74" s="8">
        <v>7</v>
      </c>
      <c r="H74" s="9">
        <v>3</v>
      </c>
      <c r="I74" s="10">
        <v>3</v>
      </c>
      <c r="J74" s="8">
        <v>3</v>
      </c>
      <c r="K74" s="8">
        <v>1</v>
      </c>
      <c r="L74" s="11">
        <v>10</v>
      </c>
      <c r="M74" s="7"/>
      <c r="N74" s="8">
        <f t="shared" si="16"/>
        <v>0</v>
      </c>
      <c r="O74" s="8">
        <f t="shared" si="17"/>
        <v>10</v>
      </c>
      <c r="P74" s="9"/>
      <c r="Q74" s="10"/>
      <c r="R74" s="8">
        <f t="shared" si="18"/>
        <v>0</v>
      </c>
      <c r="S74" s="8">
        <f t="shared" si="19"/>
        <v>0</v>
      </c>
      <c r="T74" s="11"/>
      <c r="U74" s="7"/>
      <c r="V74" s="8">
        <f t="shared" si="2"/>
        <v>0</v>
      </c>
      <c r="W74" s="8">
        <f t="shared" si="3"/>
        <v>0</v>
      </c>
      <c r="X74" s="29"/>
      <c r="Y74" s="157">
        <f t="shared" si="11"/>
        <v>3</v>
      </c>
      <c r="Z74" s="158">
        <f t="shared" si="11"/>
        <v>13</v>
      </c>
      <c r="AA74" s="158">
        <f t="shared" si="11"/>
        <v>18</v>
      </c>
      <c r="AB74" s="159"/>
    </row>
    <row r="75" spans="1:28" s="26" customFormat="1" ht="15.6" customHeight="1">
      <c r="A75" s="173">
        <v>58</v>
      </c>
      <c r="B75" s="63" t="s">
        <v>218</v>
      </c>
      <c r="C75" s="55" t="s">
        <v>98</v>
      </c>
      <c r="D75" s="47"/>
      <c r="E75" s="10"/>
      <c r="F75" s="8">
        <f t="shared" si="12"/>
        <v>0</v>
      </c>
      <c r="G75" s="8">
        <f>(F75-H75)+D75</f>
        <v>0</v>
      </c>
      <c r="H75" s="9"/>
      <c r="I75" s="10"/>
      <c r="J75" s="8">
        <f t="shared" si="14"/>
        <v>0</v>
      </c>
      <c r="K75" s="8">
        <f t="shared" si="15"/>
        <v>0</v>
      </c>
      <c r="L75" s="11"/>
      <c r="M75" s="7"/>
      <c r="N75" s="8">
        <f t="shared" si="16"/>
        <v>0</v>
      </c>
      <c r="O75" s="8">
        <f t="shared" si="17"/>
        <v>0</v>
      </c>
      <c r="P75" s="9"/>
      <c r="Q75" s="10"/>
      <c r="R75" s="8">
        <f t="shared" si="18"/>
        <v>0</v>
      </c>
      <c r="S75" s="8">
        <f t="shared" si="19"/>
        <v>0</v>
      </c>
      <c r="T75" s="11"/>
      <c r="U75" s="7"/>
      <c r="V75" s="8">
        <f t="shared" si="2"/>
        <v>0</v>
      </c>
      <c r="W75" s="8">
        <f t="shared" si="3"/>
        <v>0</v>
      </c>
      <c r="X75" s="29"/>
      <c r="Y75" s="157">
        <f t="shared" si="11"/>
        <v>0</v>
      </c>
      <c r="Z75" s="158">
        <f t="shared" si="11"/>
        <v>0</v>
      </c>
      <c r="AA75" s="158">
        <f t="shared" si="11"/>
        <v>0</v>
      </c>
      <c r="AB75" s="159"/>
    </row>
    <row r="76" spans="1:28" s="26" customFormat="1" ht="15.6" customHeight="1">
      <c r="A76" s="173">
        <v>59</v>
      </c>
      <c r="B76" s="63" t="s">
        <v>139</v>
      </c>
      <c r="C76" s="55" t="s">
        <v>98</v>
      </c>
      <c r="D76" s="47"/>
      <c r="E76" s="10"/>
      <c r="F76" s="8">
        <f t="shared" si="12"/>
        <v>0</v>
      </c>
      <c r="G76" s="8">
        <f>(F76-H76)+D76</f>
        <v>0</v>
      </c>
      <c r="H76" s="9"/>
      <c r="I76" s="10"/>
      <c r="J76" s="8">
        <f t="shared" si="14"/>
        <v>0</v>
      </c>
      <c r="K76" s="8">
        <f t="shared" si="15"/>
        <v>0</v>
      </c>
      <c r="L76" s="11"/>
      <c r="M76" s="7"/>
      <c r="N76" s="8">
        <f t="shared" si="16"/>
        <v>0</v>
      </c>
      <c r="O76" s="8">
        <f t="shared" si="17"/>
        <v>0</v>
      </c>
      <c r="P76" s="9"/>
      <c r="Q76" s="10"/>
      <c r="R76" s="8">
        <f t="shared" si="18"/>
        <v>0</v>
      </c>
      <c r="S76" s="8">
        <f t="shared" si="19"/>
        <v>0</v>
      </c>
      <c r="T76" s="11"/>
      <c r="U76" s="7"/>
      <c r="V76" s="8">
        <f t="shared" si="2"/>
        <v>0</v>
      </c>
      <c r="W76" s="8">
        <f t="shared" si="3"/>
        <v>0</v>
      </c>
      <c r="X76" s="29"/>
      <c r="Y76" s="157">
        <f t="shared" si="11"/>
        <v>0</v>
      </c>
      <c r="Z76" s="158">
        <f t="shared" si="11"/>
        <v>0</v>
      </c>
      <c r="AA76" s="158">
        <f t="shared" si="11"/>
        <v>0</v>
      </c>
      <c r="AB76" s="159"/>
    </row>
    <row r="77" spans="1:28" s="26" customFormat="1" ht="15.6" customHeight="1">
      <c r="A77" s="173">
        <v>60</v>
      </c>
      <c r="B77" s="63" t="s">
        <v>156</v>
      </c>
      <c r="C77" s="55" t="s">
        <v>98</v>
      </c>
      <c r="D77" s="47"/>
      <c r="E77" s="181" t="s">
        <v>327</v>
      </c>
      <c r="F77" s="8">
        <v>1</v>
      </c>
      <c r="G77" s="8">
        <v>130</v>
      </c>
      <c r="H77" s="9">
        <v>80</v>
      </c>
      <c r="I77" s="10">
        <v>50</v>
      </c>
      <c r="J77" s="182">
        <v>1</v>
      </c>
      <c r="K77" s="8">
        <v>175</v>
      </c>
      <c r="L77" s="11">
        <v>75</v>
      </c>
      <c r="M77" s="7">
        <v>75</v>
      </c>
      <c r="N77" s="8">
        <v>1</v>
      </c>
      <c r="O77" s="8">
        <v>225</v>
      </c>
      <c r="P77" s="9">
        <v>50</v>
      </c>
      <c r="Q77" s="10">
        <v>50</v>
      </c>
      <c r="R77" s="8">
        <v>1</v>
      </c>
      <c r="S77" s="8">
        <v>100</v>
      </c>
      <c r="T77" s="11">
        <v>150</v>
      </c>
      <c r="U77" s="7"/>
      <c r="V77" s="8">
        <f t="shared" si="2"/>
        <v>0</v>
      </c>
      <c r="W77" s="8">
        <f t="shared" si="3"/>
        <v>150</v>
      </c>
      <c r="X77" s="29"/>
      <c r="Y77" s="157">
        <f t="shared" si="11"/>
        <v>175</v>
      </c>
      <c r="Z77" s="158">
        <f t="shared" si="11"/>
        <v>4</v>
      </c>
      <c r="AA77" s="158">
        <f t="shared" si="11"/>
        <v>780</v>
      </c>
      <c r="AB77" s="159"/>
    </row>
    <row r="78" spans="1:28" s="26" customFormat="1" ht="15.6" customHeight="1">
      <c r="A78" s="173">
        <v>61</v>
      </c>
      <c r="B78" s="63" t="s">
        <v>217</v>
      </c>
      <c r="C78" s="55" t="s">
        <v>98</v>
      </c>
      <c r="D78" s="47"/>
      <c r="E78" s="10"/>
      <c r="F78" s="8">
        <f t="shared" si="12"/>
        <v>0</v>
      </c>
      <c r="G78" s="8">
        <f>(F78-H78)+D78</f>
        <v>0</v>
      </c>
      <c r="H78" s="9"/>
      <c r="I78" s="10"/>
      <c r="J78" s="8">
        <f t="shared" si="14"/>
        <v>0</v>
      </c>
      <c r="K78" s="8">
        <f t="shared" si="15"/>
        <v>0</v>
      </c>
      <c r="L78" s="11"/>
      <c r="M78" s="7"/>
      <c r="N78" s="8">
        <f t="shared" si="16"/>
        <v>0</v>
      </c>
      <c r="O78" s="8">
        <f t="shared" si="17"/>
        <v>0</v>
      </c>
      <c r="P78" s="9"/>
      <c r="Q78" s="10"/>
      <c r="R78" s="8">
        <f t="shared" si="18"/>
        <v>0</v>
      </c>
      <c r="S78" s="8">
        <f t="shared" si="19"/>
        <v>0</v>
      </c>
      <c r="T78" s="11"/>
      <c r="U78" s="7"/>
      <c r="V78" s="8">
        <f t="shared" si="2"/>
        <v>0</v>
      </c>
      <c r="W78" s="8">
        <f t="shared" si="3"/>
        <v>0</v>
      </c>
      <c r="X78" s="29"/>
      <c r="Y78" s="157">
        <f t="shared" si="11"/>
        <v>0</v>
      </c>
      <c r="Z78" s="158">
        <f t="shared" si="11"/>
        <v>0</v>
      </c>
      <c r="AA78" s="158">
        <f t="shared" si="11"/>
        <v>0</v>
      </c>
      <c r="AB78" s="159"/>
    </row>
    <row r="79" spans="1:28" s="26" customFormat="1" ht="15.6" customHeight="1">
      <c r="A79" s="173">
        <v>62</v>
      </c>
      <c r="B79" s="63" t="s">
        <v>157</v>
      </c>
      <c r="C79" s="55" t="s">
        <v>98</v>
      </c>
      <c r="D79" s="47"/>
      <c r="E79" s="10"/>
      <c r="F79" s="8">
        <f t="shared" si="12"/>
        <v>0</v>
      </c>
      <c r="G79" s="8">
        <f>(F79-H79)+D79</f>
        <v>0</v>
      </c>
      <c r="H79" s="9"/>
      <c r="I79" s="10"/>
      <c r="J79" s="8">
        <f t="shared" si="14"/>
        <v>0</v>
      </c>
      <c r="K79" s="8">
        <f t="shared" si="15"/>
        <v>0</v>
      </c>
      <c r="L79" s="11"/>
      <c r="M79" s="7"/>
      <c r="N79" s="8">
        <f t="shared" si="16"/>
        <v>0</v>
      </c>
      <c r="O79" s="8">
        <f t="shared" si="17"/>
        <v>0</v>
      </c>
      <c r="P79" s="9"/>
      <c r="Q79" s="10"/>
      <c r="R79" s="8">
        <f t="shared" si="18"/>
        <v>0</v>
      </c>
      <c r="S79" s="8">
        <f t="shared" si="19"/>
        <v>0</v>
      </c>
      <c r="T79" s="11"/>
      <c r="U79" s="7"/>
      <c r="V79" s="8">
        <f t="shared" si="2"/>
        <v>0</v>
      </c>
      <c r="W79" s="8">
        <f t="shared" si="3"/>
        <v>0</v>
      </c>
      <c r="X79" s="29"/>
      <c r="Y79" s="157">
        <f t="shared" si="11"/>
        <v>0</v>
      </c>
      <c r="Z79" s="158">
        <f t="shared" si="11"/>
        <v>0</v>
      </c>
      <c r="AA79" s="158">
        <f t="shared" si="11"/>
        <v>0</v>
      </c>
      <c r="AB79" s="159"/>
    </row>
    <row r="80" spans="1:28" s="26" customFormat="1" ht="15.6" customHeight="1">
      <c r="A80" s="173">
        <v>63</v>
      </c>
      <c r="B80" s="63" t="s">
        <v>158</v>
      </c>
      <c r="C80" s="55" t="s">
        <v>98</v>
      </c>
      <c r="D80" s="47"/>
      <c r="E80" s="10"/>
      <c r="F80" s="8">
        <f t="shared" si="12"/>
        <v>0</v>
      </c>
      <c r="G80" s="8">
        <f>(F80-H80)+D80</f>
        <v>0</v>
      </c>
      <c r="H80" s="9"/>
      <c r="I80" s="10"/>
      <c r="J80" s="8">
        <f t="shared" si="14"/>
        <v>0</v>
      </c>
      <c r="K80" s="8">
        <f t="shared" si="15"/>
        <v>0</v>
      </c>
      <c r="L80" s="11"/>
      <c r="M80" s="7"/>
      <c r="N80" s="8">
        <f t="shared" si="16"/>
        <v>0</v>
      </c>
      <c r="O80" s="8">
        <f t="shared" si="17"/>
        <v>0</v>
      </c>
      <c r="P80" s="9"/>
      <c r="Q80" s="10"/>
      <c r="R80" s="8">
        <f t="shared" si="18"/>
        <v>0</v>
      </c>
      <c r="S80" s="8">
        <f t="shared" si="19"/>
        <v>0</v>
      </c>
      <c r="T80" s="11"/>
      <c r="U80" s="7"/>
      <c r="V80" s="8">
        <f t="shared" si="2"/>
        <v>0</v>
      </c>
      <c r="W80" s="8">
        <f t="shared" si="3"/>
        <v>0</v>
      </c>
      <c r="X80" s="29"/>
      <c r="Y80" s="157">
        <f t="shared" si="11"/>
        <v>0</v>
      </c>
      <c r="Z80" s="158">
        <f t="shared" si="11"/>
        <v>0</v>
      </c>
      <c r="AA80" s="158">
        <f t="shared" si="11"/>
        <v>0</v>
      </c>
      <c r="AB80" s="159"/>
    </row>
    <row r="81" spans="1:28" s="26" customFormat="1" ht="15.6" customHeight="1">
      <c r="A81" s="173">
        <v>64</v>
      </c>
      <c r="B81" s="63" t="s">
        <v>36</v>
      </c>
      <c r="C81" s="55" t="s">
        <v>27</v>
      </c>
      <c r="D81" s="47"/>
      <c r="E81" s="10"/>
      <c r="F81" s="8"/>
      <c r="G81" s="8"/>
      <c r="H81" s="9"/>
      <c r="I81" s="10"/>
      <c r="J81" s="8"/>
      <c r="K81" s="8"/>
      <c r="L81" s="11"/>
      <c r="M81" s="189">
        <v>500</v>
      </c>
      <c r="N81" s="8">
        <v>1</v>
      </c>
      <c r="O81" s="8">
        <v>1250</v>
      </c>
      <c r="P81" s="9">
        <v>250</v>
      </c>
      <c r="Q81" s="10">
        <v>250</v>
      </c>
      <c r="R81" s="8">
        <v>1</v>
      </c>
      <c r="S81" s="8">
        <v>2250</v>
      </c>
      <c r="T81" s="11">
        <v>2</v>
      </c>
      <c r="U81" s="7"/>
      <c r="V81" s="8"/>
      <c r="W81" s="8"/>
      <c r="X81" s="29"/>
      <c r="Y81" s="157"/>
      <c r="Z81" s="158">
        <f t="shared" si="11"/>
        <v>2</v>
      </c>
      <c r="AA81" s="158">
        <f t="shared" si="11"/>
        <v>3500</v>
      </c>
      <c r="AB81" s="159"/>
    </row>
    <row r="82" spans="1:28" s="26" customFormat="1" ht="15.6" customHeight="1">
      <c r="A82" s="173">
        <v>65</v>
      </c>
      <c r="B82" s="63" t="s">
        <v>37</v>
      </c>
      <c r="C82" s="55" t="s">
        <v>38</v>
      </c>
      <c r="D82" s="47"/>
      <c r="E82" s="10"/>
      <c r="F82" s="8"/>
      <c r="G82" s="8"/>
      <c r="H82" s="9"/>
      <c r="I82" s="10"/>
      <c r="J82" s="8"/>
      <c r="K82" s="8"/>
      <c r="L82" s="11"/>
      <c r="M82" s="7"/>
      <c r="N82" s="8"/>
      <c r="O82" s="8"/>
      <c r="P82" s="9"/>
      <c r="Q82" s="10"/>
      <c r="R82" s="8"/>
      <c r="S82" s="8"/>
      <c r="T82" s="11"/>
      <c r="U82" s="7"/>
      <c r="V82" s="8"/>
      <c r="W82" s="8"/>
      <c r="X82" s="29"/>
      <c r="Y82" s="157"/>
      <c r="Z82" s="158">
        <f t="shared" si="11"/>
        <v>0</v>
      </c>
      <c r="AA82" s="158">
        <f t="shared" si="11"/>
        <v>0</v>
      </c>
      <c r="AB82" s="159"/>
    </row>
    <row r="83" spans="1:28" s="26" customFormat="1" ht="15.6" customHeight="1">
      <c r="A83" s="173">
        <v>66</v>
      </c>
      <c r="B83" s="63" t="s">
        <v>203</v>
      </c>
      <c r="C83" s="55" t="s">
        <v>98</v>
      </c>
      <c r="D83" s="47"/>
      <c r="E83" s="10"/>
      <c r="F83" s="8">
        <f t="shared" si="12"/>
        <v>0</v>
      </c>
      <c r="G83" s="8">
        <f t="shared" ref="G83:G90" si="20">(F83-H83)+D83</f>
        <v>0</v>
      </c>
      <c r="H83" s="9"/>
      <c r="I83" s="10"/>
      <c r="J83" s="8">
        <f t="shared" si="14"/>
        <v>0</v>
      </c>
      <c r="K83" s="8">
        <f t="shared" si="15"/>
        <v>0</v>
      </c>
      <c r="L83" s="11"/>
      <c r="M83" s="7"/>
      <c r="N83" s="8">
        <f t="shared" si="16"/>
        <v>0</v>
      </c>
      <c r="O83" s="8">
        <f t="shared" si="17"/>
        <v>0</v>
      </c>
      <c r="P83" s="9"/>
      <c r="Q83" s="10"/>
      <c r="R83" s="8">
        <f t="shared" si="18"/>
        <v>0</v>
      </c>
      <c r="S83" s="8">
        <f t="shared" si="19"/>
        <v>0</v>
      </c>
      <c r="T83" s="11"/>
      <c r="U83" s="7"/>
      <c r="V83" s="8">
        <f t="shared" ref="V83:V139" si="21">U83</f>
        <v>0</v>
      </c>
      <c r="W83" s="8">
        <f t="shared" ref="W83:W139" si="22">(V83-X83)+T83</f>
        <v>0</v>
      </c>
      <c r="X83" s="29"/>
      <c r="Y83" s="157">
        <f t="shared" si="11"/>
        <v>0</v>
      </c>
      <c r="Z83" s="158">
        <f t="shared" si="11"/>
        <v>0</v>
      </c>
      <c r="AA83" s="158">
        <f t="shared" si="11"/>
        <v>0</v>
      </c>
      <c r="AB83" s="159"/>
    </row>
    <row r="84" spans="1:28" s="26" customFormat="1" ht="15.6" customHeight="1">
      <c r="A84" s="173">
        <v>67</v>
      </c>
      <c r="B84" s="63" t="s">
        <v>204</v>
      </c>
      <c r="C84" s="55" t="s">
        <v>98</v>
      </c>
      <c r="D84" s="47"/>
      <c r="E84" s="10"/>
      <c r="F84" s="8">
        <f t="shared" si="12"/>
        <v>0</v>
      </c>
      <c r="G84" s="8">
        <f t="shared" si="20"/>
        <v>0</v>
      </c>
      <c r="H84" s="9"/>
      <c r="I84" s="10"/>
      <c r="J84" s="8">
        <f t="shared" si="14"/>
        <v>0</v>
      </c>
      <c r="K84" s="8">
        <f t="shared" si="15"/>
        <v>0</v>
      </c>
      <c r="L84" s="11"/>
      <c r="M84" s="7"/>
      <c r="N84" s="8">
        <f t="shared" si="16"/>
        <v>0</v>
      </c>
      <c r="O84" s="8">
        <f t="shared" si="17"/>
        <v>0</v>
      </c>
      <c r="P84" s="9"/>
      <c r="Q84" s="10"/>
      <c r="R84" s="8">
        <f t="shared" si="18"/>
        <v>0</v>
      </c>
      <c r="S84" s="8">
        <f t="shared" si="19"/>
        <v>0</v>
      </c>
      <c r="T84" s="11"/>
      <c r="U84" s="7"/>
      <c r="V84" s="8">
        <f t="shared" si="21"/>
        <v>0</v>
      </c>
      <c r="W84" s="8">
        <f t="shared" si="22"/>
        <v>0</v>
      </c>
      <c r="X84" s="29"/>
      <c r="Y84" s="157">
        <f t="shared" ref="Y84:AA115" si="23">SUM(E84,I84,M84,Q84,U84)</f>
        <v>0</v>
      </c>
      <c r="Z84" s="158">
        <f t="shared" si="23"/>
        <v>0</v>
      </c>
      <c r="AA84" s="158">
        <f t="shared" si="23"/>
        <v>0</v>
      </c>
      <c r="AB84" s="159"/>
    </row>
    <row r="85" spans="1:28" s="26" customFormat="1" ht="15.6" customHeight="1">
      <c r="A85" s="173">
        <v>68</v>
      </c>
      <c r="B85" s="63" t="s">
        <v>39</v>
      </c>
      <c r="C85" s="55" t="s">
        <v>98</v>
      </c>
      <c r="D85" s="47"/>
      <c r="E85" s="10"/>
      <c r="F85" s="8">
        <f t="shared" si="12"/>
        <v>0</v>
      </c>
      <c r="G85" s="8">
        <f t="shared" si="20"/>
        <v>0</v>
      </c>
      <c r="H85" s="9"/>
      <c r="I85" s="10"/>
      <c r="J85" s="8">
        <f t="shared" si="14"/>
        <v>0</v>
      </c>
      <c r="K85" s="8">
        <f t="shared" si="15"/>
        <v>0</v>
      </c>
      <c r="L85" s="11"/>
      <c r="M85" s="7"/>
      <c r="N85" s="8">
        <f t="shared" si="16"/>
        <v>0</v>
      </c>
      <c r="O85" s="8">
        <f t="shared" si="17"/>
        <v>0</v>
      </c>
      <c r="P85" s="9"/>
      <c r="Q85" s="10"/>
      <c r="R85" s="8">
        <f t="shared" si="18"/>
        <v>0</v>
      </c>
      <c r="S85" s="8">
        <f t="shared" si="19"/>
        <v>0</v>
      </c>
      <c r="T85" s="11"/>
      <c r="U85" s="7"/>
      <c r="V85" s="8">
        <f t="shared" si="21"/>
        <v>0</v>
      </c>
      <c r="W85" s="8">
        <f t="shared" si="22"/>
        <v>0</v>
      </c>
      <c r="X85" s="29"/>
      <c r="Y85" s="157">
        <f t="shared" si="23"/>
        <v>0</v>
      </c>
      <c r="Z85" s="158">
        <f t="shared" si="23"/>
        <v>0</v>
      </c>
      <c r="AA85" s="158">
        <f t="shared" si="23"/>
        <v>0</v>
      </c>
      <c r="AB85" s="159"/>
    </row>
    <row r="86" spans="1:28" s="26" customFormat="1" ht="15.6" customHeight="1">
      <c r="A86" s="173">
        <v>69</v>
      </c>
      <c r="B86" s="63" t="s">
        <v>40</v>
      </c>
      <c r="C86" s="55" t="s">
        <v>98</v>
      </c>
      <c r="D86" s="47"/>
      <c r="E86" s="10"/>
      <c r="F86" s="8">
        <f t="shared" si="12"/>
        <v>0</v>
      </c>
      <c r="G86" s="8">
        <f t="shared" si="20"/>
        <v>0</v>
      </c>
      <c r="H86" s="9"/>
      <c r="I86" s="10"/>
      <c r="J86" s="8">
        <f t="shared" si="14"/>
        <v>0</v>
      </c>
      <c r="K86" s="8">
        <f t="shared" si="15"/>
        <v>0</v>
      </c>
      <c r="L86" s="11"/>
      <c r="M86" s="7"/>
      <c r="N86" s="8">
        <f t="shared" si="16"/>
        <v>0</v>
      </c>
      <c r="O86" s="8">
        <f t="shared" si="17"/>
        <v>0</v>
      </c>
      <c r="P86" s="9"/>
      <c r="Q86" s="10"/>
      <c r="R86" s="8">
        <f t="shared" si="18"/>
        <v>0</v>
      </c>
      <c r="S86" s="8">
        <f t="shared" si="19"/>
        <v>0</v>
      </c>
      <c r="T86" s="11"/>
      <c r="U86" s="7"/>
      <c r="V86" s="8">
        <f t="shared" si="21"/>
        <v>0</v>
      </c>
      <c r="W86" s="8">
        <f t="shared" si="22"/>
        <v>0</v>
      </c>
      <c r="X86" s="29"/>
      <c r="Y86" s="157">
        <f t="shared" si="23"/>
        <v>0</v>
      </c>
      <c r="Z86" s="158">
        <f t="shared" si="23"/>
        <v>0</v>
      </c>
      <c r="AA86" s="158">
        <f t="shared" si="23"/>
        <v>0</v>
      </c>
      <c r="AB86" s="159"/>
    </row>
    <row r="87" spans="1:28" s="26" customFormat="1" ht="15.6" customHeight="1">
      <c r="A87" s="173">
        <v>70</v>
      </c>
      <c r="B87" s="63" t="s">
        <v>216</v>
      </c>
      <c r="C87" s="55" t="s">
        <v>98</v>
      </c>
      <c r="D87" s="47"/>
      <c r="E87" s="10"/>
      <c r="F87" s="8">
        <f t="shared" si="12"/>
        <v>0</v>
      </c>
      <c r="G87" s="8">
        <f t="shared" si="20"/>
        <v>0</v>
      </c>
      <c r="H87" s="9"/>
      <c r="I87" s="10"/>
      <c r="J87" s="8">
        <f t="shared" si="14"/>
        <v>0</v>
      </c>
      <c r="K87" s="8">
        <f t="shared" si="15"/>
        <v>0</v>
      </c>
      <c r="L87" s="11"/>
      <c r="M87" s="7"/>
      <c r="N87" s="8">
        <f t="shared" si="16"/>
        <v>0</v>
      </c>
      <c r="O87" s="8">
        <f t="shared" si="17"/>
        <v>0</v>
      </c>
      <c r="P87" s="9"/>
      <c r="Q87" s="10"/>
      <c r="R87" s="8">
        <f t="shared" si="18"/>
        <v>0</v>
      </c>
      <c r="S87" s="8">
        <f t="shared" si="19"/>
        <v>0</v>
      </c>
      <c r="T87" s="11"/>
      <c r="U87" s="7"/>
      <c r="V87" s="8">
        <f t="shared" si="21"/>
        <v>0</v>
      </c>
      <c r="W87" s="8">
        <f t="shared" si="22"/>
        <v>0</v>
      </c>
      <c r="X87" s="29"/>
      <c r="Y87" s="157">
        <f t="shared" si="23"/>
        <v>0</v>
      </c>
      <c r="Z87" s="158">
        <f t="shared" si="23"/>
        <v>0</v>
      </c>
      <c r="AA87" s="158">
        <f t="shared" si="23"/>
        <v>0</v>
      </c>
      <c r="AB87" s="159"/>
    </row>
    <row r="88" spans="1:28" s="26" customFormat="1" ht="15.6" customHeight="1">
      <c r="A88" s="173">
        <v>71</v>
      </c>
      <c r="B88" s="63" t="s">
        <v>215</v>
      </c>
      <c r="C88" s="55" t="s">
        <v>98</v>
      </c>
      <c r="D88" s="47"/>
      <c r="E88" s="10"/>
      <c r="F88" s="8">
        <f t="shared" si="12"/>
        <v>0</v>
      </c>
      <c r="G88" s="8">
        <f t="shared" si="20"/>
        <v>0</v>
      </c>
      <c r="H88" s="9"/>
      <c r="I88" s="10"/>
      <c r="J88" s="8">
        <f t="shared" si="14"/>
        <v>0</v>
      </c>
      <c r="K88" s="8">
        <f t="shared" si="15"/>
        <v>0</v>
      </c>
      <c r="L88" s="11"/>
      <c r="M88" s="7"/>
      <c r="N88" s="8">
        <f t="shared" si="16"/>
        <v>0</v>
      </c>
      <c r="O88" s="8">
        <f t="shared" si="17"/>
        <v>0</v>
      </c>
      <c r="P88" s="9"/>
      <c r="Q88" s="10"/>
      <c r="R88" s="8">
        <f t="shared" si="18"/>
        <v>0</v>
      </c>
      <c r="S88" s="8">
        <f t="shared" si="19"/>
        <v>0</v>
      </c>
      <c r="T88" s="11"/>
      <c r="U88" s="7"/>
      <c r="V88" s="8">
        <f t="shared" si="21"/>
        <v>0</v>
      </c>
      <c r="W88" s="8">
        <f t="shared" si="22"/>
        <v>0</v>
      </c>
      <c r="X88" s="29"/>
      <c r="Y88" s="157">
        <f t="shared" si="23"/>
        <v>0</v>
      </c>
      <c r="Z88" s="158">
        <f t="shared" si="23"/>
        <v>0</v>
      </c>
      <c r="AA88" s="158">
        <f t="shared" si="23"/>
        <v>0</v>
      </c>
      <c r="AB88" s="159"/>
    </row>
    <row r="89" spans="1:28" s="26" customFormat="1" ht="15.6" customHeight="1">
      <c r="A89" s="173">
        <v>72</v>
      </c>
      <c r="B89" s="63" t="s">
        <v>41</v>
      </c>
      <c r="C89" s="55" t="s">
        <v>214</v>
      </c>
      <c r="D89" s="47"/>
      <c r="E89" s="10"/>
      <c r="F89" s="8">
        <f t="shared" si="12"/>
        <v>0</v>
      </c>
      <c r="G89" s="8">
        <f t="shared" si="20"/>
        <v>0</v>
      </c>
      <c r="H89" s="9"/>
      <c r="I89" s="10"/>
      <c r="J89" s="8">
        <f t="shared" si="14"/>
        <v>0</v>
      </c>
      <c r="K89" s="8">
        <f t="shared" si="15"/>
        <v>0</v>
      </c>
      <c r="L89" s="11"/>
      <c r="M89" s="7"/>
      <c r="N89" s="8">
        <f t="shared" si="16"/>
        <v>0</v>
      </c>
      <c r="O89" s="8">
        <f t="shared" si="17"/>
        <v>0</v>
      </c>
      <c r="P89" s="9"/>
      <c r="Q89" s="10">
        <v>0</v>
      </c>
      <c r="R89" s="8">
        <v>1</v>
      </c>
      <c r="S89" s="8">
        <v>0</v>
      </c>
      <c r="T89" s="11">
        <v>1</v>
      </c>
      <c r="U89" s="7"/>
      <c r="V89" s="8">
        <f t="shared" si="21"/>
        <v>0</v>
      </c>
      <c r="W89" s="8">
        <f t="shared" si="22"/>
        <v>1</v>
      </c>
      <c r="X89" s="29"/>
      <c r="Y89" s="157">
        <f t="shared" si="23"/>
        <v>0</v>
      </c>
      <c r="Z89" s="158">
        <f t="shared" si="23"/>
        <v>1</v>
      </c>
      <c r="AA89" s="158">
        <f t="shared" si="23"/>
        <v>1</v>
      </c>
      <c r="AB89" s="159"/>
    </row>
    <row r="90" spans="1:28" s="26" customFormat="1" ht="15.6" customHeight="1">
      <c r="A90" s="173">
        <v>73</v>
      </c>
      <c r="B90" s="63" t="s">
        <v>144</v>
      </c>
      <c r="C90" s="55" t="s">
        <v>98</v>
      </c>
      <c r="D90" s="47"/>
      <c r="E90" s="10"/>
      <c r="F90" s="8">
        <f t="shared" si="12"/>
        <v>0</v>
      </c>
      <c r="G90" s="8">
        <f t="shared" si="20"/>
        <v>0</v>
      </c>
      <c r="H90" s="9"/>
      <c r="I90" s="10"/>
      <c r="J90" s="8">
        <f t="shared" si="14"/>
        <v>0</v>
      </c>
      <c r="K90" s="8">
        <f t="shared" si="15"/>
        <v>0</v>
      </c>
      <c r="L90" s="11"/>
      <c r="M90" s="7"/>
      <c r="N90" s="8">
        <f t="shared" si="16"/>
        <v>0</v>
      </c>
      <c r="O90" s="8">
        <f t="shared" si="17"/>
        <v>0</v>
      </c>
      <c r="P90" s="9"/>
      <c r="Q90" s="10"/>
      <c r="R90" s="8">
        <f t="shared" si="18"/>
        <v>0</v>
      </c>
      <c r="S90" s="8">
        <f t="shared" si="19"/>
        <v>0</v>
      </c>
      <c r="T90" s="11"/>
      <c r="U90" s="7"/>
      <c r="V90" s="8">
        <f t="shared" si="21"/>
        <v>0</v>
      </c>
      <c r="W90" s="8">
        <f t="shared" si="22"/>
        <v>0</v>
      </c>
      <c r="X90" s="29"/>
      <c r="Y90" s="157">
        <f t="shared" si="23"/>
        <v>0</v>
      </c>
      <c r="Z90" s="158">
        <f t="shared" si="23"/>
        <v>0</v>
      </c>
      <c r="AA90" s="158">
        <f t="shared" si="23"/>
        <v>0</v>
      </c>
      <c r="AB90" s="159"/>
    </row>
    <row r="91" spans="1:28" s="26" customFormat="1" ht="15.6" customHeight="1">
      <c r="A91" s="173">
        <v>74</v>
      </c>
      <c r="B91" s="63" t="s">
        <v>43</v>
      </c>
      <c r="C91" s="55" t="s">
        <v>98</v>
      </c>
      <c r="D91" s="47"/>
      <c r="E91" s="10">
        <v>5</v>
      </c>
      <c r="F91" s="8">
        <v>1</v>
      </c>
      <c r="G91" s="8">
        <v>4</v>
      </c>
      <c r="H91" s="9">
        <v>2</v>
      </c>
      <c r="I91" s="10">
        <v>2</v>
      </c>
      <c r="J91" s="8">
        <v>1</v>
      </c>
      <c r="K91" s="8">
        <v>1</v>
      </c>
      <c r="L91" s="11">
        <v>2</v>
      </c>
      <c r="M91" s="7">
        <v>2</v>
      </c>
      <c r="N91" s="8">
        <v>1</v>
      </c>
      <c r="O91" s="8">
        <v>26</v>
      </c>
      <c r="P91" s="9">
        <v>0</v>
      </c>
      <c r="Q91" s="10">
        <v>0</v>
      </c>
      <c r="R91" s="8">
        <v>1</v>
      </c>
      <c r="S91" s="8">
        <v>1</v>
      </c>
      <c r="T91" s="11">
        <v>0</v>
      </c>
      <c r="U91" s="7"/>
      <c r="V91" s="8"/>
      <c r="W91" s="8"/>
      <c r="X91" s="29"/>
      <c r="Y91" s="157"/>
      <c r="Z91" s="158"/>
      <c r="AA91" s="158"/>
      <c r="AB91" s="159"/>
    </row>
    <row r="92" spans="1:28" s="26" customFormat="1" ht="15.6" customHeight="1">
      <c r="A92" s="173">
        <v>75</v>
      </c>
      <c r="B92" s="63" t="s">
        <v>42</v>
      </c>
      <c r="C92" s="55" t="s">
        <v>98</v>
      </c>
      <c r="D92" s="47"/>
      <c r="E92" s="10">
        <v>5</v>
      </c>
      <c r="F92" s="8">
        <v>1</v>
      </c>
      <c r="G92" s="8">
        <v>1</v>
      </c>
      <c r="H92" s="9">
        <v>5</v>
      </c>
      <c r="I92" s="10"/>
      <c r="J92" s="8"/>
      <c r="K92" s="8"/>
      <c r="L92" s="11"/>
      <c r="M92" s="7">
        <v>2</v>
      </c>
      <c r="N92" s="8">
        <v>1</v>
      </c>
      <c r="O92" s="8">
        <v>14</v>
      </c>
      <c r="P92" s="9">
        <v>0</v>
      </c>
      <c r="Q92" s="10">
        <v>0</v>
      </c>
      <c r="R92" s="8">
        <v>1</v>
      </c>
      <c r="S92" s="8">
        <v>1</v>
      </c>
      <c r="T92" s="11">
        <v>0</v>
      </c>
      <c r="U92" s="7"/>
      <c r="V92" s="8"/>
      <c r="W92" s="8"/>
      <c r="X92" s="29"/>
      <c r="Y92" s="157"/>
      <c r="Z92" s="158"/>
      <c r="AA92" s="158"/>
      <c r="AB92" s="159"/>
    </row>
    <row r="93" spans="1:28" s="26" customFormat="1" ht="15.6" customHeight="1">
      <c r="A93" s="173">
        <v>76</v>
      </c>
      <c r="B93" s="63" t="s">
        <v>159</v>
      </c>
      <c r="C93" s="55" t="s">
        <v>98</v>
      </c>
      <c r="D93" s="47"/>
      <c r="E93" s="10"/>
      <c r="F93" s="8"/>
      <c r="G93" s="8"/>
      <c r="H93" s="9"/>
      <c r="I93" s="10"/>
      <c r="J93" s="8"/>
      <c r="K93" s="8"/>
      <c r="L93" s="11"/>
      <c r="M93" s="7"/>
      <c r="N93" s="8"/>
      <c r="O93" s="8"/>
      <c r="P93" s="9"/>
      <c r="Q93" s="10"/>
      <c r="R93" s="8"/>
      <c r="S93" s="8"/>
      <c r="T93" s="11"/>
      <c r="U93" s="7"/>
      <c r="V93" s="8"/>
      <c r="W93" s="8"/>
      <c r="X93" s="29"/>
      <c r="Y93" s="157"/>
      <c r="Z93" s="158"/>
      <c r="AA93" s="158"/>
      <c r="AB93" s="159"/>
    </row>
    <row r="94" spans="1:28" s="26" customFormat="1" ht="15.6" customHeight="1">
      <c r="A94" s="173">
        <v>77</v>
      </c>
      <c r="B94" s="63" t="s">
        <v>160</v>
      </c>
      <c r="C94" s="55" t="s">
        <v>98</v>
      </c>
      <c r="D94" s="47"/>
      <c r="E94" s="10"/>
      <c r="F94" s="8">
        <f t="shared" si="12"/>
        <v>0</v>
      </c>
      <c r="G94" s="8">
        <f t="shared" ref="G94:G104" si="24">(F94-H94)+D94</f>
        <v>0</v>
      </c>
      <c r="H94" s="9"/>
      <c r="I94" s="10"/>
      <c r="J94" s="8">
        <f t="shared" si="14"/>
        <v>0</v>
      </c>
      <c r="K94" s="8">
        <f t="shared" si="15"/>
        <v>0</v>
      </c>
      <c r="L94" s="11"/>
      <c r="M94" s="7"/>
      <c r="N94" s="8">
        <f t="shared" si="16"/>
        <v>0</v>
      </c>
      <c r="O94" s="8">
        <f t="shared" si="17"/>
        <v>0</v>
      </c>
      <c r="P94" s="9"/>
      <c r="Q94" s="10"/>
      <c r="R94" s="8">
        <f t="shared" si="18"/>
        <v>0</v>
      </c>
      <c r="S94" s="8">
        <f t="shared" si="19"/>
        <v>0</v>
      </c>
      <c r="T94" s="11"/>
      <c r="U94" s="7"/>
      <c r="V94" s="8">
        <f t="shared" si="21"/>
        <v>0</v>
      </c>
      <c r="W94" s="8">
        <f t="shared" si="22"/>
        <v>0</v>
      </c>
      <c r="X94" s="29"/>
      <c r="Y94" s="157">
        <f t="shared" si="23"/>
        <v>0</v>
      </c>
      <c r="Z94" s="158">
        <f t="shared" si="23"/>
        <v>0</v>
      </c>
      <c r="AA94" s="158">
        <f t="shared" si="23"/>
        <v>0</v>
      </c>
      <c r="AB94" s="159"/>
    </row>
    <row r="95" spans="1:28" s="26" customFormat="1" ht="15.6" customHeight="1">
      <c r="A95" s="173">
        <v>78</v>
      </c>
      <c r="B95" s="63" t="s">
        <v>161</v>
      </c>
      <c r="C95" s="55" t="s">
        <v>98</v>
      </c>
      <c r="D95" s="47"/>
      <c r="E95" s="10"/>
      <c r="F95" s="8">
        <f t="shared" si="12"/>
        <v>0</v>
      </c>
      <c r="G95" s="8">
        <f t="shared" si="24"/>
        <v>0</v>
      </c>
      <c r="H95" s="9"/>
      <c r="I95" s="10"/>
      <c r="J95" s="8">
        <f t="shared" si="14"/>
        <v>0</v>
      </c>
      <c r="K95" s="8">
        <f t="shared" si="15"/>
        <v>0</v>
      </c>
      <c r="L95" s="11"/>
      <c r="M95" s="7"/>
      <c r="N95" s="8">
        <f t="shared" si="16"/>
        <v>0</v>
      </c>
      <c r="O95" s="8">
        <f t="shared" si="17"/>
        <v>0</v>
      </c>
      <c r="P95" s="9"/>
      <c r="Q95" s="10"/>
      <c r="R95" s="8">
        <f t="shared" si="18"/>
        <v>0</v>
      </c>
      <c r="S95" s="8">
        <f t="shared" si="19"/>
        <v>0</v>
      </c>
      <c r="T95" s="11"/>
      <c r="U95" s="7"/>
      <c r="V95" s="8">
        <f t="shared" si="21"/>
        <v>0</v>
      </c>
      <c r="W95" s="8">
        <f t="shared" si="22"/>
        <v>0</v>
      </c>
      <c r="X95" s="29"/>
      <c r="Y95" s="157">
        <f t="shared" si="23"/>
        <v>0</v>
      </c>
      <c r="Z95" s="158">
        <f t="shared" si="23"/>
        <v>0</v>
      </c>
      <c r="AA95" s="158">
        <f t="shared" si="23"/>
        <v>0</v>
      </c>
      <c r="AB95" s="159"/>
    </row>
    <row r="96" spans="1:28" s="26" customFormat="1" ht="15.6" customHeight="1">
      <c r="A96" s="173">
        <v>79</v>
      </c>
      <c r="B96" s="63" t="s">
        <v>162</v>
      </c>
      <c r="C96" s="55" t="s">
        <v>98</v>
      </c>
      <c r="D96" s="47"/>
      <c r="E96" s="10"/>
      <c r="F96" s="8">
        <f t="shared" si="12"/>
        <v>0</v>
      </c>
      <c r="G96" s="8">
        <f t="shared" si="24"/>
        <v>0</v>
      </c>
      <c r="H96" s="9"/>
      <c r="I96" s="10"/>
      <c r="J96" s="8">
        <f t="shared" si="14"/>
        <v>0</v>
      </c>
      <c r="K96" s="8">
        <f t="shared" si="15"/>
        <v>0</v>
      </c>
      <c r="L96" s="11"/>
      <c r="M96" s="7"/>
      <c r="N96" s="8">
        <f t="shared" si="16"/>
        <v>0</v>
      </c>
      <c r="O96" s="8">
        <f t="shared" si="17"/>
        <v>0</v>
      </c>
      <c r="P96" s="9"/>
      <c r="Q96" s="10"/>
      <c r="R96" s="8">
        <f t="shared" si="18"/>
        <v>0</v>
      </c>
      <c r="S96" s="8">
        <f t="shared" si="19"/>
        <v>0</v>
      </c>
      <c r="T96" s="11"/>
      <c r="U96" s="7"/>
      <c r="V96" s="8">
        <f t="shared" si="21"/>
        <v>0</v>
      </c>
      <c r="W96" s="8">
        <f t="shared" si="22"/>
        <v>0</v>
      </c>
      <c r="X96" s="29"/>
      <c r="Y96" s="157">
        <f t="shared" si="23"/>
        <v>0</v>
      </c>
      <c r="Z96" s="158">
        <f t="shared" si="23"/>
        <v>0</v>
      </c>
      <c r="AA96" s="158">
        <f t="shared" si="23"/>
        <v>0</v>
      </c>
      <c r="AB96" s="159"/>
    </row>
    <row r="97" spans="1:28" s="26" customFormat="1" ht="15.6" customHeight="1">
      <c r="A97" s="173">
        <v>80</v>
      </c>
      <c r="B97" s="63" t="s">
        <v>129</v>
      </c>
      <c r="C97" s="55" t="s">
        <v>98</v>
      </c>
      <c r="D97" s="47"/>
      <c r="E97" s="10"/>
      <c r="F97" s="8">
        <f t="shared" si="12"/>
        <v>0</v>
      </c>
      <c r="G97" s="8">
        <f t="shared" si="24"/>
        <v>0</v>
      </c>
      <c r="H97" s="9"/>
      <c r="I97" s="10"/>
      <c r="J97" s="8">
        <f t="shared" si="14"/>
        <v>0</v>
      </c>
      <c r="K97" s="8">
        <f t="shared" si="15"/>
        <v>0</v>
      </c>
      <c r="L97" s="11"/>
      <c r="M97" s="7"/>
      <c r="N97" s="8">
        <f t="shared" si="16"/>
        <v>0</v>
      </c>
      <c r="O97" s="8">
        <f t="shared" si="17"/>
        <v>0</v>
      </c>
      <c r="P97" s="9"/>
      <c r="Q97" s="10"/>
      <c r="R97" s="8">
        <f t="shared" si="18"/>
        <v>0</v>
      </c>
      <c r="S97" s="8">
        <f t="shared" si="19"/>
        <v>0</v>
      </c>
      <c r="T97" s="11"/>
      <c r="U97" s="7"/>
      <c r="V97" s="8">
        <f t="shared" si="21"/>
        <v>0</v>
      </c>
      <c r="W97" s="8">
        <f t="shared" si="22"/>
        <v>0</v>
      </c>
      <c r="X97" s="29"/>
      <c r="Y97" s="157">
        <f t="shared" si="23"/>
        <v>0</v>
      </c>
      <c r="Z97" s="158">
        <f t="shared" si="23"/>
        <v>0</v>
      </c>
      <c r="AA97" s="158">
        <f t="shared" si="23"/>
        <v>0</v>
      </c>
      <c r="AB97" s="159"/>
    </row>
    <row r="98" spans="1:28" s="26" customFormat="1" ht="15.6" customHeight="1">
      <c r="A98" s="173">
        <v>81</v>
      </c>
      <c r="B98" s="63" t="s">
        <v>128</v>
      </c>
      <c r="C98" s="55" t="s">
        <v>98</v>
      </c>
      <c r="D98" s="47"/>
      <c r="E98" s="10"/>
      <c r="F98" s="8">
        <f t="shared" si="12"/>
        <v>0</v>
      </c>
      <c r="G98" s="8">
        <f t="shared" si="24"/>
        <v>0</v>
      </c>
      <c r="H98" s="9"/>
      <c r="I98" s="10"/>
      <c r="J98" s="8">
        <f t="shared" si="14"/>
        <v>0</v>
      </c>
      <c r="K98" s="8">
        <f t="shared" si="15"/>
        <v>0</v>
      </c>
      <c r="L98" s="11"/>
      <c r="M98" s="7"/>
      <c r="N98" s="8">
        <f t="shared" si="16"/>
        <v>0</v>
      </c>
      <c r="O98" s="8">
        <f t="shared" si="17"/>
        <v>0</v>
      </c>
      <c r="P98" s="9"/>
      <c r="Q98" s="10"/>
      <c r="R98" s="8">
        <f t="shared" si="18"/>
        <v>0</v>
      </c>
      <c r="S98" s="8">
        <f t="shared" si="19"/>
        <v>0</v>
      </c>
      <c r="T98" s="11"/>
      <c r="U98" s="7"/>
      <c r="V98" s="8">
        <f t="shared" si="21"/>
        <v>0</v>
      </c>
      <c r="W98" s="8">
        <f t="shared" si="22"/>
        <v>0</v>
      </c>
      <c r="X98" s="29"/>
      <c r="Y98" s="157">
        <f t="shared" si="23"/>
        <v>0</v>
      </c>
      <c r="Z98" s="158">
        <f t="shared" si="23"/>
        <v>0</v>
      </c>
      <c r="AA98" s="158">
        <f t="shared" si="23"/>
        <v>0</v>
      </c>
      <c r="AB98" s="159"/>
    </row>
    <row r="99" spans="1:28" s="26" customFormat="1" ht="15.6" customHeight="1">
      <c r="A99" s="173">
        <v>82</v>
      </c>
      <c r="B99" s="63" t="s">
        <v>44</v>
      </c>
      <c r="C99" s="55" t="s">
        <v>0</v>
      </c>
      <c r="D99" s="47"/>
      <c r="E99" s="10"/>
      <c r="F99" s="8">
        <f t="shared" si="12"/>
        <v>0</v>
      </c>
      <c r="G99" s="8">
        <f t="shared" si="24"/>
        <v>0</v>
      </c>
      <c r="H99" s="9"/>
      <c r="I99" s="10"/>
      <c r="J99" s="8">
        <f t="shared" si="14"/>
        <v>0</v>
      </c>
      <c r="K99" s="8">
        <f t="shared" si="15"/>
        <v>0</v>
      </c>
      <c r="L99" s="11"/>
      <c r="M99" s="7"/>
      <c r="N99" s="8">
        <f t="shared" si="16"/>
        <v>0</v>
      </c>
      <c r="O99" s="8">
        <f t="shared" si="17"/>
        <v>0</v>
      </c>
      <c r="P99" s="9"/>
      <c r="Q99" s="10"/>
      <c r="R99" s="8">
        <f t="shared" si="18"/>
        <v>0</v>
      </c>
      <c r="S99" s="8">
        <f t="shared" si="19"/>
        <v>0</v>
      </c>
      <c r="T99" s="11"/>
      <c r="U99" s="7"/>
      <c r="V99" s="8">
        <f t="shared" si="21"/>
        <v>0</v>
      </c>
      <c r="W99" s="8">
        <f t="shared" si="22"/>
        <v>0</v>
      </c>
      <c r="X99" s="29"/>
      <c r="Y99" s="157">
        <f t="shared" si="23"/>
        <v>0</v>
      </c>
      <c r="Z99" s="158">
        <f t="shared" si="23"/>
        <v>0</v>
      </c>
      <c r="AA99" s="158">
        <f t="shared" si="23"/>
        <v>0</v>
      </c>
      <c r="AB99" s="159"/>
    </row>
    <row r="100" spans="1:28" s="26" customFormat="1" ht="15.6" customHeight="1">
      <c r="A100" s="173">
        <v>83</v>
      </c>
      <c r="B100" s="63" t="s">
        <v>45</v>
      </c>
      <c r="C100" s="55" t="s">
        <v>46</v>
      </c>
      <c r="D100" s="47"/>
      <c r="E100" s="10"/>
      <c r="F100" s="8">
        <f t="shared" si="12"/>
        <v>0</v>
      </c>
      <c r="G100" s="8">
        <f t="shared" si="24"/>
        <v>0</v>
      </c>
      <c r="H100" s="9"/>
      <c r="I100" s="10"/>
      <c r="J100" s="8">
        <f t="shared" si="14"/>
        <v>0</v>
      </c>
      <c r="K100" s="8">
        <f t="shared" si="15"/>
        <v>0</v>
      </c>
      <c r="L100" s="11"/>
      <c r="M100" s="7"/>
      <c r="N100" s="8">
        <f t="shared" si="16"/>
        <v>0</v>
      </c>
      <c r="O100" s="8">
        <f t="shared" si="17"/>
        <v>0</v>
      </c>
      <c r="P100" s="9"/>
      <c r="Q100" s="10"/>
      <c r="R100" s="8">
        <f t="shared" si="18"/>
        <v>0</v>
      </c>
      <c r="S100" s="8">
        <f t="shared" si="19"/>
        <v>0</v>
      </c>
      <c r="T100" s="11"/>
      <c r="U100" s="7"/>
      <c r="V100" s="8">
        <f t="shared" si="21"/>
        <v>0</v>
      </c>
      <c r="W100" s="8">
        <f t="shared" si="22"/>
        <v>0</v>
      </c>
      <c r="X100" s="29"/>
      <c r="Y100" s="157">
        <f t="shared" si="23"/>
        <v>0</v>
      </c>
      <c r="Z100" s="158">
        <f t="shared" si="23"/>
        <v>0</v>
      </c>
      <c r="AA100" s="158">
        <f t="shared" si="23"/>
        <v>0</v>
      </c>
      <c r="AB100" s="159"/>
    </row>
    <row r="101" spans="1:28" s="26" customFormat="1" ht="15.6" customHeight="1">
      <c r="A101" s="173">
        <v>84</v>
      </c>
      <c r="B101" s="63" t="s">
        <v>47</v>
      </c>
      <c r="C101" s="55" t="s">
        <v>98</v>
      </c>
      <c r="D101" s="47"/>
      <c r="E101" s="10"/>
      <c r="F101" s="8">
        <f t="shared" si="12"/>
        <v>0</v>
      </c>
      <c r="G101" s="8">
        <f t="shared" si="24"/>
        <v>0</v>
      </c>
      <c r="H101" s="9"/>
      <c r="I101" s="10"/>
      <c r="J101" s="8">
        <f t="shared" si="14"/>
        <v>0</v>
      </c>
      <c r="K101" s="8">
        <f t="shared" si="15"/>
        <v>0</v>
      </c>
      <c r="L101" s="11"/>
      <c r="M101" s="7"/>
      <c r="N101" s="8">
        <f t="shared" si="16"/>
        <v>0</v>
      </c>
      <c r="O101" s="8">
        <f t="shared" si="17"/>
        <v>0</v>
      </c>
      <c r="P101" s="9"/>
      <c r="Q101" s="10"/>
      <c r="R101" s="8">
        <f t="shared" si="18"/>
        <v>0</v>
      </c>
      <c r="S101" s="8">
        <f t="shared" si="19"/>
        <v>0</v>
      </c>
      <c r="T101" s="11"/>
      <c r="U101" s="7"/>
      <c r="V101" s="8">
        <f t="shared" si="21"/>
        <v>0</v>
      </c>
      <c r="W101" s="8">
        <f t="shared" si="22"/>
        <v>0</v>
      </c>
      <c r="X101" s="29"/>
      <c r="Y101" s="157">
        <f t="shared" si="23"/>
        <v>0</v>
      </c>
      <c r="Z101" s="158">
        <f t="shared" si="23"/>
        <v>0</v>
      </c>
      <c r="AA101" s="158">
        <f t="shared" si="23"/>
        <v>0</v>
      </c>
      <c r="AB101" s="159"/>
    </row>
    <row r="102" spans="1:28" s="26" customFormat="1" ht="15.6" customHeight="1">
      <c r="A102" s="173">
        <v>85</v>
      </c>
      <c r="B102" s="63" t="s">
        <v>48</v>
      </c>
      <c r="C102" s="55" t="s">
        <v>98</v>
      </c>
      <c r="D102" s="47"/>
      <c r="E102" s="10"/>
      <c r="F102" s="8">
        <f t="shared" si="12"/>
        <v>0</v>
      </c>
      <c r="G102" s="8">
        <f t="shared" si="24"/>
        <v>0</v>
      </c>
      <c r="H102" s="9"/>
      <c r="I102" s="10"/>
      <c r="J102" s="8">
        <f t="shared" si="14"/>
        <v>0</v>
      </c>
      <c r="K102" s="8">
        <f t="shared" si="15"/>
        <v>0</v>
      </c>
      <c r="L102" s="11"/>
      <c r="M102" s="7"/>
      <c r="N102" s="8">
        <f t="shared" si="16"/>
        <v>0</v>
      </c>
      <c r="O102" s="8">
        <f t="shared" si="17"/>
        <v>0</v>
      </c>
      <c r="P102" s="9"/>
      <c r="Q102" s="10"/>
      <c r="R102" s="8">
        <f t="shared" si="18"/>
        <v>0</v>
      </c>
      <c r="S102" s="8">
        <f t="shared" si="19"/>
        <v>0</v>
      </c>
      <c r="T102" s="11"/>
      <c r="U102" s="7"/>
      <c r="V102" s="8">
        <f t="shared" si="21"/>
        <v>0</v>
      </c>
      <c r="W102" s="8">
        <f t="shared" si="22"/>
        <v>0</v>
      </c>
      <c r="X102" s="29"/>
      <c r="Y102" s="157">
        <f t="shared" si="23"/>
        <v>0</v>
      </c>
      <c r="Z102" s="158">
        <f t="shared" si="23"/>
        <v>0</v>
      </c>
      <c r="AA102" s="158">
        <f t="shared" si="23"/>
        <v>0</v>
      </c>
      <c r="AB102" s="159"/>
    </row>
    <row r="103" spans="1:28" s="26" customFormat="1" ht="15.6" customHeight="1">
      <c r="A103" s="173">
        <v>86</v>
      </c>
      <c r="B103" s="63" t="s">
        <v>49</v>
      </c>
      <c r="C103" s="55" t="s">
        <v>163</v>
      </c>
      <c r="D103" s="47"/>
      <c r="E103" s="10"/>
      <c r="F103" s="8">
        <f t="shared" si="12"/>
        <v>0</v>
      </c>
      <c r="G103" s="8">
        <f t="shared" si="24"/>
        <v>0</v>
      </c>
      <c r="H103" s="9"/>
      <c r="I103" s="10"/>
      <c r="J103" s="8">
        <f t="shared" si="14"/>
        <v>0</v>
      </c>
      <c r="K103" s="8">
        <f t="shared" si="15"/>
        <v>0</v>
      </c>
      <c r="L103" s="11"/>
      <c r="M103" s="7"/>
      <c r="N103" s="8">
        <f t="shared" si="16"/>
        <v>0</v>
      </c>
      <c r="O103" s="8">
        <f t="shared" si="17"/>
        <v>0</v>
      </c>
      <c r="P103" s="9"/>
      <c r="Q103" s="10"/>
      <c r="R103" s="8">
        <f t="shared" si="18"/>
        <v>0</v>
      </c>
      <c r="S103" s="8">
        <f t="shared" si="19"/>
        <v>0</v>
      </c>
      <c r="T103" s="11"/>
      <c r="U103" s="7"/>
      <c r="V103" s="8">
        <f t="shared" si="21"/>
        <v>0</v>
      </c>
      <c r="W103" s="8">
        <f t="shared" si="22"/>
        <v>0</v>
      </c>
      <c r="X103" s="29"/>
      <c r="Y103" s="157">
        <f t="shared" si="23"/>
        <v>0</v>
      </c>
      <c r="Z103" s="158">
        <f t="shared" si="23"/>
        <v>0</v>
      </c>
      <c r="AA103" s="158">
        <f t="shared" si="23"/>
        <v>0</v>
      </c>
      <c r="AB103" s="159"/>
    </row>
    <row r="104" spans="1:28" s="26" customFormat="1" ht="15.6" customHeight="1">
      <c r="A104" s="173">
        <v>87</v>
      </c>
      <c r="B104" s="63" t="s">
        <v>50</v>
      </c>
      <c r="C104" s="55" t="s">
        <v>163</v>
      </c>
      <c r="D104" s="47"/>
      <c r="E104" s="10"/>
      <c r="F104" s="8">
        <f t="shared" si="12"/>
        <v>0</v>
      </c>
      <c r="G104" s="8">
        <f t="shared" si="24"/>
        <v>0</v>
      </c>
      <c r="H104" s="9"/>
      <c r="I104" s="10"/>
      <c r="J104" s="8">
        <f t="shared" si="14"/>
        <v>0</v>
      </c>
      <c r="K104" s="8">
        <f t="shared" si="15"/>
        <v>0</v>
      </c>
      <c r="L104" s="11"/>
      <c r="M104" s="7"/>
      <c r="N104" s="8">
        <f t="shared" si="16"/>
        <v>0</v>
      </c>
      <c r="O104" s="8">
        <f t="shared" si="17"/>
        <v>0</v>
      </c>
      <c r="P104" s="9"/>
      <c r="Q104" s="10"/>
      <c r="R104" s="8">
        <f t="shared" si="18"/>
        <v>0</v>
      </c>
      <c r="S104" s="8">
        <f t="shared" si="19"/>
        <v>0</v>
      </c>
      <c r="T104" s="11"/>
      <c r="U104" s="7"/>
      <c r="V104" s="8">
        <f t="shared" si="21"/>
        <v>0</v>
      </c>
      <c r="W104" s="8">
        <f t="shared" si="22"/>
        <v>0</v>
      </c>
      <c r="X104" s="29"/>
      <c r="Y104" s="157">
        <f t="shared" si="23"/>
        <v>0</v>
      </c>
      <c r="Z104" s="158">
        <f t="shared" si="23"/>
        <v>0</v>
      </c>
      <c r="AA104" s="158">
        <f t="shared" si="23"/>
        <v>0</v>
      </c>
      <c r="AB104" s="159"/>
    </row>
    <row r="105" spans="1:28" s="26" customFormat="1" ht="15.6" customHeight="1">
      <c r="A105" s="173">
        <v>88</v>
      </c>
      <c r="B105" s="63" t="s">
        <v>51</v>
      </c>
      <c r="C105" s="55" t="s">
        <v>98</v>
      </c>
      <c r="D105" s="47"/>
      <c r="E105" s="10"/>
      <c r="F105" s="8"/>
      <c r="G105" s="8"/>
      <c r="H105" s="9"/>
      <c r="I105" s="10">
        <v>0</v>
      </c>
      <c r="J105" s="8">
        <v>10</v>
      </c>
      <c r="K105" s="8">
        <v>9</v>
      </c>
      <c r="L105" s="11">
        <v>1</v>
      </c>
      <c r="M105" s="7">
        <v>1</v>
      </c>
      <c r="N105" s="8">
        <v>5</v>
      </c>
      <c r="O105" s="8">
        <v>4</v>
      </c>
      <c r="P105" s="9">
        <v>2</v>
      </c>
      <c r="Q105" s="10">
        <v>0</v>
      </c>
      <c r="R105" s="8">
        <v>5</v>
      </c>
      <c r="S105" s="8">
        <v>3</v>
      </c>
      <c r="T105" s="11">
        <v>2</v>
      </c>
      <c r="U105" s="7"/>
      <c r="V105" s="8"/>
      <c r="W105" s="8"/>
      <c r="X105" s="29"/>
      <c r="Y105" s="157"/>
      <c r="Z105" s="158">
        <f t="shared" si="23"/>
        <v>20</v>
      </c>
      <c r="AA105" s="158">
        <f t="shared" si="23"/>
        <v>16</v>
      </c>
      <c r="AB105" s="159"/>
    </row>
    <row r="106" spans="1:28" s="26" customFormat="1" ht="15.6" customHeight="1">
      <c r="A106" s="173">
        <v>89</v>
      </c>
      <c r="B106" s="63" t="s">
        <v>140</v>
      </c>
      <c r="C106" s="55" t="s">
        <v>2</v>
      </c>
      <c r="D106" s="47"/>
      <c r="E106" s="10"/>
      <c r="F106" s="8">
        <f t="shared" si="12"/>
        <v>0</v>
      </c>
      <c r="G106" s="8">
        <f t="shared" ref="G106:G111" si="25">(F106-H106)+D106</f>
        <v>0</v>
      </c>
      <c r="H106" s="9"/>
      <c r="I106" s="10"/>
      <c r="J106" s="8">
        <f t="shared" si="14"/>
        <v>0</v>
      </c>
      <c r="K106" s="8">
        <f t="shared" si="15"/>
        <v>0</v>
      </c>
      <c r="L106" s="11"/>
      <c r="M106" s="7"/>
      <c r="N106" s="8">
        <f t="shared" si="16"/>
        <v>0</v>
      </c>
      <c r="O106" s="8">
        <f t="shared" si="17"/>
        <v>0</v>
      </c>
      <c r="P106" s="9"/>
      <c r="Q106" s="10"/>
      <c r="R106" s="8">
        <f t="shared" si="18"/>
        <v>0</v>
      </c>
      <c r="S106" s="8">
        <f t="shared" si="19"/>
        <v>0</v>
      </c>
      <c r="T106" s="11"/>
      <c r="U106" s="7"/>
      <c r="V106" s="8">
        <f t="shared" si="21"/>
        <v>0</v>
      </c>
      <c r="W106" s="8">
        <f t="shared" si="22"/>
        <v>0</v>
      </c>
      <c r="X106" s="29"/>
      <c r="Y106" s="157">
        <f t="shared" si="23"/>
        <v>0</v>
      </c>
      <c r="Z106" s="158">
        <f t="shared" si="23"/>
        <v>0</v>
      </c>
      <c r="AA106" s="158">
        <f t="shared" si="23"/>
        <v>0</v>
      </c>
      <c r="AB106" s="159"/>
    </row>
    <row r="107" spans="1:28" s="26" customFormat="1" ht="15.6" customHeight="1">
      <c r="A107" s="173">
        <v>90</v>
      </c>
      <c r="B107" s="63" t="s">
        <v>52</v>
      </c>
      <c r="C107" s="55" t="s">
        <v>98</v>
      </c>
      <c r="D107" s="47"/>
      <c r="E107" s="10"/>
      <c r="F107" s="8">
        <f t="shared" si="12"/>
        <v>0</v>
      </c>
      <c r="G107" s="8">
        <f t="shared" si="25"/>
        <v>0</v>
      </c>
      <c r="H107" s="9"/>
      <c r="I107" s="10"/>
      <c r="J107" s="8">
        <f t="shared" si="14"/>
        <v>0</v>
      </c>
      <c r="K107" s="8">
        <f t="shared" si="15"/>
        <v>0</v>
      </c>
      <c r="L107" s="11"/>
      <c r="M107" s="7"/>
      <c r="N107" s="8">
        <f t="shared" si="16"/>
        <v>0</v>
      </c>
      <c r="O107" s="8">
        <f t="shared" si="17"/>
        <v>0</v>
      </c>
      <c r="P107" s="9"/>
      <c r="Q107" s="10"/>
      <c r="R107" s="8">
        <f t="shared" si="18"/>
        <v>0</v>
      </c>
      <c r="S107" s="8">
        <f t="shared" si="19"/>
        <v>0</v>
      </c>
      <c r="T107" s="11"/>
      <c r="U107" s="7"/>
      <c r="V107" s="8">
        <f t="shared" si="21"/>
        <v>0</v>
      </c>
      <c r="W107" s="8">
        <f t="shared" si="22"/>
        <v>0</v>
      </c>
      <c r="X107" s="29"/>
      <c r="Y107" s="157">
        <f t="shared" si="23"/>
        <v>0</v>
      </c>
      <c r="Z107" s="158">
        <f t="shared" si="23"/>
        <v>0</v>
      </c>
      <c r="AA107" s="158">
        <f t="shared" si="23"/>
        <v>0</v>
      </c>
      <c r="AB107" s="159"/>
    </row>
    <row r="108" spans="1:28" s="26" customFormat="1" ht="15.6" customHeight="1">
      <c r="A108" s="173">
        <v>91</v>
      </c>
      <c r="B108" s="63" t="s">
        <v>53</v>
      </c>
      <c r="C108" s="55" t="s">
        <v>98</v>
      </c>
      <c r="D108" s="47"/>
      <c r="E108" s="10"/>
      <c r="F108" s="8">
        <f t="shared" si="12"/>
        <v>0</v>
      </c>
      <c r="G108" s="8">
        <f t="shared" si="25"/>
        <v>0</v>
      </c>
      <c r="H108" s="9"/>
      <c r="I108" s="10"/>
      <c r="J108" s="8">
        <f t="shared" si="14"/>
        <v>0</v>
      </c>
      <c r="K108" s="8">
        <f t="shared" si="15"/>
        <v>0</v>
      </c>
      <c r="L108" s="11"/>
      <c r="M108" s="7"/>
      <c r="N108" s="8">
        <f t="shared" si="16"/>
        <v>0</v>
      </c>
      <c r="O108" s="8">
        <f t="shared" si="17"/>
        <v>0</v>
      </c>
      <c r="P108" s="9"/>
      <c r="Q108" s="10"/>
      <c r="R108" s="8">
        <f t="shared" si="18"/>
        <v>0</v>
      </c>
      <c r="S108" s="8">
        <f t="shared" si="19"/>
        <v>0</v>
      </c>
      <c r="T108" s="11"/>
      <c r="U108" s="7"/>
      <c r="V108" s="8">
        <f t="shared" si="21"/>
        <v>0</v>
      </c>
      <c r="W108" s="8">
        <f t="shared" si="22"/>
        <v>0</v>
      </c>
      <c r="X108" s="29"/>
      <c r="Y108" s="157">
        <f t="shared" si="23"/>
        <v>0</v>
      </c>
      <c r="Z108" s="158">
        <f t="shared" si="23"/>
        <v>0</v>
      </c>
      <c r="AA108" s="158">
        <f t="shared" si="23"/>
        <v>0</v>
      </c>
      <c r="AB108" s="159"/>
    </row>
    <row r="109" spans="1:28" s="26" customFormat="1" ht="15.6" customHeight="1">
      <c r="A109" s="173">
        <v>92</v>
      </c>
      <c r="B109" s="63" t="s">
        <v>54</v>
      </c>
      <c r="C109" s="55" t="s">
        <v>104</v>
      </c>
      <c r="D109" s="47"/>
      <c r="E109" s="10"/>
      <c r="F109" s="8">
        <f t="shared" si="12"/>
        <v>0</v>
      </c>
      <c r="G109" s="8">
        <f t="shared" si="25"/>
        <v>0</v>
      </c>
      <c r="H109" s="9"/>
      <c r="I109" s="10"/>
      <c r="J109" s="8">
        <f t="shared" si="14"/>
        <v>0</v>
      </c>
      <c r="K109" s="8">
        <f t="shared" si="15"/>
        <v>0</v>
      </c>
      <c r="L109" s="11"/>
      <c r="M109" s="7"/>
      <c r="N109" s="8">
        <f t="shared" si="16"/>
        <v>0</v>
      </c>
      <c r="O109" s="8">
        <f t="shared" si="17"/>
        <v>0</v>
      </c>
      <c r="P109" s="9"/>
      <c r="Q109" s="10">
        <v>10</v>
      </c>
      <c r="R109" s="8">
        <v>11</v>
      </c>
      <c r="S109" s="8">
        <v>11</v>
      </c>
      <c r="T109" s="11">
        <v>10</v>
      </c>
      <c r="U109" s="7"/>
      <c r="V109" s="8">
        <f t="shared" si="21"/>
        <v>0</v>
      </c>
      <c r="W109" s="8">
        <f t="shared" si="22"/>
        <v>10</v>
      </c>
      <c r="X109" s="29"/>
      <c r="Y109" s="157">
        <f t="shared" si="23"/>
        <v>10</v>
      </c>
      <c r="Z109" s="158">
        <f t="shared" si="23"/>
        <v>11</v>
      </c>
      <c r="AA109" s="158">
        <f t="shared" si="23"/>
        <v>21</v>
      </c>
      <c r="AB109" s="159"/>
    </row>
    <row r="110" spans="1:28" s="26" customFormat="1" ht="15.6" customHeight="1">
      <c r="A110" s="173">
        <v>93</v>
      </c>
      <c r="B110" s="63" t="s">
        <v>112</v>
      </c>
      <c r="C110" s="55" t="s">
        <v>104</v>
      </c>
      <c r="D110" s="47"/>
      <c r="E110" s="10"/>
      <c r="F110" s="8">
        <f t="shared" si="12"/>
        <v>0</v>
      </c>
      <c r="G110" s="8">
        <f t="shared" si="25"/>
        <v>0</v>
      </c>
      <c r="H110" s="9"/>
      <c r="I110" s="10"/>
      <c r="J110" s="8">
        <f t="shared" si="14"/>
        <v>0</v>
      </c>
      <c r="K110" s="8">
        <f t="shared" si="15"/>
        <v>0</v>
      </c>
      <c r="L110" s="11"/>
      <c r="M110" s="7"/>
      <c r="N110" s="8">
        <f t="shared" si="16"/>
        <v>0</v>
      </c>
      <c r="O110" s="8">
        <f t="shared" si="17"/>
        <v>0</v>
      </c>
      <c r="P110" s="9"/>
      <c r="Q110" s="10"/>
      <c r="R110" s="8">
        <f t="shared" si="18"/>
        <v>0</v>
      </c>
      <c r="S110" s="8">
        <f t="shared" si="19"/>
        <v>0</v>
      </c>
      <c r="T110" s="11"/>
      <c r="U110" s="7"/>
      <c r="V110" s="8">
        <f t="shared" si="21"/>
        <v>0</v>
      </c>
      <c r="W110" s="8">
        <f t="shared" si="22"/>
        <v>0</v>
      </c>
      <c r="X110" s="29"/>
      <c r="Y110" s="157">
        <f t="shared" si="23"/>
        <v>0</v>
      </c>
      <c r="Z110" s="158">
        <f t="shared" si="23"/>
        <v>0</v>
      </c>
      <c r="AA110" s="158">
        <f t="shared" si="23"/>
        <v>0</v>
      </c>
      <c r="AB110" s="159"/>
    </row>
    <row r="111" spans="1:28" s="26" customFormat="1" ht="15.6" customHeight="1">
      <c r="A111" s="173">
        <v>94</v>
      </c>
      <c r="B111" s="63" t="s">
        <v>116</v>
      </c>
      <c r="C111" s="55" t="s">
        <v>104</v>
      </c>
      <c r="D111" s="47"/>
      <c r="E111" s="10"/>
      <c r="F111" s="8">
        <f t="shared" si="12"/>
        <v>0</v>
      </c>
      <c r="G111" s="8">
        <f t="shared" si="25"/>
        <v>0</v>
      </c>
      <c r="H111" s="9"/>
      <c r="I111" s="10">
        <v>10</v>
      </c>
      <c r="J111" s="8">
        <v>16</v>
      </c>
      <c r="K111" s="8">
        <v>21</v>
      </c>
      <c r="L111" s="11">
        <v>5</v>
      </c>
      <c r="M111" s="7"/>
      <c r="N111" s="8">
        <f t="shared" si="16"/>
        <v>0</v>
      </c>
      <c r="O111" s="8">
        <f t="shared" si="17"/>
        <v>5</v>
      </c>
      <c r="P111" s="9"/>
      <c r="Q111" s="10"/>
      <c r="R111" s="8">
        <f t="shared" si="18"/>
        <v>0</v>
      </c>
      <c r="S111" s="8">
        <f t="shared" si="19"/>
        <v>0</v>
      </c>
      <c r="T111" s="11"/>
      <c r="U111" s="7"/>
      <c r="V111" s="8">
        <f t="shared" si="21"/>
        <v>0</v>
      </c>
      <c r="W111" s="8">
        <f t="shared" si="22"/>
        <v>0</v>
      </c>
      <c r="X111" s="29"/>
      <c r="Y111" s="157">
        <f t="shared" si="23"/>
        <v>10</v>
      </c>
      <c r="Z111" s="158">
        <f t="shared" si="23"/>
        <v>16</v>
      </c>
      <c r="AA111" s="158">
        <f t="shared" si="23"/>
        <v>26</v>
      </c>
      <c r="AB111" s="159"/>
    </row>
    <row r="112" spans="1:28" s="26" customFormat="1" ht="15.6" customHeight="1">
      <c r="A112" s="173">
        <v>95</v>
      </c>
      <c r="B112" s="63" t="s">
        <v>213</v>
      </c>
      <c r="C112" s="55" t="s">
        <v>8</v>
      </c>
      <c r="D112" s="47"/>
      <c r="E112" s="10">
        <v>5</v>
      </c>
      <c r="F112" s="8">
        <v>150</v>
      </c>
      <c r="G112" s="8">
        <v>140</v>
      </c>
      <c r="H112" s="9">
        <v>15</v>
      </c>
      <c r="I112" s="10">
        <v>15</v>
      </c>
      <c r="J112" s="8">
        <v>150</v>
      </c>
      <c r="K112" s="8">
        <v>135</v>
      </c>
      <c r="L112" s="11">
        <v>0</v>
      </c>
      <c r="M112" s="7">
        <v>0</v>
      </c>
      <c r="N112" s="8">
        <v>150</v>
      </c>
      <c r="O112" s="8">
        <v>145</v>
      </c>
      <c r="P112" s="9">
        <v>5</v>
      </c>
      <c r="Q112" s="10">
        <v>0</v>
      </c>
      <c r="R112" s="8">
        <v>150</v>
      </c>
      <c r="S112" s="8">
        <v>150</v>
      </c>
      <c r="T112" s="11">
        <v>0</v>
      </c>
      <c r="U112" s="7"/>
      <c r="V112" s="8"/>
      <c r="W112" s="8"/>
      <c r="X112" s="29"/>
      <c r="Y112" s="157"/>
      <c r="Z112" s="158">
        <f t="shared" si="23"/>
        <v>600</v>
      </c>
      <c r="AA112" s="158">
        <f t="shared" si="23"/>
        <v>570</v>
      </c>
      <c r="AB112" s="159"/>
    </row>
    <row r="113" spans="1:28" s="26" customFormat="1" ht="15.6" customHeight="1">
      <c r="A113" s="173">
        <v>96</v>
      </c>
      <c r="B113" s="63" t="s">
        <v>212</v>
      </c>
      <c r="C113" s="55" t="s">
        <v>8</v>
      </c>
      <c r="D113" s="47"/>
      <c r="E113" s="10">
        <v>2</v>
      </c>
      <c r="F113" s="8">
        <v>20</v>
      </c>
      <c r="G113" s="8">
        <v>17</v>
      </c>
      <c r="H113" s="9">
        <v>5</v>
      </c>
      <c r="I113" s="10">
        <v>5</v>
      </c>
      <c r="J113" s="8">
        <v>20</v>
      </c>
      <c r="K113" s="8">
        <v>25</v>
      </c>
      <c r="L113" s="11">
        <v>0</v>
      </c>
      <c r="M113" s="7">
        <v>0</v>
      </c>
      <c r="N113" s="8">
        <v>40</v>
      </c>
      <c r="O113" s="8">
        <v>35</v>
      </c>
      <c r="P113" s="9">
        <v>5</v>
      </c>
      <c r="Q113" s="10"/>
      <c r="R113" s="8"/>
      <c r="S113" s="8"/>
      <c r="T113" s="11"/>
      <c r="U113" s="7"/>
      <c r="V113" s="8"/>
      <c r="W113" s="8"/>
      <c r="X113" s="29"/>
      <c r="Y113" s="157"/>
      <c r="Z113" s="158">
        <f t="shared" si="23"/>
        <v>80</v>
      </c>
      <c r="AA113" s="158">
        <f t="shared" si="23"/>
        <v>77</v>
      </c>
      <c r="AB113" s="159"/>
    </row>
    <row r="114" spans="1:28" s="26" customFormat="1" ht="15.6" customHeight="1">
      <c r="A114" s="173">
        <v>97</v>
      </c>
      <c r="B114" s="63" t="s">
        <v>55</v>
      </c>
      <c r="C114" s="55" t="s">
        <v>104</v>
      </c>
      <c r="D114" s="47"/>
      <c r="E114" s="10"/>
      <c r="F114" s="8">
        <f t="shared" si="12"/>
        <v>0</v>
      </c>
      <c r="G114" s="8">
        <f>(F114-H114)+D114</f>
        <v>0</v>
      </c>
      <c r="H114" s="9"/>
      <c r="I114" s="10">
        <v>10</v>
      </c>
      <c r="J114" s="8">
        <v>21</v>
      </c>
      <c r="K114" s="8">
        <v>26</v>
      </c>
      <c r="L114" s="11">
        <v>5</v>
      </c>
      <c r="M114" s="7"/>
      <c r="N114" s="8">
        <f t="shared" si="16"/>
        <v>0</v>
      </c>
      <c r="O114" s="8"/>
      <c r="P114" s="9"/>
      <c r="Q114" s="10">
        <v>10</v>
      </c>
      <c r="R114" s="8">
        <v>8</v>
      </c>
      <c r="S114" s="8">
        <v>10</v>
      </c>
      <c r="T114" s="11">
        <v>8</v>
      </c>
      <c r="U114" s="7"/>
      <c r="V114" s="8">
        <f t="shared" si="21"/>
        <v>0</v>
      </c>
      <c r="W114" s="8">
        <f t="shared" si="22"/>
        <v>8</v>
      </c>
      <c r="X114" s="29"/>
      <c r="Y114" s="157">
        <f t="shared" si="23"/>
        <v>20</v>
      </c>
      <c r="Z114" s="158">
        <f t="shared" si="23"/>
        <v>29</v>
      </c>
      <c r="AA114" s="158">
        <f t="shared" si="23"/>
        <v>44</v>
      </c>
      <c r="AB114" s="159"/>
    </row>
    <row r="115" spans="1:28" s="26" customFormat="1" ht="15.6" customHeight="1">
      <c r="A115" s="173">
        <v>98</v>
      </c>
      <c r="B115" s="63" t="s">
        <v>127</v>
      </c>
      <c r="C115" s="55" t="s">
        <v>104</v>
      </c>
      <c r="D115" s="47"/>
      <c r="E115" s="10"/>
      <c r="F115" s="8">
        <f t="shared" si="12"/>
        <v>0</v>
      </c>
      <c r="G115" s="8">
        <f>(F115-H115)+D115</f>
        <v>0</v>
      </c>
      <c r="H115" s="9"/>
      <c r="I115" s="10"/>
      <c r="J115" s="8">
        <f t="shared" si="14"/>
        <v>0</v>
      </c>
      <c r="K115" s="8">
        <f t="shared" si="15"/>
        <v>0</v>
      </c>
      <c r="L115" s="11"/>
      <c r="M115" s="7"/>
      <c r="N115" s="8">
        <f t="shared" si="16"/>
        <v>0</v>
      </c>
      <c r="O115" s="8">
        <f t="shared" si="17"/>
        <v>0</v>
      </c>
      <c r="P115" s="9"/>
      <c r="Q115" s="10"/>
      <c r="R115" s="8">
        <f t="shared" si="18"/>
        <v>0</v>
      </c>
      <c r="S115" s="8">
        <f t="shared" si="19"/>
        <v>0</v>
      </c>
      <c r="T115" s="11"/>
      <c r="U115" s="7"/>
      <c r="V115" s="8">
        <f t="shared" si="21"/>
        <v>0</v>
      </c>
      <c r="W115" s="8">
        <f t="shared" si="22"/>
        <v>0</v>
      </c>
      <c r="X115" s="29"/>
      <c r="Y115" s="157">
        <f t="shared" si="23"/>
        <v>0</v>
      </c>
      <c r="Z115" s="158">
        <f t="shared" si="23"/>
        <v>0</v>
      </c>
      <c r="AA115" s="158">
        <f t="shared" si="23"/>
        <v>0</v>
      </c>
      <c r="AB115" s="159"/>
    </row>
    <row r="116" spans="1:28" s="26" customFormat="1" ht="15.6" customHeight="1">
      <c r="A116" s="173">
        <v>99</v>
      </c>
      <c r="B116" s="63" t="s">
        <v>56</v>
      </c>
      <c r="C116" s="55" t="s">
        <v>104</v>
      </c>
      <c r="D116" s="47"/>
      <c r="E116" s="10"/>
      <c r="F116" s="8">
        <f t="shared" ref="F116:F138" si="26">E116</f>
        <v>0</v>
      </c>
      <c r="G116" s="8">
        <f>(F116-H116)+D116</f>
        <v>0</v>
      </c>
      <c r="H116" s="9"/>
      <c r="I116" s="10"/>
      <c r="J116" s="8">
        <f t="shared" ref="J116:J139" si="27">I116</f>
        <v>0</v>
      </c>
      <c r="K116" s="8">
        <f t="shared" ref="K116:K138" si="28">(J116-L116)+H116</f>
        <v>0</v>
      </c>
      <c r="L116" s="11"/>
      <c r="M116" s="7"/>
      <c r="N116" s="8">
        <f t="shared" ref="N116:N138" si="29">M116</f>
        <v>0</v>
      </c>
      <c r="O116" s="8">
        <f t="shared" ref="O116:O138" si="30">(N116-P116)+L116</f>
        <v>0</v>
      </c>
      <c r="P116" s="9"/>
      <c r="Q116" s="10"/>
      <c r="R116" s="8">
        <f t="shared" ref="R116:R138" si="31">Q116</f>
        <v>0</v>
      </c>
      <c r="S116" s="8">
        <f t="shared" ref="S116:S138" si="32">(R116-T116)+P116</f>
        <v>0</v>
      </c>
      <c r="T116" s="11"/>
      <c r="U116" s="7"/>
      <c r="V116" s="8">
        <f t="shared" si="21"/>
        <v>0</v>
      </c>
      <c r="W116" s="8">
        <f t="shared" si="22"/>
        <v>0</v>
      </c>
      <c r="X116" s="29"/>
      <c r="Y116" s="157">
        <f t="shared" ref="Y116:AA139" si="33">SUM(E116,I116,M116,Q116,U116)</f>
        <v>0</v>
      </c>
      <c r="Z116" s="158">
        <f t="shared" si="33"/>
        <v>0</v>
      </c>
      <c r="AA116" s="158">
        <f t="shared" si="33"/>
        <v>0</v>
      </c>
      <c r="AB116" s="159"/>
    </row>
    <row r="117" spans="1:28" s="26" customFormat="1" ht="15.6" customHeight="1">
      <c r="A117" s="173">
        <v>100</v>
      </c>
      <c r="B117" s="63" t="s">
        <v>317</v>
      </c>
      <c r="C117" s="55" t="s">
        <v>27</v>
      </c>
      <c r="D117" s="47"/>
      <c r="E117" s="10"/>
      <c r="F117" s="8"/>
      <c r="G117" s="8"/>
      <c r="H117" s="9"/>
      <c r="I117" s="10"/>
      <c r="J117" s="8"/>
      <c r="K117" s="8"/>
      <c r="L117" s="11"/>
      <c r="M117" s="7"/>
      <c r="N117" s="8"/>
      <c r="O117" s="8"/>
      <c r="P117" s="9"/>
      <c r="Q117" s="10"/>
      <c r="R117" s="8"/>
      <c r="S117" s="8"/>
      <c r="T117" s="11"/>
      <c r="U117" s="7"/>
      <c r="V117" s="8"/>
      <c r="W117" s="8"/>
      <c r="X117" s="29"/>
      <c r="Y117" s="157"/>
      <c r="Z117" s="158">
        <f t="shared" si="33"/>
        <v>0</v>
      </c>
      <c r="AA117" s="158">
        <f t="shared" si="33"/>
        <v>0</v>
      </c>
      <c r="AB117" s="159"/>
    </row>
    <row r="118" spans="1:28" s="26" customFormat="1" ht="15.6" customHeight="1">
      <c r="A118" s="173">
        <v>101</v>
      </c>
      <c r="B118" s="63" t="s">
        <v>58</v>
      </c>
      <c r="C118" s="55" t="s">
        <v>98</v>
      </c>
      <c r="D118" s="47"/>
      <c r="E118" s="10"/>
      <c r="F118" s="8">
        <f t="shared" si="26"/>
        <v>0</v>
      </c>
      <c r="G118" s="8">
        <f>(F118-H118)+D118</f>
        <v>0</v>
      </c>
      <c r="H118" s="9"/>
      <c r="I118" s="10"/>
      <c r="J118" s="8">
        <f t="shared" si="27"/>
        <v>0</v>
      </c>
      <c r="K118" s="8">
        <f t="shared" si="28"/>
        <v>0</v>
      </c>
      <c r="L118" s="11"/>
      <c r="M118" s="7"/>
      <c r="N118" s="8">
        <f t="shared" si="29"/>
        <v>0</v>
      </c>
      <c r="O118" s="8">
        <f t="shared" si="30"/>
        <v>0</v>
      </c>
      <c r="P118" s="9"/>
      <c r="Q118" s="10"/>
      <c r="R118" s="8">
        <f t="shared" si="31"/>
        <v>0</v>
      </c>
      <c r="S118" s="8">
        <f t="shared" si="32"/>
        <v>0</v>
      </c>
      <c r="T118" s="11"/>
      <c r="U118" s="7"/>
      <c r="V118" s="8">
        <f t="shared" si="21"/>
        <v>0</v>
      </c>
      <c r="W118" s="8">
        <f t="shared" si="22"/>
        <v>0</v>
      </c>
      <c r="X118" s="29"/>
      <c r="Y118" s="157">
        <f t="shared" si="33"/>
        <v>0</v>
      </c>
      <c r="Z118" s="158">
        <f t="shared" si="33"/>
        <v>0</v>
      </c>
      <c r="AA118" s="158">
        <f t="shared" si="33"/>
        <v>0</v>
      </c>
      <c r="AB118" s="159"/>
    </row>
    <row r="119" spans="1:28" s="26" customFormat="1" ht="15.6" customHeight="1">
      <c r="A119" s="173">
        <v>102</v>
      </c>
      <c r="B119" s="63" t="s">
        <v>59</v>
      </c>
      <c r="C119" s="55" t="s">
        <v>98</v>
      </c>
      <c r="D119" s="47"/>
      <c r="E119" s="10"/>
      <c r="F119" s="8">
        <f t="shared" si="26"/>
        <v>0</v>
      </c>
      <c r="G119" s="8">
        <f>(F119-H119)+D119</f>
        <v>0</v>
      </c>
      <c r="H119" s="9"/>
      <c r="I119" s="10"/>
      <c r="J119" s="8">
        <f t="shared" si="27"/>
        <v>0</v>
      </c>
      <c r="K119" s="8">
        <f t="shared" si="28"/>
        <v>0</v>
      </c>
      <c r="L119" s="11"/>
      <c r="M119" s="7"/>
      <c r="N119" s="8">
        <f t="shared" si="29"/>
        <v>0</v>
      </c>
      <c r="O119" s="8">
        <f t="shared" si="30"/>
        <v>0</v>
      </c>
      <c r="P119" s="9"/>
      <c r="Q119" s="10"/>
      <c r="R119" s="8">
        <f t="shared" si="31"/>
        <v>0</v>
      </c>
      <c r="S119" s="8">
        <f t="shared" si="32"/>
        <v>0</v>
      </c>
      <c r="T119" s="11"/>
      <c r="U119" s="7"/>
      <c r="V119" s="8">
        <f t="shared" si="21"/>
        <v>0</v>
      </c>
      <c r="W119" s="8">
        <f t="shared" si="22"/>
        <v>0</v>
      </c>
      <c r="X119" s="29"/>
      <c r="Y119" s="157">
        <f t="shared" si="33"/>
        <v>0</v>
      </c>
      <c r="Z119" s="158">
        <f t="shared" si="33"/>
        <v>0</v>
      </c>
      <c r="AA119" s="158">
        <f t="shared" si="33"/>
        <v>0</v>
      </c>
      <c r="AB119" s="159"/>
    </row>
    <row r="120" spans="1:28" s="26" customFormat="1" ht="15.6" customHeight="1">
      <c r="A120" s="173">
        <v>103</v>
      </c>
      <c r="B120" s="63" t="s">
        <v>60</v>
      </c>
      <c r="C120" s="55" t="s">
        <v>98</v>
      </c>
      <c r="D120" s="47"/>
      <c r="E120" s="10"/>
      <c r="F120" s="8"/>
      <c r="G120" s="8"/>
      <c r="H120" s="9"/>
      <c r="I120" s="10"/>
      <c r="J120" s="8"/>
      <c r="K120" s="8"/>
      <c r="L120" s="11"/>
      <c r="M120" s="7"/>
      <c r="N120" s="8"/>
      <c r="O120" s="8"/>
      <c r="P120" s="9"/>
      <c r="Q120" s="10"/>
      <c r="R120" s="8"/>
      <c r="S120" s="8"/>
      <c r="T120" s="11"/>
      <c r="U120" s="7"/>
      <c r="V120" s="8"/>
      <c r="W120" s="8"/>
      <c r="X120" s="29"/>
      <c r="Y120" s="157"/>
      <c r="Z120" s="158">
        <f t="shared" si="33"/>
        <v>0</v>
      </c>
      <c r="AA120" s="158">
        <f t="shared" si="33"/>
        <v>0</v>
      </c>
      <c r="AB120" s="159"/>
    </row>
    <row r="121" spans="1:28" s="26" customFormat="1" ht="15.6" customHeight="1">
      <c r="A121" s="173">
        <v>104</v>
      </c>
      <c r="B121" s="63" t="s">
        <v>211</v>
      </c>
      <c r="C121" s="55" t="s">
        <v>98</v>
      </c>
      <c r="D121" s="47"/>
      <c r="E121" s="10"/>
      <c r="F121" s="8"/>
      <c r="G121" s="8"/>
      <c r="H121" s="9"/>
      <c r="I121" s="10"/>
      <c r="J121" s="8"/>
      <c r="K121" s="8"/>
      <c r="L121" s="11"/>
      <c r="M121" s="7"/>
      <c r="N121" s="8"/>
      <c r="O121" s="8"/>
      <c r="P121" s="9"/>
      <c r="Q121" s="10"/>
      <c r="R121" s="8"/>
      <c r="S121" s="8"/>
      <c r="T121" s="11"/>
      <c r="U121" s="7"/>
      <c r="V121" s="8"/>
      <c r="W121" s="8"/>
      <c r="X121" s="29"/>
      <c r="Y121" s="157"/>
      <c r="Z121" s="158">
        <f t="shared" si="33"/>
        <v>0</v>
      </c>
      <c r="AA121" s="158">
        <f t="shared" si="33"/>
        <v>0</v>
      </c>
      <c r="AB121" s="159"/>
    </row>
    <row r="122" spans="1:28" s="26" customFormat="1" ht="15.6" customHeight="1">
      <c r="A122" s="173">
        <v>105</v>
      </c>
      <c r="B122" s="63" t="s">
        <v>61</v>
      </c>
      <c r="C122" s="55" t="s">
        <v>98</v>
      </c>
      <c r="D122" s="47"/>
      <c r="E122" s="10"/>
      <c r="F122" s="8"/>
      <c r="G122" s="8"/>
      <c r="H122" s="9"/>
      <c r="I122" s="10"/>
      <c r="J122" s="8"/>
      <c r="K122" s="8"/>
      <c r="L122" s="11"/>
      <c r="M122" s="7"/>
      <c r="N122" s="8"/>
      <c r="O122" s="8"/>
      <c r="P122" s="9"/>
      <c r="Q122" s="10"/>
      <c r="R122" s="8"/>
      <c r="S122" s="8"/>
      <c r="T122" s="11"/>
      <c r="U122" s="7"/>
      <c r="V122" s="8"/>
      <c r="W122" s="8"/>
      <c r="X122" s="29"/>
      <c r="Y122" s="157"/>
      <c r="Z122" s="158">
        <f t="shared" si="33"/>
        <v>0</v>
      </c>
      <c r="AA122" s="158">
        <f t="shared" si="33"/>
        <v>0</v>
      </c>
      <c r="AB122" s="159"/>
    </row>
    <row r="123" spans="1:28" s="26" customFormat="1" ht="15.6" customHeight="1">
      <c r="A123" s="173">
        <v>106</v>
      </c>
      <c r="B123" s="63" t="s">
        <v>62</v>
      </c>
      <c r="C123" s="55" t="s">
        <v>98</v>
      </c>
      <c r="D123" s="47"/>
      <c r="E123" s="10"/>
      <c r="F123" s="8">
        <f t="shared" si="26"/>
        <v>0</v>
      </c>
      <c r="G123" s="8">
        <f t="shared" ref="G123:G134" si="34">(F123-H123)+D123</f>
        <v>0</v>
      </c>
      <c r="H123" s="9"/>
      <c r="I123" s="10"/>
      <c r="J123" s="8">
        <f t="shared" si="27"/>
        <v>0</v>
      </c>
      <c r="K123" s="8">
        <f t="shared" si="28"/>
        <v>0</v>
      </c>
      <c r="L123" s="11"/>
      <c r="M123" s="7"/>
      <c r="N123" s="8">
        <f t="shared" si="29"/>
        <v>0</v>
      </c>
      <c r="O123" s="8">
        <f t="shared" si="30"/>
        <v>0</v>
      </c>
      <c r="P123" s="9"/>
      <c r="Q123" s="10"/>
      <c r="R123" s="8">
        <f t="shared" si="31"/>
        <v>0</v>
      </c>
      <c r="S123" s="8">
        <f t="shared" si="32"/>
        <v>0</v>
      </c>
      <c r="T123" s="11"/>
      <c r="U123" s="7"/>
      <c r="V123" s="8">
        <f t="shared" si="21"/>
        <v>0</v>
      </c>
      <c r="W123" s="8">
        <f t="shared" si="22"/>
        <v>0</v>
      </c>
      <c r="X123" s="29"/>
      <c r="Y123" s="157">
        <f t="shared" si="33"/>
        <v>0</v>
      </c>
      <c r="Z123" s="158">
        <f t="shared" si="33"/>
        <v>0</v>
      </c>
      <c r="AA123" s="158">
        <f t="shared" si="33"/>
        <v>0</v>
      </c>
      <c r="AB123" s="159"/>
    </row>
    <row r="124" spans="1:28" s="26" customFormat="1" ht="15.6" customHeight="1">
      <c r="A124" s="173">
        <v>107</v>
      </c>
      <c r="B124" s="63" t="s">
        <v>63</v>
      </c>
      <c r="C124" s="55" t="s">
        <v>98</v>
      </c>
      <c r="D124" s="47"/>
      <c r="E124" s="10"/>
      <c r="F124" s="8">
        <f t="shared" si="26"/>
        <v>0</v>
      </c>
      <c r="G124" s="8">
        <f t="shared" si="34"/>
        <v>0</v>
      </c>
      <c r="H124" s="9"/>
      <c r="I124" s="10"/>
      <c r="J124" s="8">
        <f t="shared" si="27"/>
        <v>0</v>
      </c>
      <c r="K124" s="8">
        <f t="shared" si="28"/>
        <v>0</v>
      </c>
      <c r="L124" s="11"/>
      <c r="M124" s="7"/>
      <c r="N124" s="8">
        <f t="shared" si="29"/>
        <v>0</v>
      </c>
      <c r="O124" s="8">
        <f t="shared" si="30"/>
        <v>0</v>
      </c>
      <c r="P124" s="9"/>
      <c r="Q124" s="10"/>
      <c r="R124" s="8">
        <f t="shared" si="31"/>
        <v>0</v>
      </c>
      <c r="S124" s="8">
        <f t="shared" si="32"/>
        <v>0</v>
      </c>
      <c r="T124" s="11"/>
      <c r="U124" s="7"/>
      <c r="V124" s="8">
        <f t="shared" si="21"/>
        <v>0</v>
      </c>
      <c r="W124" s="8">
        <f t="shared" si="22"/>
        <v>0</v>
      </c>
      <c r="X124" s="29"/>
      <c r="Y124" s="157">
        <f t="shared" si="33"/>
        <v>0</v>
      </c>
      <c r="Z124" s="158">
        <f t="shared" si="33"/>
        <v>0</v>
      </c>
      <c r="AA124" s="158">
        <f t="shared" si="33"/>
        <v>0</v>
      </c>
      <c r="AB124" s="159"/>
    </row>
    <row r="125" spans="1:28" s="26" customFormat="1" ht="15.6" customHeight="1">
      <c r="A125" s="173">
        <v>108</v>
      </c>
      <c r="B125" s="63" t="s">
        <v>145</v>
      </c>
      <c r="C125" s="55" t="s">
        <v>98</v>
      </c>
      <c r="D125" s="47"/>
      <c r="E125" s="10"/>
      <c r="F125" s="8">
        <f t="shared" si="26"/>
        <v>0</v>
      </c>
      <c r="G125" s="8">
        <f t="shared" si="34"/>
        <v>0</v>
      </c>
      <c r="H125" s="9"/>
      <c r="I125" s="10"/>
      <c r="J125" s="8">
        <f t="shared" si="27"/>
        <v>0</v>
      </c>
      <c r="K125" s="8">
        <f t="shared" si="28"/>
        <v>0</v>
      </c>
      <c r="L125" s="11"/>
      <c r="M125" s="7"/>
      <c r="N125" s="8">
        <f t="shared" si="29"/>
        <v>0</v>
      </c>
      <c r="O125" s="8">
        <f t="shared" si="30"/>
        <v>0</v>
      </c>
      <c r="P125" s="9"/>
      <c r="Q125" s="10"/>
      <c r="R125" s="8">
        <f t="shared" si="31"/>
        <v>0</v>
      </c>
      <c r="S125" s="8">
        <f t="shared" si="32"/>
        <v>0</v>
      </c>
      <c r="T125" s="11"/>
      <c r="U125" s="7"/>
      <c r="V125" s="8">
        <f t="shared" si="21"/>
        <v>0</v>
      </c>
      <c r="W125" s="8">
        <f t="shared" si="22"/>
        <v>0</v>
      </c>
      <c r="X125" s="29"/>
      <c r="Y125" s="157">
        <f t="shared" si="33"/>
        <v>0</v>
      </c>
      <c r="Z125" s="158">
        <f t="shared" si="33"/>
        <v>0</v>
      </c>
      <c r="AA125" s="158">
        <f t="shared" si="33"/>
        <v>0</v>
      </c>
      <c r="AB125" s="159"/>
    </row>
    <row r="126" spans="1:28" s="26" customFormat="1" ht="15.6" customHeight="1">
      <c r="A126" s="173">
        <v>109</v>
      </c>
      <c r="B126" s="63" t="s">
        <v>164</v>
      </c>
      <c r="C126" s="55" t="s">
        <v>98</v>
      </c>
      <c r="D126" s="47"/>
      <c r="E126" s="10"/>
      <c r="F126" s="8">
        <f t="shared" si="26"/>
        <v>0</v>
      </c>
      <c r="G126" s="8">
        <f t="shared" si="34"/>
        <v>0</v>
      </c>
      <c r="H126" s="9"/>
      <c r="I126" s="10"/>
      <c r="J126" s="8">
        <f t="shared" si="27"/>
        <v>0</v>
      </c>
      <c r="K126" s="8">
        <f t="shared" si="28"/>
        <v>0</v>
      </c>
      <c r="L126" s="11"/>
      <c r="M126" s="7"/>
      <c r="N126" s="8">
        <f t="shared" si="29"/>
        <v>0</v>
      </c>
      <c r="O126" s="8">
        <f t="shared" si="30"/>
        <v>0</v>
      </c>
      <c r="P126" s="9"/>
      <c r="Q126" s="10"/>
      <c r="R126" s="8">
        <f t="shared" si="31"/>
        <v>0</v>
      </c>
      <c r="S126" s="8">
        <f t="shared" si="32"/>
        <v>0</v>
      </c>
      <c r="T126" s="11"/>
      <c r="U126" s="7"/>
      <c r="V126" s="8">
        <f t="shared" si="21"/>
        <v>0</v>
      </c>
      <c r="W126" s="8">
        <f t="shared" si="22"/>
        <v>0</v>
      </c>
      <c r="X126" s="29"/>
      <c r="Y126" s="157">
        <f t="shared" si="33"/>
        <v>0</v>
      </c>
      <c r="Z126" s="158">
        <f t="shared" si="33"/>
        <v>0</v>
      </c>
      <c r="AA126" s="158">
        <f t="shared" si="33"/>
        <v>0</v>
      </c>
      <c r="AB126" s="159"/>
    </row>
    <row r="127" spans="1:28" s="26" customFormat="1" ht="15.6" customHeight="1">
      <c r="A127" s="173">
        <v>110</v>
      </c>
      <c r="B127" s="63" t="s">
        <v>165</v>
      </c>
      <c r="C127" s="55" t="s">
        <v>98</v>
      </c>
      <c r="D127" s="47"/>
      <c r="E127" s="10"/>
      <c r="F127" s="8">
        <f t="shared" si="26"/>
        <v>0</v>
      </c>
      <c r="G127" s="8">
        <f t="shared" si="34"/>
        <v>0</v>
      </c>
      <c r="H127" s="9"/>
      <c r="I127" s="10"/>
      <c r="J127" s="8">
        <f t="shared" si="27"/>
        <v>0</v>
      </c>
      <c r="K127" s="8">
        <f t="shared" si="28"/>
        <v>0</v>
      </c>
      <c r="L127" s="11"/>
      <c r="M127" s="7"/>
      <c r="N127" s="8">
        <f t="shared" si="29"/>
        <v>0</v>
      </c>
      <c r="O127" s="8">
        <f t="shared" si="30"/>
        <v>0</v>
      </c>
      <c r="P127" s="9"/>
      <c r="Q127" s="10"/>
      <c r="R127" s="8">
        <f t="shared" si="31"/>
        <v>0</v>
      </c>
      <c r="S127" s="8">
        <f t="shared" si="32"/>
        <v>0</v>
      </c>
      <c r="T127" s="11"/>
      <c r="U127" s="7"/>
      <c r="V127" s="8">
        <f t="shared" si="21"/>
        <v>0</v>
      </c>
      <c r="W127" s="8">
        <f t="shared" si="22"/>
        <v>0</v>
      </c>
      <c r="X127" s="29"/>
      <c r="Y127" s="157">
        <f t="shared" si="33"/>
        <v>0</v>
      </c>
      <c r="Z127" s="158">
        <f t="shared" si="33"/>
        <v>0</v>
      </c>
      <c r="AA127" s="158">
        <f t="shared" si="33"/>
        <v>0</v>
      </c>
      <c r="AB127" s="159"/>
    </row>
    <row r="128" spans="1:28" s="26" customFormat="1" ht="15.6" customHeight="1">
      <c r="A128" s="173">
        <v>111</v>
      </c>
      <c r="B128" s="63" t="s">
        <v>166</v>
      </c>
      <c r="C128" s="55" t="s">
        <v>98</v>
      </c>
      <c r="D128" s="47"/>
      <c r="E128" s="10"/>
      <c r="F128" s="8">
        <f t="shared" si="26"/>
        <v>0</v>
      </c>
      <c r="G128" s="8">
        <f t="shared" si="34"/>
        <v>0</v>
      </c>
      <c r="H128" s="9"/>
      <c r="I128" s="10"/>
      <c r="J128" s="8">
        <f t="shared" si="27"/>
        <v>0</v>
      </c>
      <c r="K128" s="8">
        <f t="shared" si="28"/>
        <v>0</v>
      </c>
      <c r="L128" s="11"/>
      <c r="M128" s="7"/>
      <c r="N128" s="8">
        <f t="shared" si="29"/>
        <v>0</v>
      </c>
      <c r="O128" s="8">
        <f t="shared" si="30"/>
        <v>0</v>
      </c>
      <c r="P128" s="9"/>
      <c r="Q128" s="10"/>
      <c r="R128" s="8">
        <f t="shared" si="31"/>
        <v>0</v>
      </c>
      <c r="S128" s="8">
        <f t="shared" si="32"/>
        <v>0</v>
      </c>
      <c r="T128" s="11"/>
      <c r="U128" s="7"/>
      <c r="V128" s="8">
        <f t="shared" si="21"/>
        <v>0</v>
      </c>
      <c r="W128" s="8">
        <f t="shared" si="22"/>
        <v>0</v>
      </c>
      <c r="X128" s="29"/>
      <c r="Y128" s="157">
        <f t="shared" si="33"/>
        <v>0</v>
      </c>
      <c r="Z128" s="158">
        <f t="shared" si="33"/>
        <v>0</v>
      </c>
      <c r="AA128" s="158">
        <f t="shared" si="33"/>
        <v>0</v>
      </c>
      <c r="AB128" s="159"/>
    </row>
    <row r="129" spans="1:28" s="26" customFormat="1" ht="15.6" customHeight="1">
      <c r="A129" s="173">
        <v>112</v>
      </c>
      <c r="B129" s="63" t="s">
        <v>167</v>
      </c>
      <c r="C129" s="55" t="s">
        <v>98</v>
      </c>
      <c r="D129" s="47"/>
      <c r="E129" s="10"/>
      <c r="F129" s="8">
        <f t="shared" si="26"/>
        <v>0</v>
      </c>
      <c r="G129" s="8">
        <f t="shared" si="34"/>
        <v>0</v>
      </c>
      <c r="H129" s="9"/>
      <c r="I129" s="10"/>
      <c r="J129" s="8">
        <f t="shared" si="27"/>
        <v>0</v>
      </c>
      <c r="K129" s="8">
        <f t="shared" si="28"/>
        <v>0</v>
      </c>
      <c r="L129" s="11"/>
      <c r="M129" s="7"/>
      <c r="N129" s="8">
        <f t="shared" si="29"/>
        <v>0</v>
      </c>
      <c r="O129" s="8">
        <f t="shared" si="30"/>
        <v>0</v>
      </c>
      <c r="P129" s="9"/>
      <c r="Q129" s="10"/>
      <c r="R129" s="8">
        <f t="shared" si="31"/>
        <v>0</v>
      </c>
      <c r="S129" s="8">
        <f t="shared" si="32"/>
        <v>0</v>
      </c>
      <c r="T129" s="11"/>
      <c r="U129" s="7"/>
      <c r="V129" s="8">
        <f t="shared" si="21"/>
        <v>0</v>
      </c>
      <c r="W129" s="8">
        <f t="shared" si="22"/>
        <v>0</v>
      </c>
      <c r="X129" s="29"/>
      <c r="Y129" s="157">
        <f t="shared" si="33"/>
        <v>0</v>
      </c>
      <c r="Z129" s="158">
        <f t="shared" si="33"/>
        <v>0</v>
      </c>
      <c r="AA129" s="158">
        <f t="shared" si="33"/>
        <v>0</v>
      </c>
      <c r="AB129" s="159"/>
    </row>
    <row r="130" spans="1:28" s="26" customFormat="1" ht="15.6" customHeight="1">
      <c r="A130" s="173">
        <v>113</v>
      </c>
      <c r="B130" s="63" t="s">
        <v>168</v>
      </c>
      <c r="C130" s="55" t="s">
        <v>98</v>
      </c>
      <c r="D130" s="47"/>
      <c r="E130" s="10"/>
      <c r="F130" s="8">
        <f t="shared" si="26"/>
        <v>0</v>
      </c>
      <c r="G130" s="8">
        <f t="shared" si="34"/>
        <v>0</v>
      </c>
      <c r="H130" s="9"/>
      <c r="I130" s="10"/>
      <c r="J130" s="8">
        <f t="shared" si="27"/>
        <v>0</v>
      </c>
      <c r="K130" s="8">
        <f t="shared" si="28"/>
        <v>0</v>
      </c>
      <c r="L130" s="11"/>
      <c r="M130" s="7"/>
      <c r="N130" s="8">
        <f t="shared" si="29"/>
        <v>0</v>
      </c>
      <c r="O130" s="8">
        <f t="shared" si="30"/>
        <v>0</v>
      </c>
      <c r="P130" s="9"/>
      <c r="Q130" s="10"/>
      <c r="R130" s="8">
        <f t="shared" si="31"/>
        <v>0</v>
      </c>
      <c r="S130" s="8">
        <f t="shared" si="32"/>
        <v>0</v>
      </c>
      <c r="T130" s="11"/>
      <c r="U130" s="7"/>
      <c r="V130" s="8">
        <f t="shared" si="21"/>
        <v>0</v>
      </c>
      <c r="W130" s="8">
        <f t="shared" si="22"/>
        <v>0</v>
      </c>
      <c r="X130" s="29"/>
      <c r="Y130" s="157">
        <f t="shared" si="33"/>
        <v>0</v>
      </c>
      <c r="Z130" s="158">
        <f t="shared" si="33"/>
        <v>0</v>
      </c>
      <c r="AA130" s="158">
        <f t="shared" si="33"/>
        <v>0</v>
      </c>
      <c r="AB130" s="159"/>
    </row>
    <row r="131" spans="1:28" s="26" customFormat="1" ht="15.6" customHeight="1">
      <c r="A131" s="173">
        <v>114</v>
      </c>
      <c r="B131" s="63" t="s">
        <v>169</v>
      </c>
      <c r="C131" s="55" t="s">
        <v>98</v>
      </c>
      <c r="D131" s="47"/>
      <c r="E131" s="10"/>
      <c r="F131" s="8">
        <f t="shared" si="26"/>
        <v>0</v>
      </c>
      <c r="G131" s="8">
        <f t="shared" si="34"/>
        <v>0</v>
      </c>
      <c r="H131" s="9"/>
      <c r="I131" s="10"/>
      <c r="J131" s="8">
        <f t="shared" si="27"/>
        <v>0</v>
      </c>
      <c r="K131" s="8">
        <f t="shared" si="28"/>
        <v>0</v>
      </c>
      <c r="L131" s="11"/>
      <c r="M131" s="7"/>
      <c r="N131" s="8">
        <f t="shared" si="29"/>
        <v>0</v>
      </c>
      <c r="O131" s="8">
        <f t="shared" si="30"/>
        <v>0</v>
      </c>
      <c r="P131" s="9"/>
      <c r="Q131" s="10"/>
      <c r="R131" s="8">
        <f t="shared" si="31"/>
        <v>0</v>
      </c>
      <c r="S131" s="8">
        <f t="shared" si="32"/>
        <v>0</v>
      </c>
      <c r="T131" s="11"/>
      <c r="U131" s="7"/>
      <c r="V131" s="8">
        <f t="shared" si="21"/>
        <v>0</v>
      </c>
      <c r="W131" s="8">
        <f t="shared" si="22"/>
        <v>0</v>
      </c>
      <c r="X131" s="29"/>
      <c r="Y131" s="157">
        <f t="shared" si="33"/>
        <v>0</v>
      </c>
      <c r="Z131" s="158">
        <f t="shared" si="33"/>
        <v>0</v>
      </c>
      <c r="AA131" s="158">
        <f t="shared" si="33"/>
        <v>0</v>
      </c>
      <c r="AB131" s="159"/>
    </row>
    <row r="132" spans="1:28" s="26" customFormat="1" ht="15.6" customHeight="1">
      <c r="A132" s="173">
        <v>115</v>
      </c>
      <c r="B132" s="63" t="s">
        <v>170</v>
      </c>
      <c r="C132" s="55" t="s">
        <v>98</v>
      </c>
      <c r="D132" s="47"/>
      <c r="E132" s="10"/>
      <c r="F132" s="8">
        <f t="shared" si="26"/>
        <v>0</v>
      </c>
      <c r="G132" s="8">
        <f t="shared" si="34"/>
        <v>0</v>
      </c>
      <c r="H132" s="9"/>
      <c r="I132" s="10"/>
      <c r="J132" s="8">
        <f t="shared" si="27"/>
        <v>0</v>
      </c>
      <c r="K132" s="8">
        <f t="shared" si="28"/>
        <v>0</v>
      </c>
      <c r="L132" s="11"/>
      <c r="M132" s="7"/>
      <c r="N132" s="8">
        <f t="shared" si="29"/>
        <v>0</v>
      </c>
      <c r="O132" s="8">
        <f t="shared" si="30"/>
        <v>0</v>
      </c>
      <c r="P132" s="9"/>
      <c r="Q132" s="10"/>
      <c r="R132" s="8">
        <f t="shared" si="31"/>
        <v>0</v>
      </c>
      <c r="S132" s="8">
        <f t="shared" si="32"/>
        <v>0</v>
      </c>
      <c r="T132" s="11"/>
      <c r="U132" s="7"/>
      <c r="V132" s="8">
        <f t="shared" si="21"/>
        <v>0</v>
      </c>
      <c r="W132" s="8">
        <f t="shared" si="22"/>
        <v>0</v>
      </c>
      <c r="X132" s="29"/>
      <c r="Y132" s="157">
        <f t="shared" si="33"/>
        <v>0</v>
      </c>
      <c r="Z132" s="158">
        <f t="shared" si="33"/>
        <v>0</v>
      </c>
      <c r="AA132" s="158">
        <f t="shared" si="33"/>
        <v>0</v>
      </c>
      <c r="AB132" s="159"/>
    </row>
    <row r="133" spans="1:28" ht="15.6" customHeight="1">
      <c r="A133" s="173">
        <v>116</v>
      </c>
      <c r="B133" s="63" t="s">
        <v>171</v>
      </c>
      <c r="C133" s="55" t="s">
        <v>98</v>
      </c>
      <c r="D133" s="48"/>
      <c r="E133" s="32"/>
      <c r="F133" s="52">
        <f t="shared" si="26"/>
        <v>0</v>
      </c>
      <c r="G133" s="52">
        <f t="shared" si="34"/>
        <v>0</v>
      </c>
      <c r="H133" s="31"/>
      <c r="I133" s="32"/>
      <c r="J133" s="52">
        <f t="shared" si="27"/>
        <v>0</v>
      </c>
      <c r="K133" s="52">
        <f t="shared" si="28"/>
        <v>0</v>
      </c>
      <c r="L133" s="33"/>
      <c r="M133" s="30"/>
      <c r="N133" s="52">
        <f t="shared" si="29"/>
        <v>0</v>
      </c>
      <c r="O133" s="52">
        <f t="shared" si="30"/>
        <v>0</v>
      </c>
      <c r="P133" s="31"/>
      <c r="Q133" s="32"/>
      <c r="R133" s="52">
        <f t="shared" si="31"/>
        <v>0</v>
      </c>
      <c r="S133" s="52">
        <f t="shared" si="32"/>
        <v>0</v>
      </c>
      <c r="T133" s="33"/>
      <c r="U133" s="30"/>
      <c r="V133" s="52">
        <f t="shared" si="21"/>
        <v>0</v>
      </c>
      <c r="W133" s="52">
        <f t="shared" si="22"/>
        <v>0</v>
      </c>
      <c r="X133" s="31"/>
      <c r="Y133" s="160">
        <f t="shared" si="33"/>
        <v>0</v>
      </c>
      <c r="Z133" s="161">
        <f t="shared" si="33"/>
        <v>0</v>
      </c>
      <c r="AA133" s="161">
        <f t="shared" si="33"/>
        <v>0</v>
      </c>
      <c r="AB133" s="162"/>
    </row>
    <row r="134" spans="1:28" ht="15.6" customHeight="1">
      <c r="A134" s="173">
        <v>117</v>
      </c>
      <c r="B134" s="63" t="s">
        <v>172</v>
      </c>
      <c r="C134" s="55" t="s">
        <v>98</v>
      </c>
      <c r="D134" s="47"/>
      <c r="E134" s="10"/>
      <c r="F134" s="8">
        <f t="shared" si="26"/>
        <v>0</v>
      </c>
      <c r="G134" s="8">
        <f t="shared" si="34"/>
        <v>0</v>
      </c>
      <c r="H134" s="9"/>
      <c r="I134" s="10"/>
      <c r="J134" s="8">
        <f t="shared" si="27"/>
        <v>0</v>
      </c>
      <c r="K134" s="8">
        <f t="shared" si="28"/>
        <v>0</v>
      </c>
      <c r="L134" s="11"/>
      <c r="M134" s="7"/>
      <c r="N134" s="8">
        <f t="shared" si="29"/>
        <v>0</v>
      </c>
      <c r="O134" s="8">
        <f t="shared" si="30"/>
        <v>0</v>
      </c>
      <c r="P134" s="9"/>
      <c r="Q134" s="10"/>
      <c r="R134" s="8">
        <f t="shared" si="31"/>
        <v>0</v>
      </c>
      <c r="S134" s="8">
        <f t="shared" si="32"/>
        <v>0</v>
      </c>
      <c r="T134" s="11"/>
      <c r="U134" s="7"/>
      <c r="V134" s="8">
        <f t="shared" si="21"/>
        <v>0</v>
      </c>
      <c r="W134" s="8">
        <f t="shared" si="22"/>
        <v>0</v>
      </c>
      <c r="X134" s="29"/>
      <c r="Y134" s="157">
        <f t="shared" si="33"/>
        <v>0</v>
      </c>
      <c r="Z134" s="158">
        <f t="shared" si="33"/>
        <v>0</v>
      </c>
      <c r="AA134" s="158">
        <f t="shared" si="33"/>
        <v>0</v>
      </c>
      <c r="AB134" s="159"/>
    </row>
    <row r="135" spans="1:28" ht="15.6" customHeight="1">
      <c r="A135" s="173">
        <v>118</v>
      </c>
      <c r="B135" s="63" t="s">
        <v>64</v>
      </c>
      <c r="C135" s="55" t="s">
        <v>98</v>
      </c>
      <c r="D135" s="47"/>
      <c r="E135" s="10"/>
      <c r="F135" s="8"/>
      <c r="G135" s="8"/>
      <c r="H135" s="9"/>
      <c r="I135" s="10"/>
      <c r="J135" s="8"/>
      <c r="K135" s="8"/>
      <c r="L135" s="11"/>
      <c r="M135" s="7"/>
      <c r="N135" s="8"/>
      <c r="O135" s="8"/>
      <c r="P135" s="9"/>
      <c r="Q135" s="10"/>
      <c r="R135" s="8"/>
      <c r="S135" s="8"/>
      <c r="T135" s="11"/>
      <c r="U135" s="7"/>
      <c r="V135" s="8"/>
      <c r="W135" s="8"/>
      <c r="X135" s="29"/>
      <c r="Y135" s="157"/>
      <c r="Z135" s="158">
        <f t="shared" si="33"/>
        <v>0</v>
      </c>
      <c r="AA135" s="158">
        <f t="shared" si="33"/>
        <v>0</v>
      </c>
      <c r="AB135" s="159"/>
    </row>
    <row r="136" spans="1:28" ht="15.6" customHeight="1">
      <c r="A136" s="173">
        <v>119</v>
      </c>
      <c r="B136" s="63" t="s">
        <v>65</v>
      </c>
      <c r="C136" s="55" t="s">
        <v>98</v>
      </c>
      <c r="D136" s="47"/>
      <c r="E136" s="10"/>
      <c r="F136" s="8"/>
      <c r="G136" s="8"/>
      <c r="H136" s="9"/>
      <c r="I136" s="10"/>
      <c r="J136" s="8"/>
      <c r="K136" s="8"/>
      <c r="L136" s="11"/>
      <c r="M136" s="7"/>
      <c r="N136" s="8"/>
      <c r="O136" s="8"/>
      <c r="P136" s="9"/>
      <c r="Q136" s="10"/>
      <c r="R136" s="8"/>
      <c r="S136" s="8"/>
      <c r="T136" s="11"/>
      <c r="U136" s="7"/>
      <c r="V136" s="8"/>
      <c r="W136" s="8"/>
      <c r="X136" s="29"/>
      <c r="Y136" s="157"/>
      <c r="Z136" s="158">
        <f t="shared" si="33"/>
        <v>0</v>
      </c>
      <c r="AA136" s="158">
        <f t="shared" si="33"/>
        <v>0</v>
      </c>
      <c r="AB136" s="159"/>
    </row>
    <row r="137" spans="1:28" ht="15.6" customHeight="1">
      <c r="A137" s="173">
        <v>120</v>
      </c>
      <c r="B137" s="63" t="s">
        <v>130</v>
      </c>
      <c r="C137" s="55" t="s">
        <v>27</v>
      </c>
      <c r="D137" s="47"/>
      <c r="E137" s="10"/>
      <c r="F137" s="8">
        <f t="shared" si="26"/>
        <v>0</v>
      </c>
      <c r="G137" s="8">
        <f>(F137-H137)+D137</f>
        <v>0</v>
      </c>
      <c r="H137" s="9"/>
      <c r="I137" s="10"/>
      <c r="J137" s="8">
        <f t="shared" si="27"/>
        <v>0</v>
      </c>
      <c r="K137" s="8">
        <f t="shared" si="28"/>
        <v>0</v>
      </c>
      <c r="L137" s="11"/>
      <c r="M137" s="7"/>
      <c r="N137" s="8">
        <f t="shared" si="29"/>
        <v>0</v>
      </c>
      <c r="O137" s="8">
        <f t="shared" si="30"/>
        <v>0</v>
      </c>
      <c r="P137" s="9"/>
      <c r="Q137" s="10"/>
      <c r="R137" s="8">
        <f t="shared" si="31"/>
        <v>0</v>
      </c>
      <c r="S137" s="8">
        <f t="shared" si="32"/>
        <v>0</v>
      </c>
      <c r="T137" s="11"/>
      <c r="U137" s="7"/>
      <c r="V137" s="8">
        <f t="shared" si="21"/>
        <v>0</v>
      </c>
      <c r="W137" s="8">
        <f t="shared" si="22"/>
        <v>0</v>
      </c>
      <c r="X137" s="29"/>
      <c r="Y137" s="157">
        <f t="shared" si="33"/>
        <v>0</v>
      </c>
      <c r="Z137" s="158">
        <f t="shared" si="33"/>
        <v>0</v>
      </c>
      <c r="AA137" s="158">
        <f t="shared" si="33"/>
        <v>0</v>
      </c>
      <c r="AB137" s="159"/>
    </row>
    <row r="138" spans="1:28" ht="15.6" customHeight="1">
      <c r="A138" s="173">
        <v>121</v>
      </c>
      <c r="B138" s="63" t="s">
        <v>66</v>
      </c>
      <c r="C138" s="55" t="s">
        <v>98</v>
      </c>
      <c r="D138" s="47"/>
      <c r="E138" s="10"/>
      <c r="F138" s="8">
        <f t="shared" si="26"/>
        <v>0</v>
      </c>
      <c r="G138" s="8">
        <f>(F138-H138)+D138</f>
        <v>0</v>
      </c>
      <c r="H138" s="9"/>
      <c r="I138" s="10"/>
      <c r="J138" s="8">
        <f t="shared" si="27"/>
        <v>0</v>
      </c>
      <c r="K138" s="8">
        <f t="shared" si="28"/>
        <v>0</v>
      </c>
      <c r="L138" s="11"/>
      <c r="M138" s="7"/>
      <c r="N138" s="8">
        <f t="shared" si="29"/>
        <v>0</v>
      </c>
      <c r="O138" s="8">
        <f t="shared" si="30"/>
        <v>0</v>
      </c>
      <c r="P138" s="9"/>
      <c r="Q138" s="10"/>
      <c r="R138" s="8">
        <f t="shared" si="31"/>
        <v>0</v>
      </c>
      <c r="S138" s="8">
        <f t="shared" si="32"/>
        <v>0</v>
      </c>
      <c r="T138" s="11"/>
      <c r="U138" s="7"/>
      <c r="V138" s="8">
        <f t="shared" si="21"/>
        <v>0</v>
      </c>
      <c r="W138" s="8">
        <f t="shared" si="22"/>
        <v>0</v>
      </c>
      <c r="X138" s="29"/>
      <c r="Y138" s="157">
        <f t="shared" si="33"/>
        <v>0</v>
      </c>
      <c r="Z138" s="158">
        <f t="shared" si="33"/>
        <v>0</v>
      </c>
      <c r="AA138" s="158">
        <f t="shared" si="33"/>
        <v>0</v>
      </c>
      <c r="AB138" s="159"/>
    </row>
    <row r="139" spans="1:28" ht="15.6" customHeight="1">
      <c r="A139" s="173">
        <v>122</v>
      </c>
      <c r="B139" s="64" t="s">
        <v>210</v>
      </c>
      <c r="C139" s="56" t="s">
        <v>0</v>
      </c>
      <c r="D139" s="48"/>
      <c r="E139" s="32">
        <v>500</v>
      </c>
      <c r="F139" s="52">
        <v>1</v>
      </c>
      <c r="G139" s="52">
        <v>3.5</v>
      </c>
      <c r="H139" s="31">
        <v>500</v>
      </c>
      <c r="I139" s="32"/>
      <c r="J139" s="52">
        <f t="shared" si="27"/>
        <v>0</v>
      </c>
      <c r="K139" s="52"/>
      <c r="L139" s="33"/>
      <c r="M139" s="30">
        <v>500</v>
      </c>
      <c r="N139" s="52">
        <v>1</v>
      </c>
      <c r="O139" s="52">
        <v>1250</v>
      </c>
      <c r="P139" s="31">
        <v>250</v>
      </c>
      <c r="Q139" s="32">
        <v>250</v>
      </c>
      <c r="R139" s="52">
        <v>1</v>
      </c>
      <c r="S139" s="52">
        <v>2250</v>
      </c>
      <c r="T139" s="33">
        <v>2</v>
      </c>
      <c r="U139" s="30"/>
      <c r="V139" s="52">
        <f t="shared" si="21"/>
        <v>0</v>
      </c>
      <c r="W139" s="52">
        <f t="shared" si="22"/>
        <v>2</v>
      </c>
      <c r="X139" s="31"/>
      <c r="Y139" s="160">
        <f t="shared" si="33"/>
        <v>1250</v>
      </c>
      <c r="Z139" s="161">
        <f t="shared" si="33"/>
        <v>3</v>
      </c>
      <c r="AA139" s="161">
        <f t="shared" si="33"/>
        <v>3505.5</v>
      </c>
      <c r="AB139" s="162"/>
    </row>
    <row r="140" spans="1:28" ht="15.6" customHeight="1">
      <c r="A140" s="174"/>
      <c r="B140" s="65" t="s">
        <v>173</v>
      </c>
      <c r="C140" s="7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163"/>
      <c r="Z140" s="163"/>
      <c r="AA140" s="163"/>
      <c r="AB140" s="164"/>
    </row>
    <row r="141" spans="1:28" ht="15.6" customHeight="1">
      <c r="A141" s="175">
        <v>123</v>
      </c>
      <c r="B141" s="66" t="s">
        <v>174</v>
      </c>
      <c r="C141" s="57" t="s">
        <v>98</v>
      </c>
      <c r="D141" s="49"/>
      <c r="E141" s="36"/>
      <c r="F141" s="16">
        <f t="shared" ref="F141:F203" si="35">E141</f>
        <v>0</v>
      </c>
      <c r="G141" s="16">
        <f t="shared" ref="G141:G164" si="36">(F141-H141)+D141</f>
        <v>0</v>
      </c>
      <c r="H141" s="35"/>
      <c r="I141" s="36"/>
      <c r="J141" s="16">
        <f t="shared" ref="J141:J203" si="37">I141</f>
        <v>0</v>
      </c>
      <c r="K141" s="16">
        <f t="shared" ref="K141:K203" si="38">(J141-L141)+H141</f>
        <v>0</v>
      </c>
      <c r="L141" s="37"/>
      <c r="M141" s="34"/>
      <c r="N141" s="16">
        <f t="shared" ref="N141:N203" si="39">M141</f>
        <v>0</v>
      </c>
      <c r="O141" s="16">
        <f t="shared" ref="O141:O203" si="40">(N141-P141)+L141</f>
        <v>0</v>
      </c>
      <c r="P141" s="35"/>
      <c r="Q141" s="36"/>
      <c r="R141" s="16">
        <f t="shared" ref="R141:R203" si="41">Q141</f>
        <v>0</v>
      </c>
      <c r="S141" s="16">
        <f t="shared" ref="S141:S203" si="42">(R141-T141)+P141</f>
        <v>0</v>
      </c>
      <c r="T141" s="37"/>
      <c r="U141" s="34"/>
      <c r="V141" s="16">
        <f t="shared" ref="V141:V203" si="43">U141</f>
        <v>0</v>
      </c>
      <c r="W141" s="16">
        <f t="shared" ref="W141:W203" si="44">(V141-X141)+T141</f>
        <v>0</v>
      </c>
      <c r="X141" s="35"/>
      <c r="Y141" s="165">
        <f t="shared" ref="Y141:AA172" si="45">SUM(E141,I141,M141,Q141,U141)</f>
        <v>0</v>
      </c>
      <c r="Z141" s="155">
        <f t="shared" si="45"/>
        <v>0</v>
      </c>
      <c r="AA141" s="155">
        <f t="shared" si="45"/>
        <v>0</v>
      </c>
      <c r="AB141" s="156"/>
    </row>
    <row r="142" spans="1:28" ht="15.6" customHeight="1">
      <c r="A142" s="173">
        <v>124</v>
      </c>
      <c r="B142" s="64" t="s">
        <v>175</v>
      </c>
      <c r="C142" s="56" t="s">
        <v>98</v>
      </c>
      <c r="D142" s="48"/>
      <c r="E142" s="40"/>
      <c r="F142" s="8">
        <f t="shared" si="35"/>
        <v>0</v>
      </c>
      <c r="G142" s="8">
        <f t="shared" si="36"/>
        <v>0</v>
      </c>
      <c r="H142" s="39"/>
      <c r="I142" s="40"/>
      <c r="J142" s="8">
        <f t="shared" si="37"/>
        <v>0</v>
      </c>
      <c r="K142" s="8">
        <f t="shared" si="38"/>
        <v>0</v>
      </c>
      <c r="L142" s="41"/>
      <c r="M142" s="38"/>
      <c r="N142" s="8">
        <f t="shared" si="39"/>
        <v>0</v>
      </c>
      <c r="O142" s="8">
        <f t="shared" si="40"/>
        <v>0</v>
      </c>
      <c r="P142" s="39"/>
      <c r="Q142" s="40"/>
      <c r="R142" s="8">
        <f t="shared" si="41"/>
        <v>0</v>
      </c>
      <c r="S142" s="8">
        <f t="shared" si="42"/>
        <v>0</v>
      </c>
      <c r="T142" s="41"/>
      <c r="U142" s="38"/>
      <c r="V142" s="8">
        <f t="shared" si="43"/>
        <v>0</v>
      </c>
      <c r="W142" s="8">
        <f t="shared" si="44"/>
        <v>0</v>
      </c>
      <c r="X142" s="39"/>
      <c r="Y142" s="157">
        <f t="shared" si="45"/>
        <v>0</v>
      </c>
      <c r="Z142" s="158">
        <f t="shared" si="45"/>
        <v>0</v>
      </c>
      <c r="AA142" s="158">
        <f t="shared" si="45"/>
        <v>0</v>
      </c>
      <c r="AB142" s="159"/>
    </row>
    <row r="143" spans="1:28" ht="15.6" customHeight="1">
      <c r="A143" s="173">
        <v>125</v>
      </c>
      <c r="B143" s="64" t="s">
        <v>14</v>
      </c>
      <c r="C143" s="56" t="s">
        <v>98</v>
      </c>
      <c r="D143" s="48"/>
      <c r="E143" s="40"/>
      <c r="F143" s="8">
        <f t="shared" si="35"/>
        <v>0</v>
      </c>
      <c r="G143" s="8">
        <f t="shared" si="36"/>
        <v>0</v>
      </c>
      <c r="H143" s="39"/>
      <c r="I143" s="40"/>
      <c r="J143" s="8">
        <f t="shared" si="37"/>
        <v>0</v>
      </c>
      <c r="K143" s="8">
        <f t="shared" si="38"/>
        <v>0</v>
      </c>
      <c r="L143" s="41"/>
      <c r="M143" s="38"/>
      <c r="N143" s="8">
        <f t="shared" si="39"/>
        <v>0</v>
      </c>
      <c r="O143" s="8">
        <f t="shared" si="40"/>
        <v>0</v>
      </c>
      <c r="P143" s="39"/>
      <c r="Q143" s="40"/>
      <c r="R143" s="8">
        <f t="shared" si="41"/>
        <v>0</v>
      </c>
      <c r="S143" s="8">
        <f t="shared" si="42"/>
        <v>0</v>
      </c>
      <c r="T143" s="41"/>
      <c r="U143" s="38"/>
      <c r="V143" s="8">
        <f t="shared" si="43"/>
        <v>0</v>
      </c>
      <c r="W143" s="8">
        <f t="shared" si="44"/>
        <v>0</v>
      </c>
      <c r="X143" s="39"/>
      <c r="Y143" s="157">
        <f t="shared" si="45"/>
        <v>0</v>
      </c>
      <c r="Z143" s="158">
        <f t="shared" si="45"/>
        <v>0</v>
      </c>
      <c r="AA143" s="158">
        <f t="shared" si="45"/>
        <v>0</v>
      </c>
      <c r="AB143" s="159"/>
    </row>
    <row r="144" spans="1:28" ht="15.6" customHeight="1">
      <c r="A144" s="175">
        <v>126</v>
      </c>
      <c r="B144" s="64" t="s">
        <v>176</v>
      </c>
      <c r="C144" s="56" t="s">
        <v>98</v>
      </c>
      <c r="D144" s="48"/>
      <c r="E144" s="40"/>
      <c r="F144" s="8">
        <f t="shared" si="35"/>
        <v>0</v>
      </c>
      <c r="G144" s="8">
        <f t="shared" si="36"/>
        <v>0</v>
      </c>
      <c r="H144" s="39"/>
      <c r="I144" s="40"/>
      <c r="J144" s="8">
        <f t="shared" si="37"/>
        <v>0</v>
      </c>
      <c r="K144" s="8">
        <f t="shared" si="38"/>
        <v>0</v>
      </c>
      <c r="L144" s="41"/>
      <c r="M144" s="38"/>
      <c r="N144" s="8">
        <f t="shared" si="39"/>
        <v>0</v>
      </c>
      <c r="O144" s="8">
        <f t="shared" si="40"/>
        <v>0</v>
      </c>
      <c r="P144" s="39"/>
      <c r="Q144" s="40"/>
      <c r="R144" s="8">
        <f t="shared" si="41"/>
        <v>0</v>
      </c>
      <c r="S144" s="8">
        <f t="shared" si="42"/>
        <v>0</v>
      </c>
      <c r="T144" s="41"/>
      <c r="U144" s="38"/>
      <c r="V144" s="8">
        <f t="shared" si="43"/>
        <v>0</v>
      </c>
      <c r="W144" s="8">
        <f t="shared" si="44"/>
        <v>0</v>
      </c>
      <c r="X144" s="39"/>
      <c r="Y144" s="157">
        <f t="shared" si="45"/>
        <v>0</v>
      </c>
      <c r="Z144" s="158">
        <f t="shared" si="45"/>
        <v>0</v>
      </c>
      <c r="AA144" s="158">
        <f t="shared" si="45"/>
        <v>0</v>
      </c>
      <c r="AB144" s="159"/>
    </row>
    <row r="145" spans="1:28" ht="15.6" customHeight="1">
      <c r="A145" s="173">
        <v>127</v>
      </c>
      <c r="B145" s="64" t="s">
        <v>177</v>
      </c>
      <c r="C145" s="56" t="s">
        <v>98</v>
      </c>
      <c r="D145" s="48"/>
      <c r="E145" s="40"/>
      <c r="F145" s="8">
        <f t="shared" si="35"/>
        <v>0</v>
      </c>
      <c r="G145" s="8">
        <f t="shared" si="36"/>
        <v>0</v>
      </c>
      <c r="H145" s="39"/>
      <c r="I145" s="40"/>
      <c r="J145" s="8">
        <f t="shared" si="37"/>
        <v>0</v>
      </c>
      <c r="K145" s="8">
        <f t="shared" si="38"/>
        <v>0</v>
      </c>
      <c r="L145" s="41"/>
      <c r="M145" s="38"/>
      <c r="N145" s="8">
        <f t="shared" si="39"/>
        <v>0</v>
      </c>
      <c r="O145" s="8">
        <f t="shared" si="40"/>
        <v>0</v>
      </c>
      <c r="P145" s="39"/>
      <c r="Q145" s="40"/>
      <c r="R145" s="8">
        <f t="shared" si="41"/>
        <v>0</v>
      </c>
      <c r="S145" s="8">
        <f t="shared" si="42"/>
        <v>0</v>
      </c>
      <c r="T145" s="41"/>
      <c r="U145" s="38"/>
      <c r="V145" s="8">
        <f t="shared" si="43"/>
        <v>0</v>
      </c>
      <c r="W145" s="8">
        <f t="shared" si="44"/>
        <v>0</v>
      </c>
      <c r="X145" s="39"/>
      <c r="Y145" s="157">
        <f t="shared" si="45"/>
        <v>0</v>
      </c>
      <c r="Z145" s="158">
        <f t="shared" si="45"/>
        <v>0</v>
      </c>
      <c r="AA145" s="158">
        <f t="shared" si="45"/>
        <v>0</v>
      </c>
      <c r="AB145" s="159"/>
    </row>
    <row r="146" spans="1:28" ht="15.6" customHeight="1">
      <c r="A146" s="173">
        <v>128</v>
      </c>
      <c r="B146" s="64" t="s">
        <v>178</v>
      </c>
      <c r="C146" s="56" t="s">
        <v>98</v>
      </c>
      <c r="D146" s="48"/>
      <c r="E146" s="40"/>
      <c r="F146" s="8">
        <f t="shared" si="35"/>
        <v>0</v>
      </c>
      <c r="G146" s="8">
        <f t="shared" si="36"/>
        <v>0</v>
      </c>
      <c r="H146" s="39"/>
      <c r="I146" s="40"/>
      <c r="J146" s="8">
        <f t="shared" si="37"/>
        <v>0</v>
      </c>
      <c r="K146" s="8">
        <f t="shared" si="38"/>
        <v>0</v>
      </c>
      <c r="L146" s="41"/>
      <c r="M146" s="38"/>
      <c r="N146" s="8">
        <f t="shared" si="39"/>
        <v>0</v>
      </c>
      <c r="O146" s="8">
        <f t="shared" si="40"/>
        <v>0</v>
      </c>
      <c r="P146" s="39"/>
      <c r="Q146" s="40"/>
      <c r="R146" s="8">
        <f t="shared" si="41"/>
        <v>0</v>
      </c>
      <c r="S146" s="8">
        <f t="shared" si="42"/>
        <v>0</v>
      </c>
      <c r="T146" s="41"/>
      <c r="U146" s="38"/>
      <c r="V146" s="8">
        <f t="shared" si="43"/>
        <v>0</v>
      </c>
      <c r="W146" s="8">
        <f t="shared" si="44"/>
        <v>0</v>
      </c>
      <c r="X146" s="39"/>
      <c r="Y146" s="157">
        <f t="shared" si="45"/>
        <v>0</v>
      </c>
      <c r="Z146" s="158">
        <f t="shared" si="45"/>
        <v>0</v>
      </c>
      <c r="AA146" s="158">
        <f t="shared" si="45"/>
        <v>0</v>
      </c>
      <c r="AB146" s="159"/>
    </row>
    <row r="147" spans="1:28" ht="15.6" customHeight="1">
      <c r="A147" s="175">
        <v>129</v>
      </c>
      <c r="B147" s="64" t="s">
        <v>179</v>
      </c>
      <c r="C147" s="56" t="s">
        <v>98</v>
      </c>
      <c r="D147" s="48"/>
      <c r="E147" s="40"/>
      <c r="F147" s="8">
        <f t="shared" si="35"/>
        <v>0</v>
      </c>
      <c r="G147" s="8">
        <f t="shared" si="36"/>
        <v>0</v>
      </c>
      <c r="H147" s="39"/>
      <c r="I147" s="40"/>
      <c r="J147" s="8">
        <f t="shared" si="37"/>
        <v>0</v>
      </c>
      <c r="K147" s="8">
        <f t="shared" si="38"/>
        <v>0</v>
      </c>
      <c r="L147" s="41"/>
      <c r="M147" s="38"/>
      <c r="N147" s="8">
        <f t="shared" si="39"/>
        <v>0</v>
      </c>
      <c r="O147" s="8">
        <f t="shared" si="40"/>
        <v>0</v>
      </c>
      <c r="P147" s="39"/>
      <c r="Q147" s="40"/>
      <c r="R147" s="8">
        <f t="shared" si="41"/>
        <v>0</v>
      </c>
      <c r="S147" s="8">
        <f t="shared" si="42"/>
        <v>0</v>
      </c>
      <c r="T147" s="41"/>
      <c r="U147" s="38"/>
      <c r="V147" s="8">
        <f t="shared" si="43"/>
        <v>0</v>
      </c>
      <c r="W147" s="8">
        <f t="shared" si="44"/>
        <v>0</v>
      </c>
      <c r="X147" s="39"/>
      <c r="Y147" s="157">
        <f t="shared" si="45"/>
        <v>0</v>
      </c>
      <c r="Z147" s="158">
        <f t="shared" si="45"/>
        <v>0</v>
      </c>
      <c r="AA147" s="158">
        <f t="shared" si="45"/>
        <v>0</v>
      </c>
      <c r="AB147" s="159"/>
    </row>
    <row r="148" spans="1:28" ht="15.6" customHeight="1">
      <c r="A148" s="173">
        <v>130</v>
      </c>
      <c r="B148" s="64" t="s">
        <v>180</v>
      </c>
      <c r="C148" s="56" t="s">
        <v>98</v>
      </c>
      <c r="D148" s="48"/>
      <c r="E148" s="40"/>
      <c r="F148" s="8">
        <f t="shared" si="35"/>
        <v>0</v>
      </c>
      <c r="G148" s="8">
        <f t="shared" si="36"/>
        <v>0</v>
      </c>
      <c r="H148" s="39"/>
      <c r="I148" s="40"/>
      <c r="J148" s="8">
        <f t="shared" si="37"/>
        <v>0</v>
      </c>
      <c r="K148" s="8">
        <f t="shared" si="38"/>
        <v>0</v>
      </c>
      <c r="L148" s="41"/>
      <c r="M148" s="38"/>
      <c r="N148" s="8">
        <f t="shared" si="39"/>
        <v>0</v>
      </c>
      <c r="O148" s="8">
        <f t="shared" si="40"/>
        <v>0</v>
      </c>
      <c r="P148" s="39"/>
      <c r="Q148" s="40"/>
      <c r="R148" s="8">
        <f t="shared" si="41"/>
        <v>0</v>
      </c>
      <c r="S148" s="8">
        <f t="shared" si="42"/>
        <v>0</v>
      </c>
      <c r="T148" s="41"/>
      <c r="U148" s="38"/>
      <c r="V148" s="8">
        <f t="shared" si="43"/>
        <v>0</v>
      </c>
      <c r="W148" s="8">
        <f t="shared" si="44"/>
        <v>0</v>
      </c>
      <c r="X148" s="39"/>
      <c r="Y148" s="157">
        <f t="shared" si="45"/>
        <v>0</v>
      </c>
      <c r="Z148" s="158">
        <f t="shared" si="45"/>
        <v>0</v>
      </c>
      <c r="AA148" s="158">
        <f t="shared" si="45"/>
        <v>0</v>
      </c>
      <c r="AB148" s="159"/>
    </row>
    <row r="149" spans="1:28" ht="15.6" customHeight="1">
      <c r="A149" s="173">
        <v>131</v>
      </c>
      <c r="B149" s="64" t="s">
        <v>181</v>
      </c>
      <c r="C149" s="56" t="s">
        <v>98</v>
      </c>
      <c r="D149" s="48"/>
      <c r="E149" s="40"/>
      <c r="F149" s="8">
        <f t="shared" si="35"/>
        <v>0</v>
      </c>
      <c r="G149" s="8">
        <f t="shared" si="36"/>
        <v>0</v>
      </c>
      <c r="H149" s="39"/>
      <c r="I149" s="40"/>
      <c r="J149" s="8">
        <f t="shared" si="37"/>
        <v>0</v>
      </c>
      <c r="K149" s="8">
        <f t="shared" si="38"/>
        <v>0</v>
      </c>
      <c r="L149" s="41"/>
      <c r="M149" s="38"/>
      <c r="N149" s="8">
        <f t="shared" si="39"/>
        <v>0</v>
      </c>
      <c r="O149" s="8">
        <f t="shared" si="40"/>
        <v>0</v>
      </c>
      <c r="P149" s="39"/>
      <c r="Q149" s="40"/>
      <c r="R149" s="8">
        <f t="shared" si="41"/>
        <v>0</v>
      </c>
      <c r="S149" s="8">
        <f t="shared" si="42"/>
        <v>0</v>
      </c>
      <c r="T149" s="41"/>
      <c r="U149" s="38"/>
      <c r="V149" s="8">
        <f t="shared" si="43"/>
        <v>0</v>
      </c>
      <c r="W149" s="8">
        <f t="shared" si="44"/>
        <v>0</v>
      </c>
      <c r="X149" s="39"/>
      <c r="Y149" s="157">
        <f t="shared" si="45"/>
        <v>0</v>
      </c>
      <c r="Z149" s="158">
        <f t="shared" si="45"/>
        <v>0</v>
      </c>
      <c r="AA149" s="158">
        <f t="shared" si="45"/>
        <v>0</v>
      </c>
      <c r="AB149" s="159"/>
    </row>
    <row r="150" spans="1:28" ht="15.6" customHeight="1">
      <c r="A150" s="175">
        <v>132</v>
      </c>
      <c r="B150" s="64" t="s">
        <v>182</v>
      </c>
      <c r="C150" s="56" t="s">
        <v>98</v>
      </c>
      <c r="D150" s="48"/>
      <c r="E150" s="40"/>
      <c r="F150" s="8">
        <f t="shared" si="35"/>
        <v>0</v>
      </c>
      <c r="G150" s="8">
        <f t="shared" si="36"/>
        <v>0</v>
      </c>
      <c r="H150" s="39"/>
      <c r="I150" s="40"/>
      <c r="J150" s="8">
        <f t="shared" si="37"/>
        <v>0</v>
      </c>
      <c r="K150" s="8">
        <f t="shared" si="38"/>
        <v>0</v>
      </c>
      <c r="L150" s="41"/>
      <c r="M150" s="38"/>
      <c r="N150" s="8">
        <f t="shared" si="39"/>
        <v>0</v>
      </c>
      <c r="O150" s="8">
        <f t="shared" si="40"/>
        <v>0</v>
      </c>
      <c r="P150" s="39"/>
      <c r="Q150" s="40"/>
      <c r="R150" s="8">
        <f t="shared" si="41"/>
        <v>0</v>
      </c>
      <c r="S150" s="8">
        <f t="shared" si="42"/>
        <v>0</v>
      </c>
      <c r="T150" s="41"/>
      <c r="U150" s="38"/>
      <c r="V150" s="8">
        <f t="shared" si="43"/>
        <v>0</v>
      </c>
      <c r="W150" s="8">
        <f t="shared" si="44"/>
        <v>0</v>
      </c>
      <c r="X150" s="39"/>
      <c r="Y150" s="157">
        <f t="shared" si="45"/>
        <v>0</v>
      </c>
      <c r="Z150" s="158">
        <f t="shared" si="45"/>
        <v>0</v>
      </c>
      <c r="AA150" s="158">
        <f t="shared" si="45"/>
        <v>0</v>
      </c>
      <c r="AB150" s="159"/>
    </row>
    <row r="151" spans="1:28" ht="15.6" customHeight="1">
      <c r="A151" s="173">
        <v>133</v>
      </c>
      <c r="B151" s="64" t="s">
        <v>183</v>
      </c>
      <c r="C151" s="56" t="s">
        <v>98</v>
      </c>
      <c r="D151" s="48"/>
      <c r="E151" s="40"/>
      <c r="F151" s="8">
        <f t="shared" si="35"/>
        <v>0</v>
      </c>
      <c r="G151" s="8">
        <f t="shared" si="36"/>
        <v>0</v>
      </c>
      <c r="H151" s="39"/>
      <c r="I151" s="40"/>
      <c r="J151" s="8">
        <f t="shared" si="37"/>
        <v>0</v>
      </c>
      <c r="K151" s="8">
        <f t="shared" si="38"/>
        <v>0</v>
      </c>
      <c r="L151" s="41"/>
      <c r="M151" s="38"/>
      <c r="N151" s="8">
        <f t="shared" si="39"/>
        <v>0</v>
      </c>
      <c r="O151" s="8">
        <f t="shared" si="40"/>
        <v>0</v>
      </c>
      <c r="P151" s="39"/>
      <c r="Q151" s="40"/>
      <c r="R151" s="8">
        <f t="shared" si="41"/>
        <v>0</v>
      </c>
      <c r="S151" s="8">
        <f t="shared" si="42"/>
        <v>0</v>
      </c>
      <c r="T151" s="41"/>
      <c r="U151" s="38"/>
      <c r="V151" s="8">
        <f t="shared" si="43"/>
        <v>0</v>
      </c>
      <c r="W151" s="8">
        <f t="shared" si="44"/>
        <v>0</v>
      </c>
      <c r="X151" s="39"/>
      <c r="Y151" s="157">
        <f t="shared" si="45"/>
        <v>0</v>
      </c>
      <c r="Z151" s="158">
        <f t="shared" si="45"/>
        <v>0</v>
      </c>
      <c r="AA151" s="158">
        <f t="shared" si="45"/>
        <v>0</v>
      </c>
      <c r="AB151" s="159"/>
    </row>
    <row r="152" spans="1:28" ht="15.6" customHeight="1">
      <c r="A152" s="173">
        <v>134</v>
      </c>
      <c r="B152" s="64" t="s">
        <v>184</v>
      </c>
      <c r="C152" s="56" t="s">
        <v>98</v>
      </c>
      <c r="D152" s="48"/>
      <c r="E152" s="40"/>
      <c r="F152" s="8">
        <f t="shared" si="35"/>
        <v>0</v>
      </c>
      <c r="G152" s="8">
        <f t="shared" si="36"/>
        <v>0</v>
      </c>
      <c r="H152" s="39"/>
      <c r="I152" s="40"/>
      <c r="J152" s="8">
        <f t="shared" si="37"/>
        <v>0</v>
      </c>
      <c r="K152" s="8">
        <f t="shared" si="38"/>
        <v>0</v>
      </c>
      <c r="L152" s="41"/>
      <c r="M152" s="38"/>
      <c r="N152" s="8">
        <f t="shared" si="39"/>
        <v>0</v>
      </c>
      <c r="O152" s="8">
        <f t="shared" si="40"/>
        <v>0</v>
      </c>
      <c r="P152" s="39"/>
      <c r="Q152" s="40"/>
      <c r="R152" s="8">
        <f t="shared" si="41"/>
        <v>0</v>
      </c>
      <c r="S152" s="8">
        <f t="shared" si="42"/>
        <v>0</v>
      </c>
      <c r="T152" s="41"/>
      <c r="U152" s="38"/>
      <c r="V152" s="8">
        <f t="shared" si="43"/>
        <v>0</v>
      </c>
      <c r="W152" s="8">
        <f t="shared" si="44"/>
        <v>0</v>
      </c>
      <c r="X152" s="39"/>
      <c r="Y152" s="157">
        <f t="shared" si="45"/>
        <v>0</v>
      </c>
      <c r="Z152" s="158">
        <f t="shared" si="45"/>
        <v>0</v>
      </c>
      <c r="AA152" s="158">
        <f t="shared" si="45"/>
        <v>0</v>
      </c>
      <c r="AB152" s="159"/>
    </row>
    <row r="153" spans="1:28" ht="15.6" customHeight="1">
      <c r="A153" s="175">
        <v>135</v>
      </c>
      <c r="B153" s="64" t="s">
        <v>185</v>
      </c>
      <c r="C153" s="56" t="s">
        <v>98</v>
      </c>
      <c r="D153" s="48"/>
      <c r="E153" s="40"/>
      <c r="F153" s="8">
        <f t="shared" si="35"/>
        <v>0</v>
      </c>
      <c r="G153" s="8">
        <f t="shared" si="36"/>
        <v>0</v>
      </c>
      <c r="H153" s="39"/>
      <c r="I153" s="40"/>
      <c r="J153" s="8">
        <f t="shared" si="37"/>
        <v>0</v>
      </c>
      <c r="K153" s="8">
        <f t="shared" si="38"/>
        <v>0</v>
      </c>
      <c r="L153" s="41"/>
      <c r="M153" s="38"/>
      <c r="N153" s="8">
        <f t="shared" si="39"/>
        <v>0</v>
      </c>
      <c r="O153" s="8">
        <f t="shared" si="40"/>
        <v>0</v>
      </c>
      <c r="P153" s="39"/>
      <c r="Q153" s="40"/>
      <c r="R153" s="8">
        <f t="shared" si="41"/>
        <v>0</v>
      </c>
      <c r="S153" s="8">
        <f t="shared" si="42"/>
        <v>0</v>
      </c>
      <c r="T153" s="41"/>
      <c r="U153" s="38"/>
      <c r="V153" s="8">
        <f t="shared" si="43"/>
        <v>0</v>
      </c>
      <c r="W153" s="8">
        <f t="shared" si="44"/>
        <v>0</v>
      </c>
      <c r="X153" s="39"/>
      <c r="Y153" s="157">
        <f t="shared" si="45"/>
        <v>0</v>
      </c>
      <c r="Z153" s="158">
        <f t="shared" si="45"/>
        <v>0</v>
      </c>
      <c r="AA153" s="158">
        <f t="shared" si="45"/>
        <v>0</v>
      </c>
      <c r="AB153" s="159"/>
    </row>
    <row r="154" spans="1:28" ht="15.6" customHeight="1">
      <c r="A154" s="173">
        <v>136</v>
      </c>
      <c r="B154" s="64" t="s">
        <v>186</v>
      </c>
      <c r="C154" s="56" t="s">
        <v>98</v>
      </c>
      <c r="D154" s="48"/>
      <c r="E154" s="40"/>
      <c r="F154" s="8">
        <f t="shared" si="35"/>
        <v>0</v>
      </c>
      <c r="G154" s="8">
        <f t="shared" si="36"/>
        <v>0</v>
      </c>
      <c r="H154" s="39"/>
      <c r="I154" s="40"/>
      <c r="J154" s="8">
        <f t="shared" si="37"/>
        <v>0</v>
      </c>
      <c r="K154" s="8">
        <f t="shared" si="38"/>
        <v>0</v>
      </c>
      <c r="L154" s="41"/>
      <c r="M154" s="38"/>
      <c r="N154" s="8">
        <f t="shared" si="39"/>
        <v>0</v>
      </c>
      <c r="O154" s="8">
        <f t="shared" si="40"/>
        <v>0</v>
      </c>
      <c r="P154" s="39"/>
      <c r="Q154" s="40"/>
      <c r="R154" s="8">
        <f t="shared" si="41"/>
        <v>0</v>
      </c>
      <c r="S154" s="8">
        <f t="shared" si="42"/>
        <v>0</v>
      </c>
      <c r="T154" s="41"/>
      <c r="U154" s="38"/>
      <c r="V154" s="8">
        <f t="shared" si="43"/>
        <v>0</v>
      </c>
      <c r="W154" s="8">
        <f t="shared" si="44"/>
        <v>0</v>
      </c>
      <c r="X154" s="39"/>
      <c r="Y154" s="157">
        <f t="shared" si="45"/>
        <v>0</v>
      </c>
      <c r="Z154" s="158">
        <f t="shared" si="45"/>
        <v>0</v>
      </c>
      <c r="AA154" s="158">
        <f t="shared" si="45"/>
        <v>0</v>
      </c>
      <c r="AB154" s="159"/>
    </row>
    <row r="155" spans="1:28" ht="15.6" customHeight="1">
      <c r="A155" s="173">
        <v>137</v>
      </c>
      <c r="B155" s="64" t="s">
        <v>187</v>
      </c>
      <c r="C155" s="56" t="s">
        <v>98</v>
      </c>
      <c r="D155" s="48"/>
      <c r="E155" s="40"/>
      <c r="F155" s="8">
        <f t="shared" si="35"/>
        <v>0</v>
      </c>
      <c r="G155" s="8">
        <f t="shared" si="36"/>
        <v>0</v>
      </c>
      <c r="H155" s="39"/>
      <c r="I155" s="40"/>
      <c r="J155" s="8">
        <f t="shared" si="37"/>
        <v>0</v>
      </c>
      <c r="K155" s="8">
        <f t="shared" si="38"/>
        <v>0</v>
      </c>
      <c r="L155" s="41"/>
      <c r="M155" s="38"/>
      <c r="N155" s="8">
        <f t="shared" si="39"/>
        <v>0</v>
      </c>
      <c r="O155" s="8">
        <f t="shared" si="40"/>
        <v>0</v>
      </c>
      <c r="P155" s="39"/>
      <c r="Q155" s="40"/>
      <c r="R155" s="8">
        <f t="shared" si="41"/>
        <v>0</v>
      </c>
      <c r="S155" s="8">
        <f t="shared" si="42"/>
        <v>0</v>
      </c>
      <c r="T155" s="41"/>
      <c r="U155" s="38"/>
      <c r="V155" s="8">
        <f t="shared" si="43"/>
        <v>0</v>
      </c>
      <c r="W155" s="8">
        <f t="shared" si="44"/>
        <v>0</v>
      </c>
      <c r="X155" s="39"/>
      <c r="Y155" s="157">
        <f t="shared" si="45"/>
        <v>0</v>
      </c>
      <c r="Z155" s="158">
        <f t="shared" si="45"/>
        <v>0</v>
      </c>
      <c r="AA155" s="158">
        <f t="shared" si="45"/>
        <v>0</v>
      </c>
      <c r="AB155" s="159"/>
    </row>
    <row r="156" spans="1:28" ht="15.6" customHeight="1">
      <c r="A156" s="175">
        <v>138</v>
      </c>
      <c r="B156" s="64" t="s">
        <v>188</v>
      </c>
      <c r="C156" s="56" t="s">
        <v>98</v>
      </c>
      <c r="D156" s="48"/>
      <c r="E156" s="40"/>
      <c r="F156" s="8">
        <f t="shared" si="35"/>
        <v>0</v>
      </c>
      <c r="G156" s="8">
        <f t="shared" si="36"/>
        <v>0</v>
      </c>
      <c r="H156" s="39"/>
      <c r="I156" s="40"/>
      <c r="J156" s="8">
        <f t="shared" si="37"/>
        <v>0</v>
      </c>
      <c r="K156" s="8">
        <f t="shared" si="38"/>
        <v>0</v>
      </c>
      <c r="L156" s="41"/>
      <c r="M156" s="38"/>
      <c r="N156" s="8">
        <f t="shared" si="39"/>
        <v>0</v>
      </c>
      <c r="O156" s="8">
        <f t="shared" si="40"/>
        <v>0</v>
      </c>
      <c r="P156" s="39"/>
      <c r="Q156" s="40"/>
      <c r="R156" s="8">
        <f t="shared" si="41"/>
        <v>0</v>
      </c>
      <c r="S156" s="8">
        <f t="shared" si="42"/>
        <v>0</v>
      </c>
      <c r="T156" s="41"/>
      <c r="U156" s="38"/>
      <c r="V156" s="8">
        <f t="shared" si="43"/>
        <v>0</v>
      </c>
      <c r="W156" s="8">
        <f t="shared" si="44"/>
        <v>0</v>
      </c>
      <c r="X156" s="39"/>
      <c r="Y156" s="157">
        <f t="shared" si="45"/>
        <v>0</v>
      </c>
      <c r="Z156" s="158">
        <f t="shared" si="45"/>
        <v>0</v>
      </c>
      <c r="AA156" s="158">
        <f t="shared" si="45"/>
        <v>0</v>
      </c>
      <c r="AB156" s="159"/>
    </row>
    <row r="157" spans="1:28" ht="15.6" customHeight="1">
      <c r="A157" s="173">
        <v>139</v>
      </c>
      <c r="B157" s="64" t="s">
        <v>189</v>
      </c>
      <c r="C157" s="56" t="s">
        <v>98</v>
      </c>
      <c r="D157" s="48"/>
      <c r="E157" s="40"/>
      <c r="F157" s="8">
        <f t="shared" si="35"/>
        <v>0</v>
      </c>
      <c r="G157" s="8">
        <f t="shared" si="36"/>
        <v>0</v>
      </c>
      <c r="H157" s="39"/>
      <c r="I157" s="40"/>
      <c r="J157" s="8">
        <f t="shared" si="37"/>
        <v>0</v>
      </c>
      <c r="K157" s="8">
        <f t="shared" si="38"/>
        <v>0</v>
      </c>
      <c r="L157" s="41"/>
      <c r="M157" s="38"/>
      <c r="N157" s="8">
        <f t="shared" si="39"/>
        <v>0</v>
      </c>
      <c r="O157" s="8">
        <f t="shared" si="40"/>
        <v>0</v>
      </c>
      <c r="P157" s="39"/>
      <c r="Q157" s="40"/>
      <c r="R157" s="8">
        <f t="shared" si="41"/>
        <v>0</v>
      </c>
      <c r="S157" s="8">
        <f t="shared" si="42"/>
        <v>0</v>
      </c>
      <c r="T157" s="41"/>
      <c r="U157" s="38"/>
      <c r="V157" s="8">
        <f t="shared" si="43"/>
        <v>0</v>
      </c>
      <c r="W157" s="8">
        <f t="shared" si="44"/>
        <v>0</v>
      </c>
      <c r="X157" s="39"/>
      <c r="Y157" s="157">
        <f t="shared" si="45"/>
        <v>0</v>
      </c>
      <c r="Z157" s="158">
        <f t="shared" si="45"/>
        <v>0</v>
      </c>
      <c r="AA157" s="158">
        <f t="shared" si="45"/>
        <v>0</v>
      </c>
      <c r="AB157" s="159"/>
    </row>
    <row r="158" spans="1:28" ht="15.6" customHeight="1">
      <c r="A158" s="173">
        <v>140</v>
      </c>
      <c r="B158" s="63" t="s">
        <v>190</v>
      </c>
      <c r="C158" s="56" t="s">
        <v>98</v>
      </c>
      <c r="D158" s="48"/>
      <c r="E158" s="40"/>
      <c r="F158" s="8">
        <f t="shared" si="35"/>
        <v>0</v>
      </c>
      <c r="G158" s="8">
        <f t="shared" si="36"/>
        <v>0</v>
      </c>
      <c r="H158" s="39"/>
      <c r="I158" s="40"/>
      <c r="J158" s="8">
        <f t="shared" si="37"/>
        <v>0</v>
      </c>
      <c r="K158" s="8">
        <f t="shared" si="38"/>
        <v>0</v>
      </c>
      <c r="L158" s="41"/>
      <c r="M158" s="38"/>
      <c r="N158" s="8">
        <f t="shared" si="39"/>
        <v>0</v>
      </c>
      <c r="O158" s="8">
        <f t="shared" si="40"/>
        <v>0</v>
      </c>
      <c r="P158" s="39"/>
      <c r="Q158" s="40"/>
      <c r="R158" s="8">
        <f t="shared" si="41"/>
        <v>0</v>
      </c>
      <c r="S158" s="8">
        <f t="shared" si="42"/>
        <v>0</v>
      </c>
      <c r="T158" s="41"/>
      <c r="U158" s="38"/>
      <c r="V158" s="8">
        <f t="shared" si="43"/>
        <v>0</v>
      </c>
      <c r="W158" s="8">
        <f t="shared" si="44"/>
        <v>0</v>
      </c>
      <c r="X158" s="39"/>
      <c r="Y158" s="157">
        <f t="shared" si="45"/>
        <v>0</v>
      </c>
      <c r="Z158" s="158">
        <f t="shared" si="45"/>
        <v>0</v>
      </c>
      <c r="AA158" s="158">
        <f t="shared" si="45"/>
        <v>0</v>
      </c>
      <c r="AB158" s="159"/>
    </row>
    <row r="159" spans="1:28" s="26" customFormat="1" ht="15.6" customHeight="1">
      <c r="A159" s="175">
        <v>141</v>
      </c>
      <c r="B159" s="67" t="s">
        <v>191</v>
      </c>
      <c r="C159" s="56" t="s">
        <v>98</v>
      </c>
      <c r="D159" s="48"/>
      <c r="E159" s="40"/>
      <c r="F159" s="8">
        <f t="shared" si="35"/>
        <v>0</v>
      </c>
      <c r="G159" s="8">
        <f t="shared" si="36"/>
        <v>0</v>
      </c>
      <c r="H159" s="39"/>
      <c r="I159" s="40"/>
      <c r="J159" s="8">
        <f t="shared" si="37"/>
        <v>0</v>
      </c>
      <c r="K159" s="8">
        <f t="shared" si="38"/>
        <v>0</v>
      </c>
      <c r="L159" s="41"/>
      <c r="M159" s="38"/>
      <c r="N159" s="8">
        <f t="shared" si="39"/>
        <v>0</v>
      </c>
      <c r="O159" s="8">
        <f t="shared" si="40"/>
        <v>0</v>
      </c>
      <c r="P159" s="39"/>
      <c r="Q159" s="40"/>
      <c r="R159" s="8">
        <f t="shared" si="41"/>
        <v>0</v>
      </c>
      <c r="S159" s="8">
        <f t="shared" si="42"/>
        <v>0</v>
      </c>
      <c r="T159" s="41"/>
      <c r="U159" s="38"/>
      <c r="V159" s="8">
        <f t="shared" si="43"/>
        <v>0</v>
      </c>
      <c r="W159" s="8">
        <f t="shared" si="44"/>
        <v>0</v>
      </c>
      <c r="X159" s="39"/>
      <c r="Y159" s="157">
        <f t="shared" si="45"/>
        <v>0</v>
      </c>
      <c r="Z159" s="158">
        <f t="shared" si="45"/>
        <v>0</v>
      </c>
      <c r="AA159" s="158">
        <f t="shared" si="45"/>
        <v>0</v>
      </c>
      <c r="AB159" s="159"/>
    </row>
    <row r="160" spans="1:28" s="26" customFormat="1" ht="15.6" customHeight="1">
      <c r="A160" s="173">
        <v>142</v>
      </c>
      <c r="B160" s="64" t="s">
        <v>192</v>
      </c>
      <c r="C160" s="56" t="s">
        <v>98</v>
      </c>
      <c r="D160" s="48"/>
      <c r="E160" s="40"/>
      <c r="F160" s="8">
        <f t="shared" si="35"/>
        <v>0</v>
      </c>
      <c r="G160" s="8">
        <f t="shared" si="36"/>
        <v>0</v>
      </c>
      <c r="H160" s="39"/>
      <c r="I160" s="40"/>
      <c r="J160" s="8">
        <f t="shared" si="37"/>
        <v>0</v>
      </c>
      <c r="K160" s="8">
        <f t="shared" si="38"/>
        <v>0</v>
      </c>
      <c r="L160" s="41"/>
      <c r="M160" s="38"/>
      <c r="N160" s="8">
        <f t="shared" si="39"/>
        <v>0</v>
      </c>
      <c r="O160" s="8">
        <f t="shared" si="40"/>
        <v>0</v>
      </c>
      <c r="P160" s="39"/>
      <c r="Q160" s="40"/>
      <c r="R160" s="8">
        <f t="shared" si="41"/>
        <v>0</v>
      </c>
      <c r="S160" s="8">
        <f t="shared" si="42"/>
        <v>0</v>
      </c>
      <c r="T160" s="41"/>
      <c r="U160" s="38"/>
      <c r="V160" s="8">
        <f t="shared" si="43"/>
        <v>0</v>
      </c>
      <c r="W160" s="8">
        <f t="shared" si="44"/>
        <v>0</v>
      </c>
      <c r="X160" s="39"/>
      <c r="Y160" s="157">
        <f t="shared" si="45"/>
        <v>0</v>
      </c>
      <c r="Z160" s="158">
        <f t="shared" si="45"/>
        <v>0</v>
      </c>
      <c r="AA160" s="158">
        <f t="shared" si="45"/>
        <v>0</v>
      </c>
      <c r="AB160" s="159"/>
    </row>
    <row r="161" spans="1:28" s="26" customFormat="1" ht="15.6" customHeight="1">
      <c r="A161" s="173">
        <v>143</v>
      </c>
      <c r="B161" s="64" t="s">
        <v>193</v>
      </c>
      <c r="C161" s="56" t="s">
        <v>98</v>
      </c>
      <c r="D161" s="48"/>
      <c r="E161" s="40"/>
      <c r="F161" s="8">
        <f t="shared" si="35"/>
        <v>0</v>
      </c>
      <c r="G161" s="8">
        <f t="shared" si="36"/>
        <v>0</v>
      </c>
      <c r="H161" s="39"/>
      <c r="I161" s="40"/>
      <c r="J161" s="8">
        <f t="shared" si="37"/>
        <v>0</v>
      </c>
      <c r="K161" s="8">
        <f t="shared" si="38"/>
        <v>0</v>
      </c>
      <c r="L161" s="41"/>
      <c r="M161" s="38"/>
      <c r="N161" s="8">
        <f t="shared" si="39"/>
        <v>0</v>
      </c>
      <c r="O161" s="8">
        <f t="shared" si="40"/>
        <v>0</v>
      </c>
      <c r="P161" s="39"/>
      <c r="Q161" s="40"/>
      <c r="R161" s="8">
        <f t="shared" si="41"/>
        <v>0</v>
      </c>
      <c r="S161" s="8">
        <f t="shared" si="42"/>
        <v>0</v>
      </c>
      <c r="T161" s="41"/>
      <c r="U161" s="38"/>
      <c r="V161" s="8">
        <f t="shared" si="43"/>
        <v>0</v>
      </c>
      <c r="W161" s="8">
        <f t="shared" si="44"/>
        <v>0</v>
      </c>
      <c r="X161" s="39"/>
      <c r="Y161" s="157">
        <f t="shared" si="45"/>
        <v>0</v>
      </c>
      <c r="Z161" s="158">
        <f t="shared" si="45"/>
        <v>0</v>
      </c>
      <c r="AA161" s="158">
        <f t="shared" si="45"/>
        <v>0</v>
      </c>
      <c r="AB161" s="159"/>
    </row>
    <row r="162" spans="1:28" s="26" customFormat="1" ht="15.6" customHeight="1">
      <c r="A162" s="175">
        <v>144</v>
      </c>
      <c r="B162" s="64" t="s">
        <v>194</v>
      </c>
      <c r="C162" s="56" t="s">
        <v>98</v>
      </c>
      <c r="D162" s="48"/>
      <c r="E162" s="40"/>
      <c r="F162" s="8">
        <f t="shared" si="35"/>
        <v>0</v>
      </c>
      <c r="G162" s="8">
        <f t="shared" si="36"/>
        <v>0</v>
      </c>
      <c r="H162" s="39"/>
      <c r="I162" s="40"/>
      <c r="J162" s="8">
        <f t="shared" si="37"/>
        <v>0</v>
      </c>
      <c r="K162" s="8">
        <f t="shared" si="38"/>
        <v>0</v>
      </c>
      <c r="L162" s="41"/>
      <c r="M162" s="38"/>
      <c r="N162" s="8">
        <f t="shared" si="39"/>
        <v>0</v>
      </c>
      <c r="O162" s="8">
        <f t="shared" si="40"/>
        <v>0</v>
      </c>
      <c r="P162" s="39"/>
      <c r="Q162" s="40"/>
      <c r="R162" s="8">
        <f t="shared" si="41"/>
        <v>0</v>
      </c>
      <c r="S162" s="8">
        <f t="shared" si="42"/>
        <v>0</v>
      </c>
      <c r="T162" s="41"/>
      <c r="U162" s="38"/>
      <c r="V162" s="8">
        <f t="shared" si="43"/>
        <v>0</v>
      </c>
      <c r="W162" s="8">
        <f t="shared" si="44"/>
        <v>0</v>
      </c>
      <c r="X162" s="39"/>
      <c r="Y162" s="157">
        <f t="shared" si="45"/>
        <v>0</v>
      </c>
      <c r="Z162" s="158">
        <f t="shared" si="45"/>
        <v>0</v>
      </c>
      <c r="AA162" s="158">
        <f t="shared" si="45"/>
        <v>0</v>
      </c>
      <c r="AB162" s="159"/>
    </row>
    <row r="163" spans="1:28" s="26" customFormat="1" ht="15.6" customHeight="1">
      <c r="A163" s="173">
        <v>145</v>
      </c>
      <c r="B163" s="64" t="s">
        <v>195</v>
      </c>
      <c r="C163" s="56" t="s">
        <v>98</v>
      </c>
      <c r="D163" s="48"/>
      <c r="E163" s="40"/>
      <c r="F163" s="8">
        <f t="shared" si="35"/>
        <v>0</v>
      </c>
      <c r="G163" s="8">
        <f t="shared" si="36"/>
        <v>0</v>
      </c>
      <c r="H163" s="39"/>
      <c r="I163" s="40"/>
      <c r="J163" s="8">
        <f t="shared" si="37"/>
        <v>0</v>
      </c>
      <c r="K163" s="8">
        <f t="shared" si="38"/>
        <v>0</v>
      </c>
      <c r="L163" s="41"/>
      <c r="M163" s="38"/>
      <c r="N163" s="8">
        <f t="shared" si="39"/>
        <v>0</v>
      </c>
      <c r="O163" s="8">
        <f t="shared" si="40"/>
        <v>0</v>
      </c>
      <c r="P163" s="39"/>
      <c r="Q163" s="40"/>
      <c r="R163" s="8">
        <f t="shared" si="41"/>
        <v>0</v>
      </c>
      <c r="S163" s="8">
        <f t="shared" si="42"/>
        <v>0</v>
      </c>
      <c r="T163" s="41"/>
      <c r="U163" s="38"/>
      <c r="V163" s="8">
        <f t="shared" si="43"/>
        <v>0</v>
      </c>
      <c r="W163" s="8">
        <f t="shared" si="44"/>
        <v>0</v>
      </c>
      <c r="X163" s="39"/>
      <c r="Y163" s="157">
        <f t="shared" si="45"/>
        <v>0</v>
      </c>
      <c r="Z163" s="158">
        <f t="shared" si="45"/>
        <v>0</v>
      </c>
      <c r="AA163" s="158">
        <f t="shared" si="45"/>
        <v>0</v>
      </c>
      <c r="AB163" s="159"/>
    </row>
    <row r="164" spans="1:28" s="26" customFormat="1" ht="15.6" customHeight="1" thickBot="1">
      <c r="A164" s="176">
        <v>146</v>
      </c>
      <c r="B164" s="68" t="s">
        <v>196</v>
      </c>
      <c r="C164" s="58" t="s">
        <v>98</v>
      </c>
      <c r="D164" s="50"/>
      <c r="E164" s="32"/>
      <c r="F164" s="52">
        <f t="shared" si="35"/>
        <v>0</v>
      </c>
      <c r="G164" s="52">
        <f t="shared" si="36"/>
        <v>0</v>
      </c>
      <c r="H164" s="31"/>
      <c r="I164" s="32"/>
      <c r="J164" s="52">
        <f t="shared" si="37"/>
        <v>0</v>
      </c>
      <c r="K164" s="52">
        <f t="shared" si="38"/>
        <v>0</v>
      </c>
      <c r="L164" s="33"/>
      <c r="M164" s="30"/>
      <c r="N164" s="52">
        <f t="shared" si="39"/>
        <v>0</v>
      </c>
      <c r="O164" s="52">
        <f t="shared" si="40"/>
        <v>0</v>
      </c>
      <c r="P164" s="31"/>
      <c r="Q164" s="32"/>
      <c r="R164" s="52">
        <f t="shared" si="41"/>
        <v>0</v>
      </c>
      <c r="S164" s="52">
        <f t="shared" si="42"/>
        <v>0</v>
      </c>
      <c r="T164" s="33"/>
      <c r="U164" s="30"/>
      <c r="V164" s="52">
        <f t="shared" si="43"/>
        <v>0</v>
      </c>
      <c r="W164" s="52">
        <f t="shared" si="44"/>
        <v>0</v>
      </c>
      <c r="X164" s="31"/>
      <c r="Y164" s="160">
        <f t="shared" si="45"/>
        <v>0</v>
      </c>
      <c r="Z164" s="161">
        <f t="shared" si="45"/>
        <v>0</v>
      </c>
      <c r="AA164" s="161">
        <f t="shared" si="45"/>
        <v>0</v>
      </c>
      <c r="AB164" s="162"/>
    </row>
    <row r="165" spans="1:28" s="26" customFormat="1" ht="15.6" customHeight="1">
      <c r="A165" s="172">
        <v>1</v>
      </c>
      <c r="B165" s="62" t="s">
        <v>113</v>
      </c>
      <c r="C165" s="54" t="s">
        <v>98</v>
      </c>
      <c r="D165" s="51"/>
      <c r="E165" s="19"/>
      <c r="F165" s="20"/>
      <c r="G165" s="20"/>
      <c r="H165" s="21"/>
      <c r="I165" s="22"/>
      <c r="J165" s="20"/>
      <c r="K165" s="20"/>
      <c r="L165" s="23"/>
      <c r="M165" s="19"/>
      <c r="N165" s="20"/>
      <c r="O165" s="20"/>
      <c r="P165" s="21"/>
      <c r="Q165" s="22"/>
      <c r="R165" s="20"/>
      <c r="S165" s="20"/>
      <c r="T165" s="23"/>
      <c r="U165" s="19"/>
      <c r="V165" s="20"/>
      <c r="W165" s="20"/>
      <c r="X165" s="28"/>
      <c r="Y165" s="166"/>
      <c r="Z165" s="167">
        <f t="shared" si="45"/>
        <v>0</v>
      </c>
      <c r="AA165" s="167">
        <f t="shared" si="45"/>
        <v>0</v>
      </c>
      <c r="AB165" s="168"/>
    </row>
    <row r="166" spans="1:28" s="26" customFormat="1" ht="15.6" customHeight="1">
      <c r="A166" s="175">
        <v>2</v>
      </c>
      <c r="B166" s="67" t="s">
        <v>68</v>
      </c>
      <c r="C166" s="59" t="s">
        <v>69</v>
      </c>
      <c r="D166" s="47"/>
      <c r="E166" s="7"/>
      <c r="F166" s="8">
        <f t="shared" si="35"/>
        <v>0</v>
      </c>
      <c r="G166" s="8">
        <f>(F166-H166)+D166</f>
        <v>0</v>
      </c>
      <c r="H166" s="9"/>
      <c r="I166" s="10"/>
      <c r="J166" s="8">
        <f t="shared" si="37"/>
        <v>0</v>
      </c>
      <c r="K166" s="8">
        <f t="shared" si="38"/>
        <v>0</v>
      </c>
      <c r="L166" s="11"/>
      <c r="M166" s="7"/>
      <c r="N166" s="8">
        <f t="shared" si="39"/>
        <v>0</v>
      </c>
      <c r="O166" s="8">
        <f t="shared" si="40"/>
        <v>0</v>
      </c>
      <c r="P166" s="9"/>
      <c r="Q166" s="10"/>
      <c r="R166" s="8">
        <f t="shared" si="41"/>
        <v>0</v>
      </c>
      <c r="S166" s="8">
        <f t="shared" si="42"/>
        <v>0</v>
      </c>
      <c r="T166" s="11"/>
      <c r="U166" s="7"/>
      <c r="V166" s="8">
        <f t="shared" si="43"/>
        <v>0</v>
      </c>
      <c r="W166" s="8">
        <f t="shared" si="44"/>
        <v>0</v>
      </c>
      <c r="X166" s="29"/>
      <c r="Y166" s="157">
        <f t="shared" si="45"/>
        <v>0</v>
      </c>
      <c r="Z166" s="158">
        <f t="shared" si="45"/>
        <v>0</v>
      </c>
      <c r="AA166" s="158">
        <f t="shared" si="45"/>
        <v>0</v>
      </c>
      <c r="AB166" s="159"/>
    </row>
    <row r="167" spans="1:28" s="26" customFormat="1" ht="15.6" customHeight="1">
      <c r="A167" s="173">
        <v>3</v>
      </c>
      <c r="B167" s="63" t="s">
        <v>70</v>
      </c>
      <c r="C167" s="55" t="s">
        <v>69</v>
      </c>
      <c r="D167" s="47"/>
      <c r="E167" s="7"/>
      <c r="F167" s="8">
        <f t="shared" si="35"/>
        <v>0</v>
      </c>
      <c r="G167" s="8">
        <f>(F167-H167)+D167</f>
        <v>0</v>
      </c>
      <c r="H167" s="9"/>
      <c r="I167" s="10"/>
      <c r="J167" s="8">
        <f t="shared" si="37"/>
        <v>0</v>
      </c>
      <c r="K167" s="8">
        <f t="shared" si="38"/>
        <v>0</v>
      </c>
      <c r="L167" s="11"/>
      <c r="M167" s="7"/>
      <c r="N167" s="8">
        <f t="shared" si="39"/>
        <v>0</v>
      </c>
      <c r="O167" s="8">
        <f t="shared" si="40"/>
        <v>0</v>
      </c>
      <c r="P167" s="9"/>
      <c r="Q167" s="10"/>
      <c r="R167" s="8">
        <f t="shared" si="41"/>
        <v>0</v>
      </c>
      <c r="S167" s="8">
        <f t="shared" si="42"/>
        <v>0</v>
      </c>
      <c r="T167" s="11"/>
      <c r="U167" s="7"/>
      <c r="V167" s="8">
        <f t="shared" si="43"/>
        <v>0</v>
      </c>
      <c r="W167" s="8">
        <f t="shared" si="44"/>
        <v>0</v>
      </c>
      <c r="X167" s="29"/>
      <c r="Y167" s="157">
        <f t="shared" si="45"/>
        <v>0</v>
      </c>
      <c r="Z167" s="158">
        <f t="shared" si="45"/>
        <v>0</v>
      </c>
      <c r="AA167" s="158">
        <f t="shared" si="45"/>
        <v>0</v>
      </c>
      <c r="AB167" s="159"/>
    </row>
    <row r="168" spans="1:28" s="26" customFormat="1" ht="15.6" customHeight="1">
      <c r="A168" s="173">
        <v>4</v>
      </c>
      <c r="B168" s="63" t="s">
        <v>71</v>
      </c>
      <c r="C168" s="55" t="s">
        <v>98</v>
      </c>
      <c r="D168" s="47"/>
      <c r="E168" s="7"/>
      <c r="F168" s="8">
        <f t="shared" si="35"/>
        <v>0</v>
      </c>
      <c r="G168" s="8">
        <f>(F168-H168)+D168</f>
        <v>0</v>
      </c>
      <c r="H168" s="9"/>
      <c r="I168" s="10"/>
      <c r="J168" s="8">
        <f t="shared" si="37"/>
        <v>0</v>
      </c>
      <c r="K168" s="8">
        <f t="shared" si="38"/>
        <v>0</v>
      </c>
      <c r="L168" s="11"/>
      <c r="M168" s="7"/>
      <c r="N168" s="8">
        <f t="shared" si="39"/>
        <v>0</v>
      </c>
      <c r="O168" s="8">
        <f t="shared" si="40"/>
        <v>0</v>
      </c>
      <c r="P168" s="9"/>
      <c r="Q168" s="10"/>
      <c r="R168" s="8">
        <f t="shared" si="41"/>
        <v>0</v>
      </c>
      <c r="S168" s="8">
        <f t="shared" si="42"/>
        <v>0</v>
      </c>
      <c r="T168" s="11"/>
      <c r="U168" s="7"/>
      <c r="V168" s="8">
        <f t="shared" si="43"/>
        <v>0</v>
      </c>
      <c r="W168" s="8">
        <f t="shared" si="44"/>
        <v>0</v>
      </c>
      <c r="X168" s="29"/>
      <c r="Y168" s="157">
        <f t="shared" si="45"/>
        <v>0</v>
      </c>
      <c r="Z168" s="158">
        <f t="shared" si="45"/>
        <v>0</v>
      </c>
      <c r="AA168" s="158">
        <f t="shared" si="45"/>
        <v>0</v>
      </c>
      <c r="AB168" s="159"/>
    </row>
    <row r="169" spans="1:28" s="26" customFormat="1" ht="15.6" customHeight="1">
      <c r="A169" s="173">
        <v>5</v>
      </c>
      <c r="B169" s="63" t="s">
        <v>72</v>
      </c>
      <c r="C169" s="55" t="s">
        <v>98</v>
      </c>
      <c r="D169" s="47"/>
      <c r="I169" s="10"/>
      <c r="J169" s="8">
        <f t="shared" si="37"/>
        <v>0</v>
      </c>
      <c r="K169" s="8">
        <f>(J169-L169)+H25</f>
        <v>0</v>
      </c>
      <c r="L169" s="11"/>
      <c r="M169" s="7"/>
      <c r="N169" s="8">
        <f t="shared" si="39"/>
        <v>0</v>
      </c>
      <c r="O169" s="8">
        <f t="shared" si="40"/>
        <v>0</v>
      </c>
      <c r="P169" s="9"/>
      <c r="Q169" s="10"/>
      <c r="R169" s="8">
        <f t="shared" si="41"/>
        <v>0</v>
      </c>
      <c r="S169" s="8">
        <f t="shared" si="42"/>
        <v>0</v>
      </c>
      <c r="T169" s="11"/>
      <c r="U169" s="7"/>
      <c r="V169" s="8">
        <f t="shared" si="43"/>
        <v>0</v>
      </c>
      <c r="W169" s="8">
        <f t="shared" si="44"/>
        <v>0</v>
      </c>
      <c r="X169" s="29"/>
      <c r="Y169" s="157">
        <f>SUM(E25,I169,M169,Q169,U169)</f>
        <v>0</v>
      </c>
      <c r="Z169" s="158">
        <f>SUM(F25,J169,N169,R169,V169)</f>
        <v>4</v>
      </c>
      <c r="AA169" s="158">
        <f>SUM(G25,K169,O169,S169,W169)</f>
        <v>4</v>
      </c>
      <c r="AB169" s="159"/>
    </row>
    <row r="170" spans="1:28" s="26" customFormat="1" ht="15.6" customHeight="1">
      <c r="A170" s="173">
        <v>6</v>
      </c>
      <c r="B170" s="63" t="s">
        <v>197</v>
      </c>
      <c r="C170" s="55" t="s">
        <v>69</v>
      </c>
      <c r="D170" s="47"/>
      <c r="E170" s="7"/>
      <c r="F170" s="8">
        <f t="shared" si="35"/>
        <v>0</v>
      </c>
      <c r="G170" s="8">
        <f t="shared" ref="G170:G177" si="46">(F170-H170)+D170</f>
        <v>0</v>
      </c>
      <c r="H170" s="9"/>
      <c r="I170" s="10"/>
      <c r="J170" s="8">
        <f t="shared" si="37"/>
        <v>0</v>
      </c>
      <c r="K170" s="8">
        <f t="shared" si="38"/>
        <v>0</v>
      </c>
      <c r="L170" s="11"/>
      <c r="M170" s="7"/>
      <c r="N170" s="8">
        <f t="shared" si="39"/>
        <v>0</v>
      </c>
      <c r="O170" s="8">
        <f t="shared" si="40"/>
        <v>0</v>
      </c>
      <c r="P170" s="9"/>
      <c r="Q170" s="10"/>
      <c r="R170" s="8">
        <f t="shared" si="41"/>
        <v>0</v>
      </c>
      <c r="S170" s="8">
        <f t="shared" si="42"/>
        <v>0</v>
      </c>
      <c r="T170" s="11"/>
      <c r="U170" s="7"/>
      <c r="V170" s="8">
        <f t="shared" si="43"/>
        <v>0</v>
      </c>
      <c r="W170" s="8">
        <f t="shared" si="44"/>
        <v>0</v>
      </c>
      <c r="X170" s="29"/>
      <c r="Y170" s="157">
        <f t="shared" si="45"/>
        <v>0</v>
      </c>
      <c r="Z170" s="158">
        <f t="shared" si="45"/>
        <v>0</v>
      </c>
      <c r="AA170" s="158">
        <f t="shared" si="45"/>
        <v>0</v>
      </c>
      <c r="AB170" s="159"/>
    </row>
    <row r="171" spans="1:28" s="26" customFormat="1" ht="15.6" customHeight="1">
      <c r="A171" s="173">
        <v>7</v>
      </c>
      <c r="B171" s="63" t="s">
        <v>198</v>
      </c>
      <c r="C171" s="55" t="s">
        <v>69</v>
      </c>
      <c r="D171" s="47"/>
      <c r="E171" s="7"/>
      <c r="F171" s="8">
        <f t="shared" si="35"/>
        <v>0</v>
      </c>
      <c r="G171" s="8">
        <f t="shared" si="46"/>
        <v>0</v>
      </c>
      <c r="H171" s="9"/>
      <c r="I171" s="10"/>
      <c r="J171" s="8">
        <f t="shared" si="37"/>
        <v>0</v>
      </c>
      <c r="K171" s="8">
        <f t="shared" si="38"/>
        <v>0</v>
      </c>
      <c r="L171" s="11"/>
      <c r="M171" s="7"/>
      <c r="N171" s="8">
        <f t="shared" si="39"/>
        <v>0</v>
      </c>
      <c r="O171" s="8">
        <f t="shared" si="40"/>
        <v>0</v>
      </c>
      <c r="P171" s="9"/>
      <c r="Q171" s="10"/>
      <c r="R171" s="8">
        <f t="shared" si="41"/>
        <v>0</v>
      </c>
      <c r="S171" s="8">
        <f t="shared" si="42"/>
        <v>0</v>
      </c>
      <c r="T171" s="11"/>
      <c r="U171" s="7"/>
      <c r="V171" s="8">
        <f t="shared" si="43"/>
        <v>0</v>
      </c>
      <c r="W171" s="8">
        <f t="shared" si="44"/>
        <v>0</v>
      </c>
      <c r="X171" s="29"/>
      <c r="Y171" s="157">
        <f t="shared" si="45"/>
        <v>0</v>
      </c>
      <c r="Z171" s="158">
        <f t="shared" si="45"/>
        <v>0</v>
      </c>
      <c r="AA171" s="158">
        <f t="shared" si="45"/>
        <v>0</v>
      </c>
      <c r="AB171" s="159"/>
    </row>
    <row r="172" spans="1:28" s="26" customFormat="1" ht="15.6" customHeight="1">
      <c r="A172" s="173">
        <v>8</v>
      </c>
      <c r="B172" s="63" t="s">
        <v>73</v>
      </c>
      <c r="C172" s="55" t="s">
        <v>98</v>
      </c>
      <c r="D172" s="47"/>
      <c r="E172" s="7"/>
      <c r="F172" s="8">
        <f t="shared" si="35"/>
        <v>0</v>
      </c>
      <c r="G172" s="8">
        <f t="shared" si="46"/>
        <v>0</v>
      </c>
      <c r="H172" s="9"/>
      <c r="I172" s="10"/>
      <c r="J172" s="8">
        <f t="shared" si="37"/>
        <v>0</v>
      </c>
      <c r="K172" s="8">
        <f t="shared" si="38"/>
        <v>0</v>
      </c>
      <c r="L172" s="11"/>
      <c r="M172" s="7"/>
      <c r="N172" s="8">
        <f t="shared" si="39"/>
        <v>0</v>
      </c>
      <c r="O172" s="8">
        <f t="shared" si="40"/>
        <v>0</v>
      </c>
      <c r="P172" s="9"/>
      <c r="Q172" s="10"/>
      <c r="R172" s="8">
        <f t="shared" si="41"/>
        <v>0</v>
      </c>
      <c r="S172" s="8">
        <f t="shared" si="42"/>
        <v>0</v>
      </c>
      <c r="T172" s="11"/>
      <c r="U172" s="7"/>
      <c r="V172" s="8">
        <f t="shared" si="43"/>
        <v>0</v>
      </c>
      <c r="W172" s="8">
        <f t="shared" si="44"/>
        <v>0</v>
      </c>
      <c r="X172" s="29"/>
      <c r="Y172" s="157">
        <f t="shared" si="45"/>
        <v>0</v>
      </c>
      <c r="Z172" s="158">
        <f t="shared" si="45"/>
        <v>0</v>
      </c>
      <c r="AA172" s="158">
        <f t="shared" si="45"/>
        <v>0</v>
      </c>
      <c r="AB172" s="159"/>
    </row>
    <row r="173" spans="1:28" s="26" customFormat="1" ht="15.6" customHeight="1">
      <c r="A173" s="173">
        <v>9</v>
      </c>
      <c r="B173" s="63" t="s">
        <v>199</v>
      </c>
      <c r="C173" s="55" t="s">
        <v>98</v>
      </c>
      <c r="D173" s="47"/>
      <c r="E173" s="7"/>
      <c r="F173" s="8">
        <f t="shared" si="35"/>
        <v>0</v>
      </c>
      <c r="G173" s="8">
        <f t="shared" si="46"/>
        <v>0</v>
      </c>
      <c r="H173" s="9"/>
      <c r="I173" s="10"/>
      <c r="J173" s="8">
        <f t="shared" si="37"/>
        <v>0</v>
      </c>
      <c r="K173" s="8">
        <f t="shared" si="38"/>
        <v>0</v>
      </c>
      <c r="L173" s="11"/>
      <c r="M173" s="7"/>
      <c r="N173" s="8">
        <f t="shared" si="39"/>
        <v>0</v>
      </c>
      <c r="O173" s="8">
        <f t="shared" si="40"/>
        <v>0</v>
      </c>
      <c r="P173" s="9"/>
      <c r="Q173" s="10"/>
      <c r="R173" s="8">
        <f t="shared" si="41"/>
        <v>0</v>
      </c>
      <c r="S173" s="8">
        <f t="shared" si="42"/>
        <v>0</v>
      </c>
      <c r="T173" s="11"/>
      <c r="U173" s="7"/>
      <c r="V173" s="8">
        <f t="shared" si="43"/>
        <v>0</v>
      </c>
      <c r="W173" s="8">
        <f t="shared" si="44"/>
        <v>0</v>
      </c>
      <c r="X173" s="29"/>
      <c r="Y173" s="157">
        <f t="shared" ref="Y173:AA203" si="47">SUM(E173,I173,M173,Q173,U173)</f>
        <v>0</v>
      </c>
      <c r="Z173" s="158">
        <f t="shared" si="47"/>
        <v>0</v>
      </c>
      <c r="AA173" s="158">
        <f t="shared" si="47"/>
        <v>0</v>
      </c>
      <c r="AB173" s="159"/>
    </row>
    <row r="174" spans="1:28" s="26" customFormat="1" ht="15.6" customHeight="1">
      <c r="A174" s="173">
        <v>10</v>
      </c>
      <c r="B174" s="63" t="s">
        <v>200</v>
      </c>
      <c r="C174" s="55" t="s">
        <v>98</v>
      </c>
      <c r="D174" s="47"/>
      <c r="E174" s="7"/>
      <c r="F174" s="8">
        <f t="shared" si="35"/>
        <v>0</v>
      </c>
      <c r="G174" s="8">
        <f t="shared" si="46"/>
        <v>0</v>
      </c>
      <c r="H174" s="9"/>
      <c r="I174" s="10"/>
      <c r="J174" s="8">
        <f t="shared" si="37"/>
        <v>0</v>
      </c>
      <c r="K174" s="8">
        <f t="shared" si="38"/>
        <v>0</v>
      </c>
      <c r="L174" s="11"/>
      <c r="M174" s="7"/>
      <c r="N174" s="8">
        <f t="shared" si="39"/>
        <v>0</v>
      </c>
      <c r="O174" s="8">
        <f t="shared" si="40"/>
        <v>0</v>
      </c>
      <c r="P174" s="9"/>
      <c r="Q174" s="10"/>
      <c r="R174" s="8">
        <f t="shared" si="41"/>
        <v>0</v>
      </c>
      <c r="S174" s="8">
        <f t="shared" si="42"/>
        <v>0</v>
      </c>
      <c r="T174" s="11"/>
      <c r="U174" s="7"/>
      <c r="V174" s="8">
        <f t="shared" si="43"/>
        <v>0</v>
      </c>
      <c r="W174" s="8">
        <f t="shared" si="44"/>
        <v>0</v>
      </c>
      <c r="X174" s="29"/>
      <c r="Y174" s="157">
        <f t="shared" si="47"/>
        <v>0</v>
      </c>
      <c r="Z174" s="158">
        <f t="shared" si="47"/>
        <v>0</v>
      </c>
      <c r="AA174" s="158">
        <f t="shared" si="47"/>
        <v>0</v>
      </c>
      <c r="AB174" s="159"/>
    </row>
    <row r="175" spans="1:28" s="26" customFormat="1" ht="15.6" customHeight="1">
      <c r="A175" s="173">
        <v>11</v>
      </c>
      <c r="B175" s="63" t="s">
        <v>74</v>
      </c>
      <c r="C175" s="55" t="s">
        <v>98</v>
      </c>
      <c r="D175" s="47"/>
      <c r="E175" s="7"/>
      <c r="F175" s="8">
        <f t="shared" si="35"/>
        <v>0</v>
      </c>
      <c r="G175" s="8">
        <f t="shared" si="46"/>
        <v>0</v>
      </c>
      <c r="H175" s="9"/>
      <c r="I175" s="10"/>
      <c r="J175" s="8">
        <f t="shared" si="37"/>
        <v>0</v>
      </c>
      <c r="K175" s="8">
        <f t="shared" si="38"/>
        <v>0</v>
      </c>
      <c r="L175" s="11"/>
      <c r="M175" s="7"/>
      <c r="N175" s="8">
        <f t="shared" si="39"/>
        <v>0</v>
      </c>
      <c r="O175" s="8">
        <f t="shared" si="40"/>
        <v>0</v>
      </c>
      <c r="P175" s="9"/>
      <c r="Q175" s="10"/>
      <c r="R175" s="8">
        <f t="shared" si="41"/>
        <v>0</v>
      </c>
      <c r="S175" s="8">
        <f t="shared" si="42"/>
        <v>0</v>
      </c>
      <c r="T175" s="11"/>
      <c r="U175" s="7"/>
      <c r="V175" s="8">
        <f t="shared" si="43"/>
        <v>0</v>
      </c>
      <c r="W175" s="8">
        <f t="shared" si="44"/>
        <v>0</v>
      </c>
      <c r="X175" s="29"/>
      <c r="Y175" s="157">
        <f t="shared" si="47"/>
        <v>0</v>
      </c>
      <c r="Z175" s="158">
        <f t="shared" si="47"/>
        <v>0</v>
      </c>
      <c r="AA175" s="158">
        <f t="shared" si="47"/>
        <v>0</v>
      </c>
      <c r="AB175" s="159"/>
    </row>
    <row r="176" spans="1:28" s="26" customFormat="1" ht="15.6" customHeight="1">
      <c r="A176" s="173">
        <v>12</v>
      </c>
      <c r="B176" s="63" t="s">
        <v>115</v>
      </c>
      <c r="C176" s="55" t="s">
        <v>98</v>
      </c>
      <c r="D176" s="47"/>
      <c r="E176" s="7"/>
      <c r="F176" s="8">
        <f t="shared" si="35"/>
        <v>0</v>
      </c>
      <c r="G176" s="8">
        <f t="shared" si="46"/>
        <v>0</v>
      </c>
      <c r="H176" s="9"/>
      <c r="I176" s="10"/>
      <c r="J176" s="8">
        <f t="shared" si="37"/>
        <v>0</v>
      </c>
      <c r="K176" s="8">
        <f t="shared" si="38"/>
        <v>0</v>
      </c>
      <c r="L176" s="11"/>
      <c r="M176" s="7"/>
      <c r="N176" s="8">
        <f t="shared" si="39"/>
        <v>0</v>
      </c>
      <c r="O176" s="8">
        <f t="shared" si="40"/>
        <v>0</v>
      </c>
      <c r="P176" s="9"/>
      <c r="Q176" s="10"/>
      <c r="R176" s="8">
        <f t="shared" si="41"/>
        <v>0</v>
      </c>
      <c r="S176" s="8">
        <f t="shared" si="42"/>
        <v>0</v>
      </c>
      <c r="T176" s="11"/>
      <c r="U176" s="7"/>
      <c r="V176" s="8">
        <f t="shared" si="43"/>
        <v>0</v>
      </c>
      <c r="W176" s="8">
        <f t="shared" si="44"/>
        <v>0</v>
      </c>
      <c r="X176" s="29"/>
      <c r="Y176" s="157">
        <f t="shared" si="47"/>
        <v>0</v>
      </c>
      <c r="Z176" s="158">
        <f t="shared" si="47"/>
        <v>0</v>
      </c>
      <c r="AA176" s="158">
        <f t="shared" si="47"/>
        <v>0</v>
      </c>
      <c r="AB176" s="159"/>
    </row>
    <row r="177" spans="1:28" s="26" customFormat="1" ht="15.6" customHeight="1">
      <c r="A177" s="173">
        <v>13</v>
      </c>
      <c r="B177" s="63" t="s">
        <v>75</v>
      </c>
      <c r="C177" s="55" t="s">
        <v>98</v>
      </c>
      <c r="D177" s="47"/>
      <c r="E177" s="7"/>
      <c r="F177" s="8">
        <f t="shared" si="35"/>
        <v>0</v>
      </c>
      <c r="G177" s="8">
        <f t="shared" si="46"/>
        <v>0</v>
      </c>
      <c r="H177" s="9"/>
      <c r="I177" s="10"/>
      <c r="J177" s="8">
        <f t="shared" si="37"/>
        <v>0</v>
      </c>
      <c r="K177" s="8">
        <f t="shared" si="38"/>
        <v>0</v>
      </c>
      <c r="L177" s="11"/>
      <c r="M177" s="7"/>
      <c r="N177" s="8">
        <f t="shared" si="39"/>
        <v>0</v>
      </c>
      <c r="O177" s="8">
        <f t="shared" si="40"/>
        <v>0</v>
      </c>
      <c r="P177" s="9"/>
      <c r="Q177" s="10"/>
      <c r="R177" s="8">
        <f t="shared" si="41"/>
        <v>0</v>
      </c>
      <c r="S177" s="8">
        <f t="shared" si="42"/>
        <v>0</v>
      </c>
      <c r="T177" s="11"/>
      <c r="U177" s="7"/>
      <c r="V177" s="8">
        <f t="shared" si="43"/>
        <v>0</v>
      </c>
      <c r="W177" s="8">
        <f t="shared" si="44"/>
        <v>0</v>
      </c>
      <c r="X177" s="29"/>
      <c r="Y177" s="157">
        <f t="shared" si="47"/>
        <v>0</v>
      </c>
      <c r="Z177" s="158">
        <f t="shared" si="47"/>
        <v>0</v>
      </c>
      <c r="AA177" s="158">
        <f t="shared" si="47"/>
        <v>0</v>
      </c>
      <c r="AB177" s="159"/>
    </row>
    <row r="178" spans="1:28" s="26" customFormat="1" ht="15.6" customHeight="1">
      <c r="A178" s="173">
        <v>14</v>
      </c>
      <c r="B178" s="63" t="s">
        <v>76</v>
      </c>
      <c r="C178" s="55" t="s">
        <v>98</v>
      </c>
      <c r="D178" s="47"/>
      <c r="E178" s="7">
        <v>5</v>
      </c>
      <c r="F178" s="8">
        <v>0</v>
      </c>
      <c r="G178" s="8">
        <v>0</v>
      </c>
      <c r="H178" s="9">
        <v>5</v>
      </c>
      <c r="I178" s="10"/>
      <c r="J178" s="8">
        <f t="shared" si="37"/>
        <v>0</v>
      </c>
      <c r="K178" s="8">
        <f t="shared" si="38"/>
        <v>5</v>
      </c>
      <c r="L178" s="11"/>
      <c r="M178" s="7"/>
      <c r="N178" s="8">
        <f t="shared" si="39"/>
        <v>0</v>
      </c>
      <c r="O178" s="8">
        <f t="shared" si="40"/>
        <v>0</v>
      </c>
      <c r="P178" s="9"/>
      <c r="Q178" s="10">
        <v>5</v>
      </c>
      <c r="R178" s="8">
        <v>0</v>
      </c>
      <c r="S178" s="8">
        <v>0</v>
      </c>
      <c r="T178" s="11">
        <v>5</v>
      </c>
      <c r="U178" s="7"/>
      <c r="V178" s="8">
        <f t="shared" si="43"/>
        <v>0</v>
      </c>
      <c r="W178" s="8">
        <f t="shared" si="44"/>
        <v>5</v>
      </c>
      <c r="X178" s="29"/>
      <c r="Y178" s="157">
        <f t="shared" si="47"/>
        <v>10</v>
      </c>
      <c r="Z178" s="158">
        <f t="shared" si="47"/>
        <v>0</v>
      </c>
      <c r="AA178" s="158">
        <f t="shared" si="47"/>
        <v>10</v>
      </c>
      <c r="AB178" s="159"/>
    </row>
    <row r="179" spans="1:28" s="26" customFormat="1" ht="15.6" customHeight="1">
      <c r="A179" s="173">
        <v>15</v>
      </c>
      <c r="B179" s="63" t="s">
        <v>77</v>
      </c>
      <c r="C179" s="55" t="s">
        <v>98</v>
      </c>
      <c r="D179" s="47"/>
      <c r="E179" s="7">
        <v>5</v>
      </c>
      <c r="F179" s="8">
        <v>0</v>
      </c>
      <c r="G179" s="8">
        <v>1</v>
      </c>
      <c r="H179" s="9">
        <v>4</v>
      </c>
      <c r="I179" s="10"/>
      <c r="J179" s="8">
        <f t="shared" si="37"/>
        <v>0</v>
      </c>
      <c r="K179" s="8">
        <f t="shared" si="38"/>
        <v>4</v>
      </c>
      <c r="L179" s="11"/>
      <c r="M179" s="7"/>
      <c r="N179" s="8">
        <f t="shared" si="39"/>
        <v>0</v>
      </c>
      <c r="O179" s="8">
        <f t="shared" si="40"/>
        <v>0</v>
      </c>
      <c r="P179" s="9"/>
      <c r="Q179" s="10"/>
      <c r="R179" s="8">
        <f t="shared" si="41"/>
        <v>0</v>
      </c>
      <c r="S179" s="8">
        <f t="shared" si="42"/>
        <v>0</v>
      </c>
      <c r="T179" s="11"/>
      <c r="U179" s="7"/>
      <c r="V179" s="8">
        <f t="shared" si="43"/>
        <v>0</v>
      </c>
      <c r="W179" s="8">
        <f t="shared" si="44"/>
        <v>0</v>
      </c>
      <c r="X179" s="29"/>
      <c r="Y179" s="157">
        <f t="shared" si="47"/>
        <v>5</v>
      </c>
      <c r="Z179" s="158">
        <f t="shared" si="47"/>
        <v>0</v>
      </c>
      <c r="AA179" s="158">
        <f t="shared" si="47"/>
        <v>5</v>
      </c>
      <c r="AB179" s="159"/>
    </row>
    <row r="180" spans="1:28" s="26" customFormat="1" ht="15.6" customHeight="1">
      <c r="A180" s="173">
        <v>16</v>
      </c>
      <c r="B180" s="63" t="s">
        <v>78</v>
      </c>
      <c r="C180" s="55" t="s">
        <v>98</v>
      </c>
      <c r="D180" s="47"/>
      <c r="E180" s="7"/>
      <c r="F180" s="8">
        <f t="shared" si="35"/>
        <v>0</v>
      </c>
      <c r="G180" s="8">
        <f>(F180-H180)+D180</f>
        <v>0</v>
      </c>
      <c r="H180" s="9"/>
      <c r="I180" s="10"/>
      <c r="J180" s="8">
        <f t="shared" si="37"/>
        <v>0</v>
      </c>
      <c r="K180" s="8">
        <f t="shared" si="38"/>
        <v>0</v>
      </c>
      <c r="L180" s="11"/>
      <c r="M180" s="7"/>
      <c r="N180" s="8">
        <f t="shared" si="39"/>
        <v>0</v>
      </c>
      <c r="O180" s="8">
        <f t="shared" si="40"/>
        <v>0</v>
      </c>
      <c r="P180" s="9"/>
      <c r="Q180" s="10"/>
      <c r="R180" s="8">
        <f t="shared" si="41"/>
        <v>0</v>
      </c>
      <c r="S180" s="8">
        <f t="shared" si="42"/>
        <v>0</v>
      </c>
      <c r="T180" s="11"/>
      <c r="U180" s="7"/>
      <c r="V180" s="8">
        <f t="shared" si="43"/>
        <v>0</v>
      </c>
      <c r="W180" s="8">
        <f t="shared" si="44"/>
        <v>0</v>
      </c>
      <c r="X180" s="29"/>
      <c r="Y180" s="157">
        <f t="shared" si="47"/>
        <v>0</v>
      </c>
      <c r="Z180" s="158">
        <f t="shared" si="47"/>
        <v>0</v>
      </c>
      <c r="AA180" s="158">
        <f t="shared" si="47"/>
        <v>0</v>
      </c>
      <c r="AB180" s="159"/>
    </row>
    <row r="181" spans="1:28" s="26" customFormat="1" ht="15.6" customHeight="1">
      <c r="A181" s="173">
        <v>17</v>
      </c>
      <c r="B181" s="63" t="s">
        <v>303</v>
      </c>
      <c r="C181" s="55" t="s">
        <v>98</v>
      </c>
      <c r="D181" s="47"/>
      <c r="E181" s="7"/>
      <c r="F181" s="8">
        <f t="shared" si="35"/>
        <v>0</v>
      </c>
      <c r="G181" s="8">
        <f>(F181-H181)+D181</f>
        <v>0</v>
      </c>
      <c r="H181" s="9"/>
      <c r="I181" s="10"/>
      <c r="J181" s="8">
        <f t="shared" si="37"/>
        <v>0</v>
      </c>
      <c r="K181" s="8">
        <f t="shared" si="38"/>
        <v>0</v>
      </c>
      <c r="L181" s="11"/>
      <c r="M181" s="7"/>
      <c r="N181" s="8">
        <f t="shared" si="39"/>
        <v>0</v>
      </c>
      <c r="O181" s="8">
        <f t="shared" si="40"/>
        <v>0</v>
      </c>
      <c r="P181" s="9"/>
      <c r="Q181" s="10"/>
      <c r="R181" s="8">
        <f t="shared" si="41"/>
        <v>0</v>
      </c>
      <c r="S181" s="8">
        <f t="shared" si="42"/>
        <v>0</v>
      </c>
      <c r="T181" s="11"/>
      <c r="U181" s="7"/>
      <c r="V181" s="8">
        <f t="shared" si="43"/>
        <v>0</v>
      </c>
      <c r="W181" s="8">
        <f t="shared" si="44"/>
        <v>0</v>
      </c>
      <c r="X181" s="29"/>
      <c r="Y181" s="157">
        <f t="shared" si="47"/>
        <v>0</v>
      </c>
      <c r="Z181" s="158">
        <f t="shared" si="47"/>
        <v>0</v>
      </c>
      <c r="AA181" s="158">
        <f t="shared" si="47"/>
        <v>0</v>
      </c>
      <c r="AB181" s="159"/>
    </row>
    <row r="182" spans="1:28" s="26" customFormat="1" ht="15.6" customHeight="1">
      <c r="A182" s="173">
        <v>18</v>
      </c>
      <c r="B182" s="63" t="s">
        <v>79</v>
      </c>
      <c r="C182" s="55" t="s">
        <v>98</v>
      </c>
      <c r="D182" s="178"/>
      <c r="E182" s="8"/>
      <c r="F182" s="8">
        <f t="shared" si="35"/>
        <v>0</v>
      </c>
      <c r="G182" s="8">
        <f>(F182-H182)+D182</f>
        <v>0</v>
      </c>
      <c r="H182" s="8"/>
      <c r="I182" s="8"/>
      <c r="J182" s="8">
        <f t="shared" si="37"/>
        <v>0</v>
      </c>
      <c r="K182" s="8">
        <f t="shared" si="38"/>
        <v>0</v>
      </c>
      <c r="L182" s="8"/>
      <c r="M182" s="10"/>
      <c r="N182" s="8">
        <f t="shared" si="39"/>
        <v>0</v>
      </c>
      <c r="O182" s="8">
        <f t="shared" si="40"/>
        <v>0</v>
      </c>
      <c r="P182" s="9"/>
      <c r="Q182" s="10"/>
      <c r="R182" s="8">
        <f t="shared" si="41"/>
        <v>0</v>
      </c>
      <c r="S182" s="8">
        <f t="shared" si="42"/>
        <v>0</v>
      </c>
      <c r="T182" s="11"/>
      <c r="U182" s="7"/>
      <c r="V182" s="8">
        <f t="shared" si="43"/>
        <v>0</v>
      </c>
      <c r="W182" s="8">
        <f t="shared" si="44"/>
        <v>0</v>
      </c>
      <c r="X182" s="29"/>
      <c r="Y182" s="157">
        <f t="shared" si="47"/>
        <v>0</v>
      </c>
      <c r="Z182" s="158">
        <f t="shared" si="47"/>
        <v>0</v>
      </c>
      <c r="AA182" s="158">
        <f t="shared" si="47"/>
        <v>0</v>
      </c>
      <c r="AB182" s="159"/>
    </row>
    <row r="183" spans="1:28" s="26" customFormat="1" ht="15.6" customHeight="1">
      <c r="A183" s="173">
        <v>19</v>
      </c>
      <c r="B183" s="63" t="s">
        <v>80</v>
      </c>
      <c r="C183" s="55" t="s">
        <v>98</v>
      </c>
      <c r="D183" s="178"/>
      <c r="E183" s="179"/>
      <c r="F183" s="179"/>
      <c r="G183" s="179"/>
      <c r="H183" s="179"/>
      <c r="I183" s="8"/>
      <c r="J183" s="8"/>
      <c r="K183" s="8"/>
      <c r="L183" s="8"/>
      <c r="M183" s="10"/>
      <c r="N183" s="8"/>
      <c r="O183" s="8"/>
      <c r="P183" s="9"/>
      <c r="Q183" s="10"/>
      <c r="R183" s="8"/>
      <c r="S183" s="8"/>
      <c r="T183" s="11"/>
      <c r="U183" s="7"/>
      <c r="V183" s="8"/>
      <c r="W183" s="8"/>
      <c r="X183" s="29"/>
      <c r="Y183" s="157"/>
      <c r="Z183" s="158">
        <f>SUM(F184,J183,N183,R183,V183)</f>
        <v>0</v>
      </c>
      <c r="AA183" s="158">
        <f>SUM(G184,K183,O183,S183,W183)</f>
        <v>0</v>
      </c>
      <c r="AB183" s="159"/>
    </row>
    <row r="184" spans="1:28" s="26" customFormat="1" ht="15.6" customHeight="1">
      <c r="A184" s="173">
        <v>20</v>
      </c>
      <c r="B184" s="63" t="s">
        <v>81</v>
      </c>
      <c r="C184" s="55" t="s">
        <v>98</v>
      </c>
      <c r="D184" s="178"/>
      <c r="E184" s="8"/>
      <c r="F184" s="8"/>
      <c r="G184" s="8"/>
      <c r="H184" s="8"/>
      <c r="I184" s="8"/>
      <c r="J184" s="8"/>
      <c r="K184" s="8"/>
      <c r="L184" s="8"/>
      <c r="M184" s="10"/>
      <c r="N184" s="8"/>
      <c r="O184" s="8"/>
      <c r="P184" s="9"/>
      <c r="Q184" s="10"/>
      <c r="R184" s="8"/>
      <c r="S184" s="8"/>
      <c r="T184" s="11"/>
      <c r="U184" s="7"/>
      <c r="V184" s="8"/>
      <c r="W184" s="8"/>
      <c r="X184" s="29"/>
      <c r="Y184" s="157"/>
      <c r="Z184" s="158" t="e">
        <f>SUM(#REF!,J184,N184,R184,V184)</f>
        <v>#REF!</v>
      </c>
      <c r="AA184" s="158" t="e">
        <f>SUM(#REF!,K184,O184,S184,W184)</f>
        <v>#REF!</v>
      </c>
      <c r="AB184" s="159"/>
    </row>
    <row r="185" spans="1:28" s="26" customFormat="1" ht="15.6" customHeight="1">
      <c r="A185" s="173">
        <v>21</v>
      </c>
      <c r="B185" s="63" t="s">
        <v>82</v>
      </c>
      <c r="C185" s="55" t="s">
        <v>98</v>
      </c>
      <c r="D185" s="47"/>
      <c r="E185" s="7"/>
      <c r="F185" s="8">
        <f t="shared" si="35"/>
        <v>0</v>
      </c>
      <c r="G185" s="8">
        <f t="shared" ref="G185:G203" si="48">(F185-H185)+D185</f>
        <v>0</v>
      </c>
      <c r="H185" s="9"/>
      <c r="I185" s="10"/>
      <c r="J185" s="8">
        <f t="shared" si="37"/>
        <v>0</v>
      </c>
      <c r="K185" s="8">
        <f t="shared" si="38"/>
        <v>0</v>
      </c>
      <c r="L185" s="11"/>
      <c r="M185" s="7"/>
      <c r="N185" s="8">
        <f t="shared" si="39"/>
        <v>0</v>
      </c>
      <c r="O185" s="8">
        <f t="shared" si="40"/>
        <v>0</v>
      </c>
      <c r="P185" s="9"/>
      <c r="Q185" s="10"/>
      <c r="R185" s="8">
        <f t="shared" si="41"/>
        <v>0</v>
      </c>
      <c r="S185" s="8">
        <f t="shared" si="42"/>
        <v>0</v>
      </c>
      <c r="T185" s="11"/>
      <c r="U185" s="7"/>
      <c r="V185" s="8">
        <f t="shared" si="43"/>
        <v>0</v>
      </c>
      <c r="W185" s="8">
        <f t="shared" si="44"/>
        <v>0</v>
      </c>
      <c r="X185" s="29"/>
      <c r="Y185" s="157">
        <f t="shared" si="47"/>
        <v>0</v>
      </c>
      <c r="Z185" s="158">
        <f t="shared" si="47"/>
        <v>0</v>
      </c>
      <c r="AA185" s="158">
        <f t="shared" si="47"/>
        <v>0</v>
      </c>
      <c r="AB185" s="159"/>
    </row>
    <row r="186" spans="1:28" s="26" customFormat="1" ht="15.6" customHeight="1">
      <c r="A186" s="173">
        <v>22</v>
      </c>
      <c r="B186" s="63" t="s">
        <v>83</v>
      </c>
      <c r="C186" s="55" t="s">
        <v>98</v>
      </c>
      <c r="D186" s="47"/>
      <c r="E186" s="7"/>
      <c r="F186" s="8">
        <f t="shared" si="35"/>
        <v>0</v>
      </c>
      <c r="G186" s="8">
        <f t="shared" si="48"/>
        <v>0</v>
      </c>
      <c r="H186" s="9"/>
      <c r="I186" s="10"/>
      <c r="J186" s="8">
        <f t="shared" si="37"/>
        <v>0</v>
      </c>
      <c r="K186" s="8">
        <f t="shared" si="38"/>
        <v>0</v>
      </c>
      <c r="L186" s="11"/>
      <c r="M186" s="7"/>
      <c r="N186" s="8">
        <f t="shared" si="39"/>
        <v>0</v>
      </c>
      <c r="O186" s="8">
        <f t="shared" si="40"/>
        <v>0</v>
      </c>
      <c r="P186" s="9"/>
      <c r="Q186" s="10"/>
      <c r="R186" s="8">
        <f t="shared" si="41"/>
        <v>0</v>
      </c>
      <c r="S186" s="8">
        <f t="shared" si="42"/>
        <v>0</v>
      </c>
      <c r="T186" s="11"/>
      <c r="U186" s="7"/>
      <c r="V186" s="8">
        <f t="shared" si="43"/>
        <v>0</v>
      </c>
      <c r="W186" s="8">
        <f t="shared" si="44"/>
        <v>0</v>
      </c>
      <c r="X186" s="29"/>
      <c r="Y186" s="157">
        <f t="shared" si="47"/>
        <v>0</v>
      </c>
      <c r="Z186" s="158">
        <f t="shared" si="47"/>
        <v>0</v>
      </c>
      <c r="AA186" s="158">
        <f t="shared" si="47"/>
        <v>0</v>
      </c>
      <c r="AB186" s="159"/>
    </row>
    <row r="187" spans="1:28" s="26" customFormat="1" ht="15.6" customHeight="1">
      <c r="A187" s="173">
        <v>23</v>
      </c>
      <c r="B187" s="63" t="s">
        <v>84</v>
      </c>
      <c r="C187" s="55" t="s">
        <v>98</v>
      </c>
      <c r="D187" s="47"/>
      <c r="E187" s="7"/>
      <c r="F187" s="8">
        <f t="shared" si="35"/>
        <v>0</v>
      </c>
      <c r="G187" s="8">
        <f t="shared" si="48"/>
        <v>0</v>
      </c>
      <c r="H187" s="9"/>
      <c r="I187" s="10"/>
      <c r="J187" s="8">
        <f t="shared" si="37"/>
        <v>0</v>
      </c>
      <c r="K187" s="8">
        <f t="shared" si="38"/>
        <v>0</v>
      </c>
      <c r="L187" s="11"/>
      <c r="M187" s="7"/>
      <c r="N187" s="8">
        <f t="shared" si="39"/>
        <v>0</v>
      </c>
      <c r="O187" s="8">
        <f t="shared" si="40"/>
        <v>0</v>
      </c>
      <c r="P187" s="9"/>
      <c r="Q187" s="10"/>
      <c r="R187" s="8">
        <f t="shared" si="41"/>
        <v>0</v>
      </c>
      <c r="S187" s="8">
        <f t="shared" si="42"/>
        <v>0</v>
      </c>
      <c r="T187" s="11"/>
      <c r="U187" s="7"/>
      <c r="V187" s="8">
        <f t="shared" si="43"/>
        <v>0</v>
      </c>
      <c r="W187" s="8">
        <f t="shared" si="44"/>
        <v>0</v>
      </c>
      <c r="X187" s="29"/>
      <c r="Y187" s="157">
        <f t="shared" si="47"/>
        <v>0</v>
      </c>
      <c r="Z187" s="158">
        <f t="shared" si="47"/>
        <v>0</v>
      </c>
      <c r="AA187" s="158">
        <f t="shared" si="47"/>
        <v>0</v>
      </c>
      <c r="AB187" s="159"/>
    </row>
    <row r="188" spans="1:28" s="26" customFormat="1" ht="15.6" customHeight="1">
      <c r="A188" s="173">
        <v>24</v>
      </c>
      <c r="B188" s="63" t="s">
        <v>85</v>
      </c>
      <c r="C188" s="55" t="s">
        <v>98</v>
      </c>
      <c r="D188" s="47"/>
      <c r="E188" s="7"/>
      <c r="F188" s="8">
        <f t="shared" si="35"/>
        <v>0</v>
      </c>
      <c r="G188" s="8">
        <f t="shared" si="48"/>
        <v>0</v>
      </c>
      <c r="H188" s="9"/>
      <c r="I188" s="10"/>
      <c r="J188" s="8">
        <f t="shared" si="37"/>
        <v>0</v>
      </c>
      <c r="K188" s="8">
        <f t="shared" si="38"/>
        <v>0</v>
      </c>
      <c r="L188" s="11"/>
      <c r="M188" s="7"/>
      <c r="N188" s="8">
        <f t="shared" si="39"/>
        <v>0</v>
      </c>
      <c r="O188" s="8">
        <f t="shared" si="40"/>
        <v>0</v>
      </c>
      <c r="P188" s="9"/>
      <c r="Q188" s="10"/>
      <c r="R188" s="8">
        <f t="shared" si="41"/>
        <v>0</v>
      </c>
      <c r="S188" s="8">
        <f t="shared" si="42"/>
        <v>0</v>
      </c>
      <c r="T188" s="11"/>
      <c r="U188" s="7"/>
      <c r="V188" s="8">
        <f t="shared" si="43"/>
        <v>0</v>
      </c>
      <c r="W188" s="8">
        <f t="shared" si="44"/>
        <v>0</v>
      </c>
      <c r="X188" s="29"/>
      <c r="Y188" s="157">
        <f t="shared" si="47"/>
        <v>0</v>
      </c>
      <c r="Z188" s="158">
        <f t="shared" si="47"/>
        <v>0</v>
      </c>
      <c r="AA188" s="158">
        <f t="shared" si="47"/>
        <v>0</v>
      </c>
      <c r="AB188" s="159"/>
    </row>
    <row r="189" spans="1:28" s="26" customFormat="1" ht="15.6" customHeight="1">
      <c r="A189" s="173">
        <v>25</v>
      </c>
      <c r="B189" s="63" t="s">
        <v>86</v>
      </c>
      <c r="C189" s="55" t="s">
        <v>98</v>
      </c>
      <c r="D189" s="47"/>
      <c r="E189" s="7"/>
      <c r="F189" s="8">
        <f t="shared" si="35"/>
        <v>0</v>
      </c>
      <c r="G189" s="8">
        <f t="shared" si="48"/>
        <v>0</v>
      </c>
      <c r="H189" s="9"/>
      <c r="I189" s="10"/>
      <c r="J189" s="8">
        <f t="shared" si="37"/>
        <v>0</v>
      </c>
      <c r="K189" s="8">
        <f t="shared" si="38"/>
        <v>0</v>
      </c>
      <c r="L189" s="11"/>
      <c r="M189" s="7"/>
      <c r="N189" s="8">
        <f t="shared" si="39"/>
        <v>0</v>
      </c>
      <c r="O189" s="8">
        <f t="shared" si="40"/>
        <v>0</v>
      </c>
      <c r="P189" s="9"/>
      <c r="Q189" s="10"/>
      <c r="R189" s="8">
        <f t="shared" si="41"/>
        <v>0</v>
      </c>
      <c r="S189" s="8">
        <f t="shared" si="42"/>
        <v>0</v>
      </c>
      <c r="T189" s="11"/>
      <c r="U189" s="7"/>
      <c r="V189" s="8">
        <f t="shared" si="43"/>
        <v>0</v>
      </c>
      <c r="W189" s="8">
        <f t="shared" si="44"/>
        <v>0</v>
      </c>
      <c r="X189" s="29"/>
      <c r="Y189" s="157">
        <f t="shared" si="47"/>
        <v>0</v>
      </c>
      <c r="Z189" s="158">
        <f t="shared" si="47"/>
        <v>0</v>
      </c>
      <c r="AA189" s="158">
        <f t="shared" si="47"/>
        <v>0</v>
      </c>
      <c r="AB189" s="159"/>
    </row>
    <row r="190" spans="1:28" s="26" customFormat="1" ht="15.6" customHeight="1">
      <c r="A190" s="173">
        <v>26</v>
      </c>
      <c r="B190" s="63" t="s">
        <v>87</v>
      </c>
      <c r="C190" s="55" t="s">
        <v>98</v>
      </c>
      <c r="D190" s="47"/>
      <c r="E190" s="7"/>
      <c r="F190" s="8">
        <f t="shared" si="35"/>
        <v>0</v>
      </c>
      <c r="G190" s="8">
        <f t="shared" si="48"/>
        <v>0</v>
      </c>
      <c r="H190" s="9"/>
      <c r="I190" s="10"/>
      <c r="J190" s="8">
        <f t="shared" si="37"/>
        <v>0</v>
      </c>
      <c r="K190" s="8">
        <f t="shared" si="38"/>
        <v>0</v>
      </c>
      <c r="L190" s="11"/>
      <c r="M190" s="7"/>
      <c r="N190" s="8">
        <f t="shared" si="39"/>
        <v>0</v>
      </c>
      <c r="O190" s="8">
        <f t="shared" si="40"/>
        <v>0</v>
      </c>
      <c r="P190" s="9"/>
      <c r="Q190" s="10"/>
      <c r="R190" s="8">
        <f t="shared" si="41"/>
        <v>0</v>
      </c>
      <c r="S190" s="8">
        <f t="shared" si="42"/>
        <v>0</v>
      </c>
      <c r="T190" s="11"/>
      <c r="U190" s="7"/>
      <c r="V190" s="8">
        <f t="shared" si="43"/>
        <v>0</v>
      </c>
      <c r="W190" s="8">
        <f t="shared" si="44"/>
        <v>0</v>
      </c>
      <c r="X190" s="29"/>
      <c r="Y190" s="157">
        <f t="shared" si="47"/>
        <v>0</v>
      </c>
      <c r="Z190" s="158">
        <f t="shared" si="47"/>
        <v>0</v>
      </c>
      <c r="AA190" s="158">
        <f t="shared" si="47"/>
        <v>0</v>
      </c>
      <c r="AB190" s="159"/>
    </row>
    <row r="191" spans="1:28" s="26" customFormat="1" ht="15.6" customHeight="1">
      <c r="A191" s="173">
        <v>27</v>
      </c>
      <c r="B191" s="63" t="s">
        <v>88</v>
      </c>
      <c r="C191" s="55" t="s">
        <v>98</v>
      </c>
      <c r="D191" s="47"/>
      <c r="E191" s="7"/>
      <c r="F191" s="8">
        <f t="shared" si="35"/>
        <v>0</v>
      </c>
      <c r="G191" s="8">
        <f t="shared" si="48"/>
        <v>0</v>
      </c>
      <c r="H191" s="9"/>
      <c r="I191" s="10"/>
      <c r="J191" s="8">
        <f t="shared" si="37"/>
        <v>0</v>
      </c>
      <c r="K191" s="8">
        <f t="shared" si="38"/>
        <v>0</v>
      </c>
      <c r="L191" s="11"/>
      <c r="M191" s="7"/>
      <c r="N191" s="8">
        <f t="shared" si="39"/>
        <v>0</v>
      </c>
      <c r="O191" s="8">
        <f t="shared" si="40"/>
        <v>0</v>
      </c>
      <c r="P191" s="9"/>
      <c r="Q191" s="10"/>
      <c r="R191" s="8">
        <f t="shared" si="41"/>
        <v>0</v>
      </c>
      <c r="S191" s="8">
        <f t="shared" si="42"/>
        <v>0</v>
      </c>
      <c r="T191" s="11"/>
      <c r="U191" s="7"/>
      <c r="V191" s="8">
        <f t="shared" si="43"/>
        <v>0</v>
      </c>
      <c r="W191" s="8">
        <f t="shared" si="44"/>
        <v>0</v>
      </c>
      <c r="X191" s="29"/>
      <c r="Y191" s="157">
        <f t="shared" si="47"/>
        <v>0</v>
      </c>
      <c r="Z191" s="158">
        <f t="shared" si="47"/>
        <v>0</v>
      </c>
      <c r="AA191" s="158">
        <f t="shared" si="47"/>
        <v>0</v>
      </c>
      <c r="AB191" s="159"/>
    </row>
    <row r="192" spans="1:28" s="26" customFormat="1" ht="15.6" customHeight="1">
      <c r="A192" s="173">
        <v>28</v>
      </c>
      <c r="B192" s="63" t="s">
        <v>89</v>
      </c>
      <c r="C192" s="55" t="s">
        <v>98</v>
      </c>
      <c r="D192" s="47"/>
      <c r="E192" s="7"/>
      <c r="F192" s="8">
        <f t="shared" si="35"/>
        <v>0</v>
      </c>
      <c r="G192" s="8">
        <f t="shared" si="48"/>
        <v>0</v>
      </c>
      <c r="H192" s="9"/>
      <c r="I192" s="10"/>
      <c r="J192" s="8">
        <f t="shared" si="37"/>
        <v>0</v>
      </c>
      <c r="K192" s="8">
        <f t="shared" si="38"/>
        <v>0</v>
      </c>
      <c r="L192" s="11"/>
      <c r="M192" s="7"/>
      <c r="N192" s="8">
        <f t="shared" si="39"/>
        <v>0</v>
      </c>
      <c r="O192" s="8">
        <f t="shared" si="40"/>
        <v>0</v>
      </c>
      <c r="P192" s="9"/>
      <c r="Q192" s="10"/>
      <c r="R192" s="8">
        <f t="shared" si="41"/>
        <v>0</v>
      </c>
      <c r="S192" s="8">
        <f t="shared" si="42"/>
        <v>0</v>
      </c>
      <c r="T192" s="11"/>
      <c r="U192" s="7"/>
      <c r="V192" s="8">
        <f t="shared" si="43"/>
        <v>0</v>
      </c>
      <c r="W192" s="8">
        <f t="shared" si="44"/>
        <v>0</v>
      </c>
      <c r="X192" s="29"/>
      <c r="Y192" s="157">
        <f t="shared" si="47"/>
        <v>0</v>
      </c>
      <c r="Z192" s="158">
        <f t="shared" si="47"/>
        <v>0</v>
      </c>
      <c r="AA192" s="158">
        <f t="shared" si="47"/>
        <v>0</v>
      </c>
      <c r="AB192" s="159"/>
    </row>
    <row r="193" spans="1:28" s="26" customFormat="1" ht="15.6" customHeight="1">
      <c r="A193" s="173">
        <v>29</v>
      </c>
      <c r="B193" s="63" t="s">
        <v>90</v>
      </c>
      <c r="C193" s="55" t="s">
        <v>98</v>
      </c>
      <c r="D193" s="47"/>
      <c r="E193" s="7"/>
      <c r="F193" s="8">
        <f t="shared" si="35"/>
        <v>0</v>
      </c>
      <c r="G193" s="8">
        <f t="shared" si="48"/>
        <v>0</v>
      </c>
      <c r="H193" s="9"/>
      <c r="I193" s="10"/>
      <c r="J193" s="8">
        <f t="shared" si="37"/>
        <v>0</v>
      </c>
      <c r="K193" s="8">
        <f t="shared" si="38"/>
        <v>0</v>
      </c>
      <c r="L193" s="11"/>
      <c r="M193" s="7"/>
      <c r="N193" s="8">
        <f t="shared" si="39"/>
        <v>0</v>
      </c>
      <c r="O193" s="8">
        <f t="shared" si="40"/>
        <v>0</v>
      </c>
      <c r="P193" s="9"/>
      <c r="Q193" s="10"/>
      <c r="R193" s="8">
        <f t="shared" si="41"/>
        <v>0</v>
      </c>
      <c r="S193" s="8">
        <f t="shared" si="42"/>
        <v>0</v>
      </c>
      <c r="T193" s="11"/>
      <c r="U193" s="7"/>
      <c r="V193" s="8">
        <f t="shared" si="43"/>
        <v>0</v>
      </c>
      <c r="W193" s="8">
        <f t="shared" si="44"/>
        <v>0</v>
      </c>
      <c r="X193" s="29"/>
      <c r="Y193" s="157">
        <f t="shared" si="47"/>
        <v>0</v>
      </c>
      <c r="Z193" s="158">
        <f t="shared" si="47"/>
        <v>0</v>
      </c>
      <c r="AA193" s="158">
        <f t="shared" si="47"/>
        <v>0</v>
      </c>
      <c r="AB193" s="159"/>
    </row>
    <row r="194" spans="1:28" s="26" customFormat="1" ht="15.6" customHeight="1">
      <c r="A194" s="173">
        <v>30</v>
      </c>
      <c r="B194" s="63" t="s">
        <v>91</v>
      </c>
      <c r="C194" s="55" t="s">
        <v>98</v>
      </c>
      <c r="D194" s="47"/>
      <c r="E194" s="7"/>
      <c r="F194" s="8">
        <f t="shared" si="35"/>
        <v>0</v>
      </c>
      <c r="G194" s="8">
        <f t="shared" si="48"/>
        <v>0</v>
      </c>
      <c r="H194" s="9"/>
      <c r="I194" s="10"/>
      <c r="J194" s="8">
        <f t="shared" si="37"/>
        <v>0</v>
      </c>
      <c r="K194" s="8">
        <f t="shared" si="38"/>
        <v>0</v>
      </c>
      <c r="L194" s="11"/>
      <c r="M194" s="7"/>
      <c r="N194" s="8">
        <f t="shared" si="39"/>
        <v>0</v>
      </c>
      <c r="O194" s="8">
        <f t="shared" si="40"/>
        <v>0</v>
      </c>
      <c r="P194" s="9"/>
      <c r="Q194" s="10"/>
      <c r="R194" s="8">
        <f t="shared" si="41"/>
        <v>0</v>
      </c>
      <c r="S194" s="8">
        <f t="shared" si="42"/>
        <v>0</v>
      </c>
      <c r="T194" s="11"/>
      <c r="U194" s="7"/>
      <c r="V194" s="8">
        <f t="shared" si="43"/>
        <v>0</v>
      </c>
      <c r="W194" s="8">
        <f t="shared" si="44"/>
        <v>0</v>
      </c>
      <c r="X194" s="29"/>
      <c r="Y194" s="157">
        <f t="shared" si="47"/>
        <v>0</v>
      </c>
      <c r="Z194" s="158">
        <f t="shared" si="47"/>
        <v>0</v>
      </c>
      <c r="AA194" s="158">
        <f t="shared" si="47"/>
        <v>0</v>
      </c>
      <c r="AB194" s="159"/>
    </row>
    <row r="195" spans="1:28" s="26" customFormat="1" ht="15.6" customHeight="1">
      <c r="A195" s="173">
        <v>31</v>
      </c>
      <c r="B195" s="63" t="s">
        <v>114</v>
      </c>
      <c r="C195" s="55" t="s">
        <v>2</v>
      </c>
      <c r="D195" s="47"/>
      <c r="E195" s="7"/>
      <c r="F195" s="8">
        <f t="shared" si="35"/>
        <v>0</v>
      </c>
      <c r="G195" s="8">
        <f t="shared" si="48"/>
        <v>0</v>
      </c>
      <c r="H195" s="9"/>
      <c r="I195" s="10"/>
      <c r="J195" s="8">
        <f t="shared" si="37"/>
        <v>0</v>
      </c>
      <c r="K195" s="8">
        <f t="shared" si="38"/>
        <v>0</v>
      </c>
      <c r="L195" s="11"/>
      <c r="M195" s="7"/>
      <c r="N195" s="8">
        <f t="shared" si="39"/>
        <v>0</v>
      </c>
      <c r="O195" s="8">
        <f t="shared" si="40"/>
        <v>0</v>
      </c>
      <c r="P195" s="9"/>
      <c r="Q195" s="10"/>
      <c r="R195" s="8">
        <f t="shared" si="41"/>
        <v>0</v>
      </c>
      <c r="S195" s="8">
        <f t="shared" si="42"/>
        <v>0</v>
      </c>
      <c r="T195" s="11"/>
      <c r="U195" s="7"/>
      <c r="V195" s="8">
        <f t="shared" si="43"/>
        <v>0</v>
      </c>
      <c r="W195" s="8">
        <f t="shared" si="44"/>
        <v>0</v>
      </c>
      <c r="X195" s="29"/>
      <c r="Y195" s="157">
        <f t="shared" si="47"/>
        <v>0</v>
      </c>
      <c r="Z195" s="158">
        <f t="shared" si="47"/>
        <v>0</v>
      </c>
      <c r="AA195" s="158">
        <f t="shared" si="47"/>
        <v>0</v>
      </c>
      <c r="AB195" s="159"/>
    </row>
    <row r="196" spans="1:28" s="26" customFormat="1" ht="15.6" customHeight="1">
      <c r="A196" s="173">
        <v>32</v>
      </c>
      <c r="B196" s="63" t="s">
        <v>92</v>
      </c>
      <c r="C196" s="55" t="s">
        <v>98</v>
      </c>
      <c r="D196" s="47"/>
      <c r="E196" s="7"/>
      <c r="F196" s="8">
        <f t="shared" si="35"/>
        <v>0</v>
      </c>
      <c r="G196" s="8">
        <f t="shared" si="48"/>
        <v>0</v>
      </c>
      <c r="H196" s="9"/>
      <c r="I196" s="10"/>
      <c r="J196" s="8">
        <f t="shared" si="37"/>
        <v>0</v>
      </c>
      <c r="K196" s="8">
        <f t="shared" si="38"/>
        <v>0</v>
      </c>
      <c r="L196" s="11"/>
      <c r="M196" s="7"/>
      <c r="N196" s="8">
        <f t="shared" si="39"/>
        <v>0</v>
      </c>
      <c r="O196" s="8">
        <f t="shared" si="40"/>
        <v>0</v>
      </c>
      <c r="P196" s="9"/>
      <c r="Q196" s="10"/>
      <c r="R196" s="8">
        <f t="shared" si="41"/>
        <v>0</v>
      </c>
      <c r="S196" s="8">
        <f t="shared" si="42"/>
        <v>0</v>
      </c>
      <c r="T196" s="11"/>
      <c r="U196" s="7"/>
      <c r="V196" s="8">
        <f t="shared" si="43"/>
        <v>0</v>
      </c>
      <c r="W196" s="8">
        <f t="shared" si="44"/>
        <v>0</v>
      </c>
      <c r="X196" s="29"/>
      <c r="Y196" s="157">
        <f t="shared" si="47"/>
        <v>0</v>
      </c>
      <c r="Z196" s="158">
        <f t="shared" si="47"/>
        <v>0</v>
      </c>
      <c r="AA196" s="158">
        <f t="shared" si="47"/>
        <v>0</v>
      </c>
      <c r="AB196" s="159"/>
    </row>
    <row r="197" spans="1:28">
      <c r="A197" s="173">
        <v>33</v>
      </c>
      <c r="B197" s="63" t="s">
        <v>313</v>
      </c>
      <c r="C197" s="55" t="s">
        <v>98</v>
      </c>
      <c r="D197" s="47"/>
      <c r="E197" s="7"/>
      <c r="F197" s="8">
        <f t="shared" si="35"/>
        <v>0</v>
      </c>
      <c r="G197" s="8">
        <f t="shared" si="48"/>
        <v>0</v>
      </c>
      <c r="H197" s="9"/>
      <c r="I197" s="10"/>
      <c r="J197" s="8">
        <f t="shared" si="37"/>
        <v>0</v>
      </c>
      <c r="K197" s="8">
        <f t="shared" si="38"/>
        <v>0</v>
      </c>
      <c r="L197" s="11"/>
      <c r="M197" s="7"/>
      <c r="N197" s="8">
        <f t="shared" si="39"/>
        <v>0</v>
      </c>
      <c r="O197" s="8">
        <f t="shared" si="40"/>
        <v>0</v>
      </c>
      <c r="P197" s="9"/>
      <c r="Q197" s="10"/>
      <c r="R197" s="8">
        <f t="shared" si="41"/>
        <v>0</v>
      </c>
      <c r="S197" s="8">
        <f t="shared" si="42"/>
        <v>0</v>
      </c>
      <c r="T197" s="11"/>
      <c r="U197" s="7"/>
      <c r="V197" s="8">
        <f t="shared" si="43"/>
        <v>0</v>
      </c>
      <c r="W197" s="8">
        <f t="shared" si="44"/>
        <v>0</v>
      </c>
      <c r="X197" s="29"/>
      <c r="Y197" s="157">
        <f t="shared" si="47"/>
        <v>0</v>
      </c>
      <c r="Z197" s="158">
        <f t="shared" si="47"/>
        <v>0</v>
      </c>
      <c r="AA197" s="158">
        <f t="shared" si="47"/>
        <v>0</v>
      </c>
      <c r="AB197" s="159"/>
    </row>
    <row r="198" spans="1:28">
      <c r="A198" s="173">
        <v>34</v>
      </c>
      <c r="B198" s="63" t="s">
        <v>93</v>
      </c>
      <c r="C198" s="55" t="s">
        <v>98</v>
      </c>
      <c r="D198" s="47"/>
      <c r="E198" s="7"/>
      <c r="F198" s="8">
        <f t="shared" si="35"/>
        <v>0</v>
      </c>
      <c r="G198" s="8">
        <f t="shared" si="48"/>
        <v>0</v>
      </c>
      <c r="H198" s="9"/>
      <c r="I198" s="10"/>
      <c r="J198" s="8">
        <f t="shared" si="37"/>
        <v>0</v>
      </c>
      <c r="K198" s="8">
        <f t="shared" si="38"/>
        <v>0</v>
      </c>
      <c r="L198" s="11"/>
      <c r="M198" s="7"/>
      <c r="N198" s="8">
        <f t="shared" si="39"/>
        <v>0</v>
      </c>
      <c r="O198" s="8">
        <f t="shared" si="40"/>
        <v>0</v>
      </c>
      <c r="P198" s="9"/>
      <c r="Q198" s="10"/>
      <c r="R198" s="8">
        <f t="shared" si="41"/>
        <v>0</v>
      </c>
      <c r="S198" s="8">
        <f t="shared" si="42"/>
        <v>0</v>
      </c>
      <c r="T198" s="11"/>
      <c r="U198" s="7"/>
      <c r="V198" s="8">
        <f t="shared" si="43"/>
        <v>0</v>
      </c>
      <c r="W198" s="8">
        <f t="shared" si="44"/>
        <v>0</v>
      </c>
      <c r="X198" s="29"/>
      <c r="Y198" s="157">
        <f t="shared" si="47"/>
        <v>0</v>
      </c>
      <c r="Z198" s="158">
        <f t="shared" si="47"/>
        <v>0</v>
      </c>
      <c r="AA198" s="158">
        <f t="shared" si="47"/>
        <v>0</v>
      </c>
      <c r="AB198" s="159"/>
    </row>
    <row r="199" spans="1:28">
      <c r="A199" s="173">
        <v>35</v>
      </c>
      <c r="B199" s="63" t="s">
        <v>94</v>
      </c>
      <c r="C199" s="55" t="s">
        <v>98</v>
      </c>
      <c r="D199" s="47"/>
      <c r="E199" s="7"/>
      <c r="F199" s="8">
        <f t="shared" si="35"/>
        <v>0</v>
      </c>
      <c r="G199" s="8">
        <f t="shared" si="48"/>
        <v>0</v>
      </c>
      <c r="H199" s="9"/>
      <c r="I199" s="10"/>
      <c r="J199" s="8">
        <f t="shared" si="37"/>
        <v>0</v>
      </c>
      <c r="K199" s="8">
        <f t="shared" si="38"/>
        <v>0</v>
      </c>
      <c r="L199" s="11"/>
      <c r="M199" s="7"/>
      <c r="N199" s="8">
        <f t="shared" si="39"/>
        <v>0</v>
      </c>
      <c r="O199" s="8">
        <f t="shared" si="40"/>
        <v>0</v>
      </c>
      <c r="P199" s="9"/>
      <c r="Q199" s="10"/>
      <c r="R199" s="8">
        <f t="shared" si="41"/>
        <v>0</v>
      </c>
      <c r="S199" s="8">
        <f t="shared" si="42"/>
        <v>0</v>
      </c>
      <c r="T199" s="11"/>
      <c r="U199" s="7"/>
      <c r="V199" s="8">
        <f t="shared" si="43"/>
        <v>0</v>
      </c>
      <c r="W199" s="8">
        <f t="shared" si="44"/>
        <v>0</v>
      </c>
      <c r="X199" s="29"/>
      <c r="Y199" s="157">
        <f t="shared" si="47"/>
        <v>0</v>
      </c>
      <c r="Z199" s="158">
        <f t="shared" si="47"/>
        <v>0</v>
      </c>
      <c r="AA199" s="158">
        <f t="shared" si="47"/>
        <v>0</v>
      </c>
      <c r="AB199" s="159"/>
    </row>
    <row r="200" spans="1:28">
      <c r="A200" s="173">
        <v>36</v>
      </c>
      <c r="B200" s="63" t="s">
        <v>201</v>
      </c>
      <c r="C200" s="55" t="s">
        <v>98</v>
      </c>
      <c r="D200" s="47"/>
      <c r="E200" s="7"/>
      <c r="F200" s="8">
        <f t="shared" si="35"/>
        <v>0</v>
      </c>
      <c r="G200" s="8">
        <f t="shared" si="48"/>
        <v>0</v>
      </c>
      <c r="H200" s="9"/>
      <c r="I200" s="10"/>
      <c r="J200" s="8">
        <f t="shared" si="37"/>
        <v>0</v>
      </c>
      <c r="K200" s="8">
        <f t="shared" si="38"/>
        <v>0</v>
      </c>
      <c r="L200" s="11"/>
      <c r="M200" s="7"/>
      <c r="N200" s="8">
        <f t="shared" si="39"/>
        <v>0</v>
      </c>
      <c r="O200" s="8">
        <f t="shared" si="40"/>
        <v>0</v>
      </c>
      <c r="P200" s="9"/>
      <c r="Q200" s="10"/>
      <c r="R200" s="8">
        <f t="shared" si="41"/>
        <v>0</v>
      </c>
      <c r="S200" s="8">
        <f t="shared" si="42"/>
        <v>0</v>
      </c>
      <c r="T200" s="11"/>
      <c r="U200" s="7"/>
      <c r="V200" s="8">
        <f t="shared" si="43"/>
        <v>0</v>
      </c>
      <c r="W200" s="8">
        <f t="shared" si="44"/>
        <v>0</v>
      </c>
      <c r="X200" s="29"/>
      <c r="Y200" s="157">
        <f t="shared" si="47"/>
        <v>0</v>
      </c>
      <c r="Z200" s="158">
        <f t="shared" si="47"/>
        <v>0</v>
      </c>
      <c r="AA200" s="158">
        <f t="shared" si="47"/>
        <v>0</v>
      </c>
      <c r="AB200" s="159"/>
    </row>
    <row r="201" spans="1:28">
      <c r="A201" s="173">
        <v>37</v>
      </c>
      <c r="B201" s="63" t="s">
        <v>95</v>
      </c>
      <c r="C201" s="55" t="s">
        <v>98</v>
      </c>
      <c r="D201" s="47"/>
      <c r="E201" s="7"/>
      <c r="F201" s="8">
        <f t="shared" si="35"/>
        <v>0</v>
      </c>
      <c r="G201" s="8">
        <f t="shared" si="48"/>
        <v>0</v>
      </c>
      <c r="H201" s="9"/>
      <c r="I201" s="10">
        <v>20</v>
      </c>
      <c r="J201" s="8">
        <v>50</v>
      </c>
      <c r="K201" s="8">
        <v>45</v>
      </c>
      <c r="L201" s="11">
        <v>15</v>
      </c>
      <c r="M201" s="7">
        <v>15</v>
      </c>
      <c r="N201" s="8">
        <v>50</v>
      </c>
      <c r="O201" s="8">
        <v>55</v>
      </c>
      <c r="P201" s="9">
        <v>10</v>
      </c>
      <c r="Q201" s="10"/>
      <c r="R201" s="8">
        <f t="shared" si="41"/>
        <v>0</v>
      </c>
      <c r="S201" s="8">
        <f t="shared" si="42"/>
        <v>10</v>
      </c>
      <c r="T201" s="11"/>
      <c r="U201" s="7"/>
      <c r="V201" s="8">
        <f t="shared" si="43"/>
        <v>0</v>
      </c>
      <c r="W201" s="8">
        <f t="shared" si="44"/>
        <v>0</v>
      </c>
      <c r="X201" s="29"/>
      <c r="Y201" s="157">
        <f t="shared" si="47"/>
        <v>35</v>
      </c>
      <c r="Z201" s="158">
        <f t="shared" si="47"/>
        <v>100</v>
      </c>
      <c r="AA201" s="158">
        <f t="shared" si="47"/>
        <v>110</v>
      </c>
      <c r="AB201" s="159"/>
    </row>
    <row r="202" spans="1:28" customFormat="1">
      <c r="A202" s="173">
        <v>38</v>
      </c>
      <c r="B202" s="63" t="s">
        <v>96</v>
      </c>
      <c r="C202" s="55" t="s">
        <v>98</v>
      </c>
      <c r="D202" s="47"/>
      <c r="E202" s="7"/>
      <c r="F202" s="8">
        <f t="shared" si="35"/>
        <v>0</v>
      </c>
      <c r="G202" s="8">
        <f t="shared" si="48"/>
        <v>0</v>
      </c>
      <c r="H202" s="9"/>
      <c r="I202" s="10"/>
      <c r="J202" s="8">
        <f t="shared" si="37"/>
        <v>0</v>
      </c>
      <c r="K202" s="8">
        <f t="shared" si="38"/>
        <v>0</v>
      </c>
      <c r="L202" s="11"/>
      <c r="M202" s="7"/>
      <c r="N202" s="8">
        <f t="shared" si="39"/>
        <v>0</v>
      </c>
      <c r="O202" s="8">
        <f t="shared" si="40"/>
        <v>0</v>
      </c>
      <c r="P202" s="9"/>
      <c r="Q202" s="10"/>
      <c r="R202" s="8">
        <f t="shared" si="41"/>
        <v>0</v>
      </c>
      <c r="S202" s="8">
        <f t="shared" si="42"/>
        <v>0</v>
      </c>
      <c r="T202" s="11"/>
      <c r="U202" s="7"/>
      <c r="V202" s="8">
        <f t="shared" si="43"/>
        <v>0</v>
      </c>
      <c r="W202" s="8">
        <f t="shared" si="44"/>
        <v>0</v>
      </c>
      <c r="X202" s="29"/>
      <c r="Y202" s="157">
        <f t="shared" si="47"/>
        <v>0</v>
      </c>
      <c r="Z202" s="158">
        <f t="shared" si="47"/>
        <v>0</v>
      </c>
      <c r="AA202" s="158">
        <f t="shared" si="47"/>
        <v>0</v>
      </c>
      <c r="AB202" s="159"/>
    </row>
    <row r="203" spans="1:28" customFormat="1" ht="15.75" thickBot="1">
      <c r="A203" s="176">
        <v>39</v>
      </c>
      <c r="B203" s="68" t="s">
        <v>97</v>
      </c>
      <c r="C203" s="58" t="s">
        <v>98</v>
      </c>
      <c r="D203" s="50"/>
      <c r="E203" s="27"/>
      <c r="F203" s="12">
        <f t="shared" si="35"/>
        <v>0</v>
      </c>
      <c r="G203" s="12">
        <f t="shared" si="48"/>
        <v>0</v>
      </c>
      <c r="H203" s="13"/>
      <c r="I203" s="24"/>
      <c r="J203" s="12">
        <f t="shared" si="37"/>
        <v>0</v>
      </c>
      <c r="K203" s="12">
        <f t="shared" si="38"/>
        <v>0</v>
      </c>
      <c r="L203" s="14"/>
      <c r="M203" s="27"/>
      <c r="N203" s="12">
        <f t="shared" si="39"/>
        <v>0</v>
      </c>
      <c r="O203" s="12">
        <f t="shared" si="40"/>
        <v>0</v>
      </c>
      <c r="P203" s="13"/>
      <c r="Q203" s="24"/>
      <c r="R203" s="12">
        <f t="shared" si="41"/>
        <v>0</v>
      </c>
      <c r="S203" s="12">
        <f t="shared" si="42"/>
        <v>0</v>
      </c>
      <c r="T203" s="14"/>
      <c r="U203" s="27"/>
      <c r="V203" s="12">
        <f t="shared" si="43"/>
        <v>0</v>
      </c>
      <c r="W203" s="12">
        <f t="shared" si="44"/>
        <v>0</v>
      </c>
      <c r="X203" s="43"/>
      <c r="Y203" s="169">
        <f t="shared" si="47"/>
        <v>0</v>
      </c>
      <c r="Z203" s="170">
        <f t="shared" si="47"/>
        <v>0</v>
      </c>
      <c r="AA203" s="170">
        <f t="shared" si="47"/>
        <v>0</v>
      </c>
      <c r="AB203" s="171"/>
    </row>
    <row r="204" spans="1:28" customFormat="1">
      <c r="A204" s="183"/>
      <c r="B204" s="184"/>
      <c r="C204" s="184"/>
      <c r="D204" s="185"/>
      <c r="E204" s="186"/>
      <c r="F204" s="186"/>
      <c r="G204" s="186"/>
      <c r="H204" s="186"/>
      <c r="I204" s="186"/>
      <c r="J204" s="186"/>
      <c r="K204" s="186"/>
      <c r="L204" s="186"/>
      <c r="M204" s="186"/>
      <c r="N204" s="186"/>
      <c r="O204" s="186"/>
      <c r="P204" s="186"/>
      <c r="Q204" s="186"/>
      <c r="R204" s="186"/>
      <c r="S204" s="186"/>
      <c r="T204" s="186"/>
      <c r="U204" s="186"/>
      <c r="V204" s="186"/>
      <c r="W204" s="186"/>
      <c r="X204" s="187"/>
      <c r="Y204" s="188"/>
      <c r="Z204" s="188"/>
      <c r="AA204" s="188"/>
      <c r="AB204" s="188"/>
    </row>
    <row r="205" spans="1:28" customFormat="1">
      <c r="A205" s="177"/>
      <c r="D205" s="44"/>
      <c r="E205" s="2"/>
      <c r="F205" s="2"/>
      <c r="G205" s="4"/>
      <c r="H205" s="4"/>
      <c r="I205" s="2"/>
      <c r="J205" s="2"/>
      <c r="K205" s="4"/>
      <c r="L205" s="4"/>
      <c r="M205" s="2"/>
      <c r="N205" s="2"/>
      <c r="O205" s="4"/>
      <c r="P205" s="4"/>
      <c r="Q205" s="2"/>
      <c r="R205" s="2"/>
      <c r="S205" s="4"/>
      <c r="T205" s="4"/>
      <c r="U205" s="2"/>
      <c r="V205" s="2"/>
      <c r="W205" s="4"/>
      <c r="X205" s="4"/>
      <c r="Y205" s="131"/>
      <c r="Z205" s="131"/>
      <c r="AA205" s="132"/>
      <c r="AB205" s="132"/>
    </row>
    <row r="206" spans="1:28" customFormat="1">
      <c r="A206" s="177"/>
      <c r="D206" s="44"/>
      <c r="E206" s="2"/>
      <c r="F206" s="6" t="s">
        <v>105</v>
      </c>
      <c r="G206" s="6"/>
      <c r="H206" s="6"/>
      <c r="I206" s="6"/>
      <c r="J206" s="6"/>
      <c r="K206" s="6"/>
      <c r="L206" s="4"/>
      <c r="M206" s="2"/>
      <c r="N206" s="2"/>
      <c r="O206" s="4"/>
      <c r="P206" s="4"/>
      <c r="Q206" s="2"/>
      <c r="R206" s="2"/>
      <c r="S206" s="4"/>
      <c r="T206" s="4"/>
      <c r="U206" s="2"/>
      <c r="V206" s="2"/>
      <c r="W206" s="4"/>
      <c r="X206" s="4"/>
      <c r="Y206" s="131"/>
      <c r="Z206" s="131"/>
      <c r="AA206" s="132"/>
      <c r="AB206" s="132"/>
    </row>
    <row r="207" spans="1:28" customFormat="1">
      <c r="A207" s="177"/>
      <c r="D207" s="44"/>
      <c r="E207" s="2"/>
      <c r="F207" s="6" t="s">
        <v>107</v>
      </c>
      <c r="G207" s="6"/>
      <c r="H207" s="6"/>
      <c r="I207" s="6" t="s">
        <v>109</v>
      </c>
      <c r="J207" s="2"/>
      <c r="K207" s="6"/>
      <c r="L207" s="4"/>
      <c r="M207" s="2"/>
      <c r="N207" s="2"/>
      <c r="O207" s="4"/>
      <c r="P207" s="4"/>
      <c r="Q207" s="2"/>
      <c r="R207" s="2"/>
      <c r="S207" s="4"/>
      <c r="T207" s="4"/>
      <c r="U207" s="2"/>
      <c r="V207" s="2"/>
      <c r="W207" s="4"/>
      <c r="X207" s="4"/>
      <c r="Y207" s="131"/>
      <c r="Z207" s="131"/>
      <c r="AA207" s="132"/>
      <c r="AB207" s="132"/>
    </row>
    <row r="208" spans="1:28" customFormat="1">
      <c r="A208" s="177"/>
      <c r="D208" s="44"/>
      <c r="E208" s="2"/>
      <c r="F208" s="6" t="s">
        <v>323</v>
      </c>
      <c r="G208" s="6"/>
      <c r="H208" s="6"/>
      <c r="I208" s="6" t="s">
        <v>106</v>
      </c>
      <c r="J208" s="2"/>
      <c r="K208" s="6"/>
      <c r="L208" s="4"/>
      <c r="M208" s="2"/>
      <c r="N208" s="2"/>
      <c r="O208" s="4"/>
      <c r="P208" s="4"/>
      <c r="Q208" s="2"/>
      <c r="R208" s="2"/>
      <c r="S208" s="4"/>
      <c r="T208" s="4"/>
      <c r="U208" s="2"/>
      <c r="V208" s="2"/>
      <c r="W208" s="4"/>
      <c r="X208" s="4"/>
      <c r="Y208" s="131"/>
      <c r="Z208" s="131"/>
      <c r="AA208" s="132"/>
      <c r="AB208" s="132"/>
    </row>
    <row r="209" spans="1:28" customFormat="1">
      <c r="A209" s="177"/>
      <c r="D209" s="45"/>
      <c r="Y209" s="153"/>
      <c r="Z209" s="153"/>
      <c r="AA209" s="153"/>
      <c r="AB209" s="153"/>
    </row>
    <row r="210" spans="1:28" customFormat="1">
      <c r="A210" s="177"/>
      <c r="D210" s="45"/>
      <c r="Y210" s="153"/>
      <c r="Z210" s="153"/>
      <c r="AA210" s="153"/>
      <c r="AB210" s="153"/>
    </row>
    <row r="211" spans="1:28" customFormat="1">
      <c r="A211" s="177"/>
      <c r="D211" s="45"/>
      <c r="Y211" s="153"/>
      <c r="Z211" s="153"/>
      <c r="AA211" s="153"/>
      <c r="AB211" s="153"/>
    </row>
    <row r="212" spans="1:28" customFormat="1">
      <c r="A212" s="177"/>
      <c r="D212" s="45"/>
      <c r="Y212" s="153"/>
      <c r="Z212" s="153"/>
      <c r="AA212" s="153"/>
      <c r="AB212" s="153"/>
    </row>
    <row r="213" spans="1:28" customFormat="1">
      <c r="A213" s="177"/>
      <c r="D213" s="45"/>
      <c r="Y213" s="153"/>
      <c r="Z213" s="153"/>
      <c r="AA213" s="153"/>
      <c r="AB213" s="153"/>
    </row>
    <row r="214" spans="1:28" customFormat="1">
      <c r="A214" s="177"/>
      <c r="D214" s="45"/>
      <c r="Y214" s="153"/>
      <c r="Z214" s="153"/>
      <c r="AA214" s="153"/>
      <c r="AB214" s="153"/>
    </row>
    <row r="215" spans="1:28" customFormat="1">
      <c r="A215" s="177"/>
      <c r="D215" s="45"/>
      <c r="Y215" s="153"/>
      <c r="Z215" s="153"/>
      <c r="AA215" s="153"/>
      <c r="AB215" s="153"/>
    </row>
    <row r="216" spans="1:28" customFormat="1">
      <c r="A216" s="177"/>
      <c r="D216" s="45"/>
      <c r="Y216" s="153"/>
      <c r="Z216" s="153"/>
      <c r="AA216" s="153"/>
      <c r="AB216" s="153"/>
    </row>
    <row r="217" spans="1:28" customFormat="1">
      <c r="A217" s="177"/>
      <c r="D217" s="45"/>
      <c r="Y217" s="153"/>
      <c r="Z217" s="153"/>
      <c r="AA217" s="153"/>
      <c r="AB217" s="153"/>
    </row>
    <row r="218" spans="1:28" customFormat="1">
      <c r="A218" s="177"/>
      <c r="D218" s="45"/>
      <c r="Y218" s="153"/>
      <c r="Z218" s="153"/>
      <c r="AA218" s="153"/>
      <c r="AB218" s="153"/>
    </row>
    <row r="219" spans="1:28" customFormat="1">
      <c r="A219" s="177"/>
      <c r="D219" s="45"/>
      <c r="Y219" s="153"/>
      <c r="Z219" s="153"/>
      <c r="AA219" s="153"/>
      <c r="AB219" s="153"/>
    </row>
    <row r="220" spans="1:28" customFormat="1">
      <c r="A220" s="177"/>
      <c r="D220" s="45"/>
      <c r="Y220" s="153"/>
      <c r="Z220" s="153"/>
      <c r="AA220" s="153"/>
      <c r="AB220" s="153"/>
    </row>
    <row r="221" spans="1:28" customFormat="1">
      <c r="A221" s="177"/>
      <c r="D221" s="45"/>
      <c r="Y221" s="153"/>
      <c r="Z221" s="153"/>
      <c r="AA221" s="153"/>
      <c r="AB221" s="153"/>
    </row>
    <row r="222" spans="1:28" customFormat="1">
      <c r="A222" s="177"/>
      <c r="D222" s="45"/>
      <c r="Y222" s="153"/>
      <c r="Z222" s="153"/>
      <c r="AA222" s="153"/>
      <c r="AB222" s="153"/>
    </row>
    <row r="223" spans="1:28" customFormat="1">
      <c r="A223" s="177"/>
      <c r="D223" s="45"/>
      <c r="Y223" s="153"/>
      <c r="Z223" s="153"/>
      <c r="AA223" s="153"/>
      <c r="AB223" s="153"/>
    </row>
    <row r="224" spans="1:28" customFormat="1">
      <c r="A224" s="177"/>
      <c r="D224" s="45"/>
      <c r="Y224" s="153"/>
      <c r="Z224" s="153"/>
      <c r="AA224" s="153"/>
      <c r="AB224" s="153"/>
    </row>
    <row r="225" spans="1:28" customFormat="1">
      <c r="A225" s="177"/>
      <c r="D225" s="45"/>
      <c r="Y225" s="153"/>
      <c r="Z225" s="153"/>
      <c r="AA225" s="153"/>
      <c r="AB225" s="153"/>
    </row>
    <row r="226" spans="1:28" customFormat="1">
      <c r="A226" s="177"/>
      <c r="D226" s="45"/>
      <c r="Y226" s="153"/>
      <c r="Z226" s="153"/>
      <c r="AA226" s="153"/>
      <c r="AB226" s="153"/>
    </row>
    <row r="227" spans="1:28" customFormat="1">
      <c r="A227" s="177"/>
      <c r="D227" s="45"/>
      <c r="Y227" s="153"/>
      <c r="Z227" s="153"/>
      <c r="AA227" s="153"/>
      <c r="AB227" s="153"/>
    </row>
    <row r="228" spans="1:28" customFormat="1">
      <c r="A228" s="177"/>
      <c r="D228" s="45"/>
      <c r="Y228" s="153"/>
      <c r="Z228" s="153"/>
      <c r="AA228" s="153"/>
      <c r="AB228" s="153"/>
    </row>
    <row r="229" spans="1:28" customFormat="1">
      <c r="A229" s="177"/>
      <c r="D229" s="45"/>
      <c r="Y229" s="153"/>
      <c r="Z229" s="153"/>
      <c r="AA229" s="153"/>
      <c r="AB229" s="153"/>
    </row>
    <row r="230" spans="1:28" customFormat="1">
      <c r="A230" s="177"/>
      <c r="D230" s="45"/>
      <c r="Y230" s="153"/>
      <c r="Z230" s="153"/>
      <c r="AA230" s="153"/>
      <c r="AB230" s="153"/>
    </row>
    <row r="231" spans="1:28" customFormat="1">
      <c r="A231" s="177"/>
      <c r="D231" s="45"/>
      <c r="Y231" s="153"/>
      <c r="Z231" s="153"/>
      <c r="AA231" s="153"/>
      <c r="AB231" s="153"/>
    </row>
    <row r="232" spans="1:28" customFormat="1">
      <c r="A232" s="177"/>
      <c r="D232" s="45"/>
      <c r="Y232" s="153"/>
      <c r="Z232" s="153"/>
      <c r="AA232" s="153"/>
      <c r="AB232" s="153"/>
    </row>
    <row r="233" spans="1:28" customFormat="1">
      <c r="A233" s="177"/>
      <c r="D233" s="45"/>
      <c r="Y233" s="153"/>
      <c r="Z233" s="153"/>
      <c r="AA233" s="153"/>
      <c r="AB233" s="153"/>
    </row>
    <row r="234" spans="1:28" customFormat="1">
      <c r="A234" s="177"/>
      <c r="D234" s="45"/>
      <c r="Y234" s="153"/>
      <c r="Z234" s="153"/>
      <c r="AA234" s="153"/>
      <c r="AB234" s="153"/>
    </row>
    <row r="235" spans="1:28" customFormat="1">
      <c r="A235" s="177"/>
      <c r="D235" s="45"/>
      <c r="Y235" s="153"/>
      <c r="Z235" s="153"/>
      <c r="AA235" s="153"/>
      <c r="AB235" s="153"/>
    </row>
    <row r="236" spans="1:28" customFormat="1">
      <c r="A236" s="177"/>
      <c r="D236" s="45"/>
      <c r="Y236" s="153"/>
      <c r="Z236" s="153"/>
      <c r="AA236" s="153"/>
      <c r="AB236" s="153"/>
    </row>
    <row r="237" spans="1:28" customFormat="1">
      <c r="A237" s="177"/>
      <c r="D237" s="45"/>
      <c r="Y237" s="153"/>
      <c r="Z237" s="153"/>
      <c r="AA237" s="153"/>
      <c r="AB237" s="153"/>
    </row>
    <row r="238" spans="1:28" customFormat="1">
      <c r="A238" s="177"/>
      <c r="D238" s="45"/>
      <c r="Y238" s="153"/>
      <c r="Z238" s="153"/>
      <c r="AA238" s="153"/>
      <c r="AB238" s="153"/>
    </row>
    <row r="239" spans="1:28" customFormat="1">
      <c r="A239" s="177"/>
      <c r="D239" s="45"/>
      <c r="Y239" s="153"/>
      <c r="Z239" s="153"/>
      <c r="AA239" s="153"/>
      <c r="AB239" s="153"/>
    </row>
    <row r="240" spans="1:28" customFormat="1">
      <c r="A240" s="177"/>
      <c r="D240" s="45"/>
      <c r="Y240" s="153"/>
      <c r="Z240" s="153"/>
      <c r="AA240" s="153"/>
      <c r="AB240" s="153"/>
    </row>
    <row r="241" spans="1:28" customFormat="1">
      <c r="A241" s="177"/>
      <c r="D241" s="45"/>
      <c r="Y241" s="153"/>
      <c r="Z241" s="153"/>
      <c r="AA241" s="153"/>
      <c r="AB241" s="153"/>
    </row>
    <row r="242" spans="1:28" customFormat="1">
      <c r="A242" s="177"/>
      <c r="D242" s="45"/>
      <c r="Y242" s="153"/>
      <c r="Z242" s="153"/>
      <c r="AA242" s="153"/>
      <c r="AB242" s="153"/>
    </row>
    <row r="243" spans="1:28" customFormat="1">
      <c r="A243" s="177"/>
      <c r="D243" s="45"/>
      <c r="Y243" s="153"/>
      <c r="Z243" s="153"/>
      <c r="AA243" s="153"/>
      <c r="AB243" s="153"/>
    </row>
    <row r="244" spans="1:28" customFormat="1">
      <c r="A244" s="177"/>
      <c r="D244" s="45"/>
      <c r="Y244" s="153"/>
      <c r="Z244" s="153"/>
      <c r="AA244" s="153"/>
      <c r="AB244" s="153"/>
    </row>
    <row r="245" spans="1:28" customFormat="1">
      <c r="A245" s="177"/>
      <c r="D245" s="45"/>
      <c r="Y245" s="153"/>
      <c r="Z245" s="153"/>
      <c r="AA245" s="153"/>
      <c r="AB245" s="153"/>
    </row>
    <row r="246" spans="1:28" customFormat="1">
      <c r="A246" s="177"/>
      <c r="D246" s="45"/>
      <c r="Y246" s="153"/>
      <c r="Z246" s="153"/>
      <c r="AA246" s="153"/>
      <c r="AB246" s="153"/>
    </row>
    <row r="247" spans="1:28" customFormat="1">
      <c r="A247" s="177"/>
      <c r="D247" s="45"/>
      <c r="Y247" s="153"/>
      <c r="Z247" s="153"/>
      <c r="AA247" s="153"/>
      <c r="AB247" s="153"/>
    </row>
    <row r="248" spans="1:28" customFormat="1">
      <c r="A248" s="177"/>
      <c r="D248" s="45"/>
      <c r="Y248" s="153"/>
      <c r="Z248" s="153"/>
      <c r="AA248" s="153"/>
      <c r="AB248" s="153"/>
    </row>
    <row r="249" spans="1:28" customFormat="1">
      <c r="A249" s="177"/>
      <c r="D249" s="45"/>
      <c r="Y249" s="153"/>
      <c r="Z249" s="153"/>
      <c r="AA249" s="153"/>
      <c r="AB249" s="153"/>
    </row>
    <row r="250" spans="1:28" customFormat="1">
      <c r="A250" s="177"/>
      <c r="D250" s="45"/>
      <c r="Y250" s="153"/>
      <c r="Z250" s="153"/>
      <c r="AA250" s="153"/>
      <c r="AB250" s="153"/>
    </row>
    <row r="251" spans="1:28" customFormat="1">
      <c r="A251" s="177"/>
      <c r="D251" s="45"/>
      <c r="Y251" s="153"/>
      <c r="Z251" s="153"/>
      <c r="AA251" s="153"/>
      <c r="AB251" s="153"/>
    </row>
    <row r="252" spans="1:28" customFormat="1">
      <c r="A252" s="177"/>
      <c r="D252" s="45"/>
      <c r="Y252" s="153"/>
      <c r="Z252" s="153"/>
      <c r="AA252" s="153"/>
      <c r="AB252" s="153"/>
    </row>
    <row r="253" spans="1:28" customFormat="1">
      <c r="A253" s="177"/>
      <c r="D253" s="45"/>
      <c r="Y253" s="153"/>
      <c r="Z253" s="153"/>
      <c r="AA253" s="153"/>
      <c r="AB253" s="153"/>
    </row>
    <row r="254" spans="1:28" customFormat="1">
      <c r="A254" s="177"/>
      <c r="D254" s="45"/>
      <c r="Y254" s="153"/>
      <c r="Z254" s="153"/>
      <c r="AA254" s="153"/>
      <c r="AB254" s="153"/>
    </row>
    <row r="255" spans="1:28" customFormat="1">
      <c r="A255" s="177"/>
      <c r="D255" s="45"/>
      <c r="Y255" s="153"/>
      <c r="Z255" s="153"/>
      <c r="AA255" s="153"/>
      <c r="AB255" s="153"/>
    </row>
    <row r="256" spans="1:28" customFormat="1">
      <c r="A256" s="177"/>
      <c r="D256" s="45"/>
      <c r="Y256" s="153"/>
      <c r="Z256" s="153"/>
      <c r="AA256" s="153"/>
      <c r="AB256" s="153"/>
    </row>
    <row r="257" spans="1:28" customFormat="1">
      <c r="A257" s="177"/>
      <c r="D257" s="45"/>
      <c r="Y257" s="153"/>
      <c r="Z257" s="153"/>
      <c r="AA257" s="153"/>
      <c r="AB257" s="153"/>
    </row>
    <row r="258" spans="1:28" customFormat="1">
      <c r="A258" s="177"/>
      <c r="D258" s="45"/>
      <c r="Y258" s="153"/>
      <c r="Z258" s="153"/>
      <c r="AA258" s="153"/>
      <c r="AB258" s="153"/>
    </row>
    <row r="259" spans="1:28" customFormat="1">
      <c r="A259" s="177"/>
      <c r="D259" s="45"/>
      <c r="Y259" s="153"/>
      <c r="Z259" s="153"/>
      <c r="AA259" s="153"/>
      <c r="AB259" s="153"/>
    </row>
    <row r="260" spans="1:28" customFormat="1">
      <c r="A260" s="177"/>
      <c r="D260" s="45"/>
      <c r="Y260" s="153"/>
      <c r="Z260" s="153"/>
      <c r="AA260" s="153"/>
      <c r="AB260" s="153"/>
    </row>
    <row r="261" spans="1:28" customFormat="1">
      <c r="A261" s="177"/>
      <c r="D261" s="45"/>
      <c r="Y261" s="153"/>
      <c r="Z261" s="153"/>
      <c r="AA261" s="153"/>
      <c r="AB261" s="153"/>
    </row>
    <row r="262" spans="1:28" customFormat="1">
      <c r="A262" s="177"/>
      <c r="D262" s="45"/>
      <c r="Y262" s="153"/>
      <c r="Z262" s="153"/>
      <c r="AA262" s="153"/>
      <c r="AB262" s="153"/>
    </row>
    <row r="263" spans="1:28" customFormat="1">
      <c r="A263" s="177"/>
      <c r="D263" s="45"/>
      <c r="Y263" s="153"/>
      <c r="Z263" s="153"/>
      <c r="AA263" s="153"/>
      <c r="AB263" s="153"/>
    </row>
    <row r="264" spans="1:28" customFormat="1">
      <c r="A264" s="177"/>
      <c r="D264" s="45"/>
      <c r="Y264" s="153"/>
      <c r="Z264" s="153"/>
      <c r="AA264" s="153"/>
      <c r="AB264" s="153"/>
    </row>
    <row r="265" spans="1:28" customFormat="1">
      <c r="A265" s="177"/>
      <c r="D265" s="45"/>
      <c r="Y265" s="153"/>
      <c r="Z265" s="153"/>
      <c r="AA265" s="153"/>
      <c r="AB265" s="153"/>
    </row>
    <row r="266" spans="1:28" customFormat="1">
      <c r="A266" s="177"/>
      <c r="D266" s="45"/>
      <c r="Y266" s="153"/>
      <c r="Z266" s="153"/>
      <c r="AA266" s="153"/>
      <c r="AB266" s="153"/>
    </row>
    <row r="267" spans="1:28" customFormat="1">
      <c r="A267" s="177"/>
      <c r="D267" s="45"/>
      <c r="Y267" s="153"/>
      <c r="Z267" s="153"/>
      <c r="AA267" s="153"/>
      <c r="AB267" s="153"/>
    </row>
    <row r="268" spans="1:28" customFormat="1">
      <c r="A268" s="177"/>
      <c r="D268" s="45"/>
      <c r="Y268" s="153"/>
      <c r="Z268" s="153"/>
      <c r="AA268" s="153"/>
      <c r="AB268" s="153"/>
    </row>
    <row r="269" spans="1:28" customFormat="1">
      <c r="A269" s="177"/>
      <c r="D269" s="45"/>
      <c r="Y269" s="153"/>
      <c r="Z269" s="153"/>
      <c r="AA269" s="153"/>
      <c r="AB269" s="153"/>
    </row>
    <row r="270" spans="1:28" customFormat="1">
      <c r="A270" s="177"/>
      <c r="D270" s="45"/>
      <c r="Y270" s="153"/>
      <c r="Z270" s="153"/>
      <c r="AA270" s="153"/>
      <c r="AB270" s="153"/>
    </row>
    <row r="271" spans="1:28" customFormat="1">
      <c r="A271" s="177"/>
      <c r="D271" s="45"/>
      <c r="Y271" s="153"/>
      <c r="Z271" s="153"/>
      <c r="AA271" s="153"/>
      <c r="AB271" s="153"/>
    </row>
    <row r="272" spans="1:28" customFormat="1">
      <c r="A272" s="177"/>
      <c r="D272" s="45"/>
      <c r="Y272" s="153"/>
      <c r="Z272" s="153"/>
      <c r="AA272" s="153"/>
      <c r="AB272" s="153"/>
    </row>
    <row r="273" spans="1:28" customFormat="1">
      <c r="A273" s="177"/>
      <c r="D273" s="45"/>
      <c r="Y273" s="153"/>
      <c r="Z273" s="153"/>
      <c r="AA273" s="153"/>
      <c r="AB273" s="153"/>
    </row>
    <row r="274" spans="1:28" customFormat="1">
      <c r="A274" s="177"/>
      <c r="D274" s="45"/>
      <c r="Y274" s="153"/>
      <c r="Z274" s="153"/>
      <c r="AA274" s="153"/>
      <c r="AB274" s="153"/>
    </row>
    <row r="275" spans="1:28" customFormat="1">
      <c r="A275" s="177"/>
      <c r="D275" s="45"/>
      <c r="Y275" s="153"/>
      <c r="Z275" s="153"/>
      <c r="AA275" s="153"/>
      <c r="AB275" s="153"/>
    </row>
    <row r="276" spans="1:28" customFormat="1">
      <c r="A276" s="177"/>
      <c r="D276" s="45"/>
      <c r="Y276" s="153"/>
      <c r="Z276" s="153"/>
      <c r="AA276" s="153"/>
      <c r="AB276" s="153"/>
    </row>
    <row r="277" spans="1:28" customFormat="1">
      <c r="A277" s="177"/>
      <c r="D277" s="45"/>
      <c r="Y277" s="153"/>
      <c r="Z277" s="153"/>
      <c r="AA277" s="153"/>
      <c r="AB277" s="153"/>
    </row>
    <row r="278" spans="1:28" customFormat="1">
      <c r="A278" s="177"/>
      <c r="D278" s="45"/>
      <c r="Y278" s="153"/>
      <c r="Z278" s="153"/>
      <c r="AA278" s="153"/>
      <c r="AB278" s="153"/>
    </row>
    <row r="279" spans="1:28" customFormat="1">
      <c r="A279" s="177"/>
      <c r="D279" s="45"/>
      <c r="Y279" s="153"/>
      <c r="Z279" s="153"/>
      <c r="AA279" s="153"/>
      <c r="AB279" s="153"/>
    </row>
    <row r="280" spans="1:28" customFormat="1">
      <c r="A280" s="177"/>
      <c r="D280" s="45"/>
      <c r="Y280" s="153"/>
      <c r="Z280" s="153"/>
      <c r="AA280" s="153"/>
      <c r="AB280" s="153"/>
    </row>
    <row r="281" spans="1:28" customFormat="1">
      <c r="A281" s="177"/>
      <c r="D281" s="45"/>
      <c r="Y281" s="153"/>
      <c r="Z281" s="153"/>
      <c r="AA281" s="153"/>
      <c r="AB281" s="153"/>
    </row>
    <row r="282" spans="1:28" customFormat="1">
      <c r="A282" s="177"/>
      <c r="D282" s="45"/>
      <c r="Y282" s="153"/>
      <c r="Z282" s="153"/>
      <c r="AA282" s="153"/>
      <c r="AB282" s="153"/>
    </row>
    <row r="283" spans="1:28" customFormat="1">
      <c r="A283" s="177"/>
      <c r="D283" s="45"/>
      <c r="Y283" s="153"/>
      <c r="Z283" s="153"/>
      <c r="AA283" s="153"/>
      <c r="AB283" s="153"/>
    </row>
    <row r="284" spans="1:28" customFormat="1">
      <c r="A284" s="177"/>
      <c r="D284" s="45"/>
      <c r="Y284" s="153"/>
      <c r="Z284" s="153"/>
      <c r="AA284" s="153"/>
      <c r="AB284" s="153"/>
    </row>
    <row r="285" spans="1:28" customFormat="1">
      <c r="A285" s="177"/>
      <c r="D285" s="45"/>
      <c r="Y285" s="153"/>
      <c r="Z285" s="153"/>
      <c r="AA285" s="153"/>
      <c r="AB285" s="153"/>
    </row>
    <row r="286" spans="1:28" customFormat="1">
      <c r="A286" s="177"/>
      <c r="D286" s="45"/>
      <c r="Y286" s="153"/>
      <c r="Z286" s="153"/>
      <c r="AA286" s="153"/>
      <c r="AB286" s="153"/>
    </row>
    <row r="287" spans="1:28" customFormat="1">
      <c r="A287" s="177"/>
      <c r="D287" s="45"/>
      <c r="Y287" s="153"/>
      <c r="Z287" s="153"/>
      <c r="AA287" s="153"/>
      <c r="AB287" s="153"/>
    </row>
    <row r="288" spans="1:28" customFormat="1">
      <c r="A288" s="177"/>
      <c r="D288" s="45"/>
      <c r="Y288" s="153"/>
      <c r="Z288" s="153"/>
      <c r="AA288" s="153"/>
      <c r="AB288" s="153"/>
    </row>
    <row r="289" spans="1:28" customFormat="1">
      <c r="A289" s="177"/>
      <c r="D289" s="45"/>
      <c r="Y289" s="153"/>
      <c r="Z289" s="153"/>
      <c r="AA289" s="153"/>
      <c r="AB289" s="153"/>
    </row>
    <row r="290" spans="1:28" customFormat="1">
      <c r="A290" s="177"/>
      <c r="D290" s="45"/>
      <c r="Y290" s="153"/>
      <c r="Z290" s="153"/>
      <c r="AA290" s="153"/>
      <c r="AB290" s="153"/>
    </row>
    <row r="291" spans="1:28" customFormat="1">
      <c r="A291" s="177"/>
      <c r="D291" s="45"/>
      <c r="Y291" s="153"/>
      <c r="Z291" s="153"/>
      <c r="AA291" s="153"/>
      <c r="AB291" s="153"/>
    </row>
    <row r="292" spans="1:28" customFormat="1">
      <c r="A292" s="177"/>
      <c r="D292" s="45"/>
      <c r="Y292" s="153"/>
      <c r="Z292" s="153"/>
      <c r="AA292" s="153"/>
      <c r="AB292" s="153"/>
    </row>
    <row r="293" spans="1:28" customFormat="1">
      <c r="A293" s="177"/>
      <c r="D293" s="45"/>
      <c r="Y293" s="153"/>
      <c r="Z293" s="153"/>
      <c r="AA293" s="153"/>
      <c r="AB293" s="153"/>
    </row>
    <row r="294" spans="1:28" customFormat="1">
      <c r="A294" s="177"/>
      <c r="D294" s="45"/>
      <c r="Y294" s="153"/>
      <c r="Z294" s="153"/>
      <c r="AA294" s="153"/>
      <c r="AB294" s="153"/>
    </row>
    <row r="295" spans="1:28" customFormat="1">
      <c r="A295" s="177"/>
      <c r="D295" s="45"/>
      <c r="Y295" s="153"/>
      <c r="Z295" s="153"/>
      <c r="AA295" s="153"/>
      <c r="AB295" s="153"/>
    </row>
    <row r="296" spans="1:28" customFormat="1">
      <c r="A296" s="177"/>
      <c r="D296" s="45"/>
      <c r="Y296" s="153"/>
      <c r="Z296" s="153"/>
      <c r="AA296" s="153"/>
      <c r="AB296" s="153"/>
    </row>
    <row r="297" spans="1:28" customFormat="1">
      <c r="A297" s="177"/>
      <c r="D297" s="45"/>
      <c r="Y297" s="153"/>
      <c r="Z297" s="153"/>
      <c r="AA297" s="153"/>
      <c r="AB297" s="153"/>
    </row>
    <row r="298" spans="1:28" customFormat="1">
      <c r="A298" s="177"/>
      <c r="D298" s="45"/>
      <c r="Y298" s="153"/>
      <c r="Z298" s="153"/>
      <c r="AA298" s="153"/>
      <c r="AB298" s="153"/>
    </row>
    <row r="299" spans="1:28" customFormat="1">
      <c r="A299" s="177"/>
      <c r="D299" s="45"/>
      <c r="Y299" s="153"/>
      <c r="Z299" s="153"/>
      <c r="AA299" s="153"/>
      <c r="AB299" s="153"/>
    </row>
    <row r="300" spans="1:28" customFormat="1">
      <c r="A300" s="177"/>
      <c r="D300" s="45"/>
      <c r="Y300" s="153"/>
      <c r="Z300" s="153"/>
      <c r="AA300" s="153"/>
      <c r="AB300" s="153"/>
    </row>
    <row r="301" spans="1:28" customFormat="1">
      <c r="A301" s="177"/>
      <c r="D301" s="45"/>
      <c r="Y301" s="153"/>
      <c r="Z301" s="153"/>
      <c r="AA301" s="153"/>
      <c r="AB301" s="153"/>
    </row>
    <row r="302" spans="1:28" customFormat="1">
      <c r="A302" s="177"/>
      <c r="D302" s="45"/>
      <c r="Y302" s="153"/>
      <c r="Z302" s="153"/>
      <c r="AA302" s="153"/>
      <c r="AB302" s="153"/>
    </row>
    <row r="303" spans="1:28" customFormat="1">
      <c r="A303" s="177"/>
      <c r="D303" s="45"/>
      <c r="Y303" s="153"/>
      <c r="Z303" s="153"/>
      <c r="AA303" s="153"/>
      <c r="AB303" s="153"/>
    </row>
    <row r="304" spans="1:28" customFormat="1">
      <c r="A304" s="177"/>
      <c r="D304" s="45"/>
      <c r="Y304" s="153"/>
      <c r="Z304" s="153"/>
      <c r="AA304" s="153"/>
      <c r="AB304" s="153"/>
    </row>
    <row r="305" spans="1:28" customFormat="1">
      <c r="A305" s="177"/>
      <c r="D305" s="45"/>
      <c r="Y305" s="153"/>
      <c r="Z305" s="153"/>
      <c r="AA305" s="153"/>
      <c r="AB305" s="153"/>
    </row>
    <row r="306" spans="1:28" customFormat="1">
      <c r="A306" s="177"/>
      <c r="D306" s="45"/>
      <c r="Y306" s="153"/>
      <c r="Z306" s="153"/>
      <c r="AA306" s="153"/>
      <c r="AB306" s="153"/>
    </row>
    <row r="307" spans="1:28" customFormat="1">
      <c r="A307" s="177"/>
      <c r="D307" s="45"/>
      <c r="Y307" s="153"/>
      <c r="Z307" s="153"/>
      <c r="AA307" s="153"/>
      <c r="AB307" s="153"/>
    </row>
    <row r="308" spans="1:28" customFormat="1">
      <c r="A308" s="177"/>
      <c r="D308" s="45"/>
      <c r="Y308" s="153"/>
      <c r="Z308" s="153"/>
      <c r="AA308" s="153"/>
      <c r="AB308" s="153"/>
    </row>
    <row r="309" spans="1:28" customFormat="1">
      <c r="A309" s="177"/>
      <c r="D309" s="45"/>
      <c r="Y309" s="153"/>
      <c r="Z309" s="153"/>
      <c r="AA309" s="153"/>
      <c r="AB309" s="153"/>
    </row>
    <row r="310" spans="1:28" customFormat="1">
      <c r="A310" s="177"/>
      <c r="D310" s="45"/>
      <c r="Y310" s="153"/>
      <c r="Z310" s="153"/>
      <c r="AA310" s="153"/>
      <c r="AB310" s="153"/>
    </row>
    <row r="311" spans="1:28" customFormat="1">
      <c r="A311" s="177"/>
      <c r="D311" s="45"/>
      <c r="Y311" s="153"/>
      <c r="Z311" s="153"/>
      <c r="AA311" s="153"/>
      <c r="AB311" s="153"/>
    </row>
    <row r="312" spans="1:28" customFormat="1">
      <c r="A312" s="177"/>
      <c r="D312" s="45"/>
      <c r="Y312" s="153"/>
      <c r="Z312" s="153"/>
      <c r="AA312" s="153"/>
      <c r="AB312" s="153"/>
    </row>
    <row r="313" spans="1:28" customFormat="1">
      <c r="A313" s="177"/>
      <c r="D313" s="45"/>
      <c r="Y313" s="153"/>
      <c r="Z313" s="153"/>
      <c r="AA313" s="153"/>
      <c r="AB313" s="153"/>
    </row>
    <row r="314" spans="1:28" customFormat="1">
      <c r="A314" s="177"/>
      <c r="D314" s="45"/>
      <c r="Y314" s="153"/>
      <c r="Z314" s="153"/>
      <c r="AA314" s="153"/>
      <c r="AB314" s="153"/>
    </row>
    <row r="315" spans="1:28" customFormat="1">
      <c r="A315" s="177"/>
      <c r="D315" s="45"/>
      <c r="Y315" s="153"/>
      <c r="Z315" s="153"/>
      <c r="AA315" s="153"/>
      <c r="AB315" s="153"/>
    </row>
    <row r="316" spans="1:28" customFormat="1">
      <c r="A316" s="177"/>
      <c r="D316" s="45"/>
      <c r="Y316" s="153"/>
      <c r="Z316" s="153"/>
      <c r="AA316" s="153"/>
      <c r="AB316" s="153"/>
    </row>
    <row r="317" spans="1:28" customFormat="1">
      <c r="A317" s="177"/>
      <c r="D317" s="45"/>
      <c r="Y317" s="153"/>
      <c r="Z317" s="153"/>
      <c r="AA317" s="153"/>
      <c r="AB317" s="153"/>
    </row>
    <row r="318" spans="1:28" customFormat="1">
      <c r="A318" s="177"/>
      <c r="D318" s="45"/>
      <c r="Y318" s="153"/>
      <c r="Z318" s="153"/>
      <c r="AA318" s="153"/>
      <c r="AB318" s="153"/>
    </row>
    <row r="319" spans="1:28" customFormat="1">
      <c r="A319" s="177"/>
      <c r="D319" s="45"/>
      <c r="Y319" s="153"/>
      <c r="Z319" s="153"/>
      <c r="AA319" s="153"/>
      <c r="AB319" s="153"/>
    </row>
    <row r="320" spans="1:28" customFormat="1">
      <c r="A320" s="177"/>
      <c r="D320" s="45"/>
      <c r="Y320" s="153"/>
      <c r="Z320" s="153"/>
      <c r="AA320" s="153"/>
      <c r="AB320" s="153"/>
    </row>
    <row r="321" spans="1:28" customFormat="1">
      <c r="A321" s="177"/>
      <c r="D321" s="45"/>
      <c r="Y321" s="153"/>
      <c r="Z321" s="153"/>
      <c r="AA321" s="153"/>
      <c r="AB321" s="153"/>
    </row>
    <row r="322" spans="1:28" customFormat="1">
      <c r="A322" s="177"/>
      <c r="D322" s="45"/>
      <c r="Y322" s="153"/>
      <c r="Z322" s="153"/>
      <c r="AA322" s="153"/>
      <c r="AB322" s="153"/>
    </row>
    <row r="323" spans="1:28" customFormat="1">
      <c r="A323" s="177"/>
      <c r="D323" s="45"/>
      <c r="Y323" s="153"/>
      <c r="Z323" s="153"/>
      <c r="AA323" s="153"/>
      <c r="AB323" s="153"/>
    </row>
    <row r="324" spans="1:28" customFormat="1">
      <c r="A324" s="177"/>
      <c r="D324" s="45"/>
      <c r="Y324" s="153"/>
      <c r="Z324" s="153"/>
      <c r="AA324" s="153"/>
      <c r="AB324" s="153"/>
    </row>
    <row r="325" spans="1:28" customFormat="1">
      <c r="A325" s="177"/>
      <c r="D325" s="45"/>
      <c r="Y325" s="153"/>
      <c r="Z325" s="153"/>
      <c r="AA325" s="153"/>
      <c r="AB325" s="153"/>
    </row>
    <row r="326" spans="1:28" customFormat="1">
      <c r="A326" s="177"/>
      <c r="D326" s="45"/>
      <c r="Y326" s="153"/>
      <c r="Z326" s="153"/>
      <c r="AA326" s="153"/>
      <c r="AB326" s="153"/>
    </row>
    <row r="327" spans="1:28" customFormat="1">
      <c r="A327" s="177"/>
      <c r="D327" s="45"/>
      <c r="Y327" s="153"/>
      <c r="Z327" s="153"/>
      <c r="AA327" s="153"/>
      <c r="AB327" s="153"/>
    </row>
    <row r="328" spans="1:28" customFormat="1">
      <c r="A328" s="177"/>
      <c r="D328" s="45"/>
      <c r="Y328" s="153"/>
      <c r="Z328" s="153"/>
      <c r="AA328" s="153"/>
      <c r="AB328" s="153"/>
    </row>
    <row r="329" spans="1:28" customFormat="1">
      <c r="A329" s="177"/>
      <c r="D329" s="45"/>
      <c r="Y329" s="153"/>
      <c r="Z329" s="153"/>
      <c r="AA329" s="153"/>
      <c r="AB329" s="153"/>
    </row>
    <row r="330" spans="1:28" customFormat="1">
      <c r="A330" s="177"/>
      <c r="D330" s="45"/>
      <c r="Y330" s="153"/>
      <c r="Z330" s="153"/>
      <c r="AA330" s="153"/>
      <c r="AB330" s="153"/>
    </row>
    <row r="331" spans="1:28" customFormat="1">
      <c r="A331" s="177"/>
      <c r="D331" s="45"/>
      <c r="Y331" s="153"/>
      <c r="Z331" s="153"/>
      <c r="AA331" s="153"/>
      <c r="AB331" s="153"/>
    </row>
    <row r="332" spans="1:28" customFormat="1">
      <c r="A332" s="177"/>
      <c r="D332" s="45"/>
      <c r="Y332" s="153"/>
      <c r="Z332" s="153"/>
      <c r="AA332" s="153"/>
      <c r="AB332" s="153"/>
    </row>
    <row r="333" spans="1:28" customFormat="1">
      <c r="A333" s="177"/>
      <c r="D333" s="45"/>
      <c r="Y333" s="153"/>
      <c r="Z333" s="153"/>
      <c r="AA333" s="153"/>
      <c r="AB333" s="153"/>
    </row>
    <row r="334" spans="1:28" customFormat="1">
      <c r="A334" s="177"/>
      <c r="D334" s="45"/>
      <c r="Y334" s="153"/>
      <c r="Z334" s="153"/>
      <c r="AA334" s="153"/>
      <c r="AB334" s="153"/>
    </row>
    <row r="335" spans="1:28" customFormat="1">
      <c r="A335" s="177"/>
      <c r="D335" s="45"/>
      <c r="Y335" s="153"/>
      <c r="Z335" s="153"/>
      <c r="AA335" s="153"/>
      <c r="AB335" s="153"/>
    </row>
    <row r="336" spans="1:28" customFormat="1">
      <c r="A336" s="177"/>
      <c r="D336" s="45"/>
      <c r="Y336" s="153"/>
      <c r="Z336" s="153"/>
      <c r="AA336" s="153"/>
      <c r="AB336" s="153"/>
    </row>
    <row r="337" spans="1:28" customFormat="1">
      <c r="A337" s="177"/>
      <c r="D337" s="45"/>
      <c r="Y337" s="153"/>
      <c r="Z337" s="153"/>
      <c r="AA337" s="153"/>
      <c r="AB337" s="153"/>
    </row>
    <row r="338" spans="1:28" customFormat="1">
      <c r="A338" s="177"/>
      <c r="D338" s="45"/>
      <c r="Y338" s="153"/>
      <c r="Z338" s="153"/>
      <c r="AA338" s="153"/>
      <c r="AB338" s="153"/>
    </row>
    <row r="339" spans="1:28" customFormat="1">
      <c r="A339" s="177"/>
      <c r="D339" s="45"/>
      <c r="Y339" s="153"/>
      <c r="Z339" s="153"/>
      <c r="AA339" s="153"/>
      <c r="AB339" s="153"/>
    </row>
    <row r="340" spans="1:28" customFormat="1">
      <c r="A340" s="177"/>
      <c r="D340" s="45"/>
      <c r="Y340" s="153"/>
      <c r="Z340" s="153"/>
      <c r="AA340" s="153"/>
      <c r="AB340" s="153"/>
    </row>
    <row r="341" spans="1:28" customFormat="1">
      <c r="A341" s="177"/>
      <c r="D341" s="45"/>
      <c r="Y341" s="153"/>
      <c r="Z341" s="153"/>
      <c r="AA341" s="153"/>
      <c r="AB341" s="153"/>
    </row>
    <row r="342" spans="1:28" customFormat="1">
      <c r="A342" s="177"/>
      <c r="D342" s="45"/>
      <c r="Y342" s="153"/>
      <c r="Z342" s="153"/>
      <c r="AA342" s="153"/>
      <c r="AB342" s="153"/>
    </row>
    <row r="343" spans="1:28" customFormat="1">
      <c r="A343" s="177"/>
      <c r="D343" s="45"/>
      <c r="Y343" s="153"/>
      <c r="Z343" s="153"/>
      <c r="AA343" s="153"/>
      <c r="AB343" s="153"/>
    </row>
    <row r="344" spans="1:28" s="4" customFormat="1">
      <c r="A344" s="61"/>
      <c r="B344" s="5"/>
      <c r="C344" s="5"/>
      <c r="D344" s="45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 s="153"/>
      <c r="Z344" s="153"/>
      <c r="AA344" s="153"/>
      <c r="AB344" s="153"/>
    </row>
    <row r="345" spans="1:28" s="4" customFormat="1">
      <c r="A345" s="61"/>
      <c r="B345" s="5"/>
      <c r="C345" s="5"/>
      <c r="D345" s="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 s="153"/>
      <c r="Z345" s="153"/>
      <c r="AA345" s="153"/>
      <c r="AB345" s="153"/>
    </row>
    <row r="346" spans="1:28" s="4" customFormat="1">
      <c r="A346" s="61"/>
      <c r="B346" s="5"/>
      <c r="C346" s="5"/>
      <c r="D346" s="45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 s="153"/>
      <c r="Z346" s="153"/>
      <c r="AA346" s="153"/>
      <c r="AB346" s="153"/>
    </row>
    <row r="347" spans="1:28">
      <c r="D347" s="45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 s="153"/>
      <c r="Z347" s="153"/>
      <c r="AA347" s="153"/>
      <c r="AB347" s="153"/>
    </row>
    <row r="348" spans="1:28">
      <c r="D348" s="45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 s="153"/>
      <c r="Z348" s="153"/>
      <c r="AA348" s="153"/>
      <c r="AB348" s="153"/>
    </row>
    <row r="349" spans="1:28">
      <c r="D349" s="45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 s="153"/>
      <c r="Z349" s="153"/>
      <c r="AA349" s="153"/>
      <c r="AB349" s="153"/>
    </row>
    <row r="350" spans="1:28">
      <c r="F350" s="1"/>
      <c r="G350" s="1"/>
      <c r="H350" s="1"/>
      <c r="I350" s="1"/>
      <c r="K350" s="1"/>
    </row>
    <row r="351" spans="1:28">
      <c r="F351" s="1"/>
      <c r="G351" s="1"/>
      <c r="H351" s="1"/>
      <c r="I351" s="1"/>
      <c r="J351" s="1"/>
      <c r="K351" s="1"/>
    </row>
    <row r="352" spans="1:28">
      <c r="F352" s="1"/>
      <c r="G352" s="1"/>
      <c r="H352" s="1"/>
      <c r="I352" s="1"/>
      <c r="J352" s="1"/>
      <c r="K352" s="1"/>
    </row>
  </sheetData>
  <mergeCells count="52">
    <mergeCell ref="A13:AB13"/>
    <mergeCell ref="A1:AB1"/>
    <mergeCell ref="A2:AB2"/>
    <mergeCell ref="A3:AB3"/>
    <mergeCell ref="A4:AB4"/>
    <mergeCell ref="A5:AB5"/>
    <mergeCell ref="A6:AB6"/>
    <mergeCell ref="A7:AB7"/>
    <mergeCell ref="A9:AB9"/>
    <mergeCell ref="A10:AB10"/>
    <mergeCell ref="A11:AB11"/>
    <mergeCell ref="A12:AB12"/>
    <mergeCell ref="A14:A17"/>
    <mergeCell ref="B14:B17"/>
    <mergeCell ref="C14:C15"/>
    <mergeCell ref="D14:D17"/>
    <mergeCell ref="E14:H14"/>
    <mergeCell ref="C16:C17"/>
    <mergeCell ref="E16:E17"/>
    <mergeCell ref="F16:F17"/>
    <mergeCell ref="G16:G17"/>
    <mergeCell ref="M14:P14"/>
    <mergeCell ref="Q14:T14"/>
    <mergeCell ref="U14:X14"/>
    <mergeCell ref="Y14:AB15"/>
    <mergeCell ref="E15:H15"/>
    <mergeCell ref="I15:L15"/>
    <mergeCell ref="M15:P15"/>
    <mergeCell ref="Q15:T15"/>
    <mergeCell ref="U15:X15"/>
    <mergeCell ref="I14:L14"/>
    <mergeCell ref="S16:S17"/>
    <mergeCell ref="H16:H17"/>
    <mergeCell ref="I16:I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Z16:Z17"/>
    <mergeCell ref="AA16:AA17"/>
    <mergeCell ref="AB16:AB17"/>
    <mergeCell ref="T16:T17"/>
    <mergeCell ref="U16:U17"/>
    <mergeCell ref="V16:V17"/>
    <mergeCell ref="W16:W17"/>
    <mergeCell ref="X16:X17"/>
    <mergeCell ref="Y16:Y17"/>
  </mergeCells>
  <printOptions horizontalCentered="1"/>
  <pageMargins left="0.2" right="0.2" top="0.5" bottom="0.5" header="0.3" footer="0.3"/>
  <pageSetup paperSize="256" scale="83" orientation="landscape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352"/>
  <sheetViews>
    <sheetView topLeftCell="A4" zoomScale="112" zoomScaleNormal="112" workbookViewId="0">
      <selection activeCell="T105" sqref="T105"/>
    </sheetView>
  </sheetViews>
  <sheetFormatPr defaultRowHeight="15"/>
  <cols>
    <col min="1" max="1" width="4" style="61" bestFit="1" customWidth="1"/>
    <col min="2" max="2" width="30" style="5" bestFit="1" customWidth="1"/>
    <col min="3" max="3" width="4.42578125" style="5" customWidth="1"/>
    <col min="4" max="4" width="4.42578125" style="44" customWidth="1"/>
    <col min="5" max="6" width="5.7109375" style="2" customWidth="1"/>
    <col min="7" max="7" width="5.7109375" style="4" customWidth="1"/>
    <col min="8" max="8" width="4.7109375" style="4" customWidth="1"/>
    <col min="9" max="9" width="3.85546875" style="2" customWidth="1"/>
    <col min="10" max="10" width="6.7109375" style="2" customWidth="1"/>
    <col min="11" max="11" width="6.28515625" style="4" customWidth="1"/>
    <col min="12" max="12" width="4.7109375" style="4" customWidth="1"/>
    <col min="13" max="14" width="5.7109375" style="2" customWidth="1"/>
    <col min="15" max="15" width="5.7109375" style="4" customWidth="1"/>
    <col min="16" max="16" width="4.7109375" style="4" customWidth="1"/>
    <col min="17" max="18" width="5.7109375" style="2" customWidth="1"/>
    <col min="19" max="19" width="5.7109375" style="4" customWidth="1"/>
    <col min="20" max="20" width="4.7109375" style="4" customWidth="1"/>
    <col min="21" max="22" width="5.7109375" style="2" customWidth="1"/>
    <col min="23" max="23" width="5.7109375" style="4" customWidth="1"/>
    <col min="24" max="24" width="4.7109375" style="4" customWidth="1"/>
    <col min="25" max="26" width="5.7109375" style="131" customWidth="1"/>
    <col min="27" max="27" width="5.7109375" style="132" customWidth="1"/>
    <col min="28" max="28" width="4.7109375" style="132" customWidth="1"/>
    <col min="29" max="16384" width="9.140625" style="3"/>
  </cols>
  <sheetData>
    <row r="1" spans="1:28">
      <c r="A1" s="239" t="s">
        <v>305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</row>
    <row r="2" spans="1:28">
      <c r="A2" s="239" t="s">
        <v>306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</row>
    <row r="3" spans="1:28">
      <c r="A3" s="240" t="s">
        <v>307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</row>
    <row r="4" spans="1:28">
      <c r="A4" s="239" t="s">
        <v>308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</row>
    <row r="5" spans="1:28">
      <c r="A5" s="239"/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</row>
    <row r="6" spans="1:28">
      <c r="A6" s="239" t="s">
        <v>309</v>
      </c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</row>
    <row r="7" spans="1:28" ht="18.75">
      <c r="A7" s="241" t="s">
        <v>310</v>
      </c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</row>
    <row r="8" spans="1:28">
      <c r="A8" s="133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4"/>
      <c r="Z8" s="134"/>
      <c r="AA8" s="134"/>
      <c r="AB8" s="134"/>
    </row>
    <row r="9" spans="1:28">
      <c r="A9" s="242" t="s">
        <v>311</v>
      </c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</row>
    <row r="10" spans="1:28">
      <c r="A10" s="243" t="s">
        <v>329</v>
      </c>
      <c r="B10" s="243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</row>
    <row r="11" spans="1:28" ht="9.9499999999999993" customHeight="1">
      <c r="A11" s="244" t="s">
        <v>118</v>
      </c>
      <c r="B11" s="244"/>
      <c r="C11" s="244"/>
      <c r="D11" s="244"/>
      <c r="E11" s="244"/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</row>
    <row r="12" spans="1:28">
      <c r="A12" s="202" t="s">
        <v>318</v>
      </c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</row>
    <row r="13" spans="1:28" ht="9.9499999999999993" customHeight="1" thickBot="1">
      <c r="A13" s="203" t="s">
        <v>117</v>
      </c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</row>
    <row r="14" spans="1:28" ht="15" customHeight="1">
      <c r="A14" s="212" t="s">
        <v>208</v>
      </c>
      <c r="B14" s="218" t="s">
        <v>209</v>
      </c>
      <c r="C14" s="221" t="s">
        <v>125</v>
      </c>
      <c r="D14" s="215" t="s">
        <v>101</v>
      </c>
      <c r="E14" s="223" t="s">
        <v>123</v>
      </c>
      <c r="F14" s="224"/>
      <c r="G14" s="224"/>
      <c r="H14" s="225"/>
      <c r="I14" s="223" t="s">
        <v>119</v>
      </c>
      <c r="J14" s="224"/>
      <c r="K14" s="224"/>
      <c r="L14" s="225"/>
      <c r="M14" s="223" t="s">
        <v>120</v>
      </c>
      <c r="N14" s="224"/>
      <c r="O14" s="224"/>
      <c r="P14" s="225"/>
      <c r="Q14" s="223" t="s">
        <v>121</v>
      </c>
      <c r="R14" s="224"/>
      <c r="S14" s="224"/>
      <c r="T14" s="225"/>
      <c r="U14" s="223" t="s">
        <v>122</v>
      </c>
      <c r="V14" s="224"/>
      <c r="W14" s="224"/>
      <c r="X14" s="225"/>
      <c r="Y14" s="226" t="s">
        <v>99</v>
      </c>
      <c r="Z14" s="227"/>
      <c r="AA14" s="227"/>
      <c r="AB14" s="228"/>
    </row>
    <row r="15" spans="1:28" ht="15" customHeight="1" thickBot="1">
      <c r="A15" s="213"/>
      <c r="B15" s="219"/>
      <c r="C15" s="222"/>
      <c r="D15" s="216"/>
      <c r="E15" s="232" t="s">
        <v>320</v>
      </c>
      <c r="F15" s="233"/>
      <c r="G15" s="233"/>
      <c r="H15" s="234"/>
      <c r="I15" s="232" t="s">
        <v>324</v>
      </c>
      <c r="J15" s="233"/>
      <c r="K15" s="233"/>
      <c r="L15" s="234"/>
      <c r="M15" s="232" t="s">
        <v>325</v>
      </c>
      <c r="N15" s="233"/>
      <c r="O15" s="233"/>
      <c r="P15" s="234"/>
      <c r="Q15" s="232" t="s">
        <v>326</v>
      </c>
      <c r="R15" s="233"/>
      <c r="S15" s="233"/>
      <c r="T15" s="234"/>
      <c r="U15" s="232"/>
      <c r="V15" s="233"/>
      <c r="W15" s="233"/>
      <c r="X15" s="234"/>
      <c r="Y15" s="229"/>
      <c r="Z15" s="230"/>
      <c r="AA15" s="230"/>
      <c r="AB15" s="231"/>
    </row>
    <row r="16" spans="1:28" ht="6.95" customHeight="1" thickTop="1">
      <c r="A16" s="213"/>
      <c r="B16" s="219"/>
      <c r="C16" s="206" t="s">
        <v>124</v>
      </c>
      <c r="D16" s="216"/>
      <c r="E16" s="204" t="s">
        <v>101</v>
      </c>
      <c r="F16" s="208" t="s">
        <v>102</v>
      </c>
      <c r="G16" s="208" t="s">
        <v>100</v>
      </c>
      <c r="H16" s="210" t="s">
        <v>319</v>
      </c>
      <c r="I16" s="204" t="s">
        <v>101</v>
      </c>
      <c r="J16" s="208" t="s">
        <v>102</v>
      </c>
      <c r="K16" s="208" t="s">
        <v>100</v>
      </c>
      <c r="L16" s="210" t="s">
        <v>319</v>
      </c>
      <c r="M16" s="204" t="s">
        <v>101</v>
      </c>
      <c r="N16" s="208" t="s">
        <v>102</v>
      </c>
      <c r="O16" s="208" t="s">
        <v>100</v>
      </c>
      <c r="P16" s="210" t="s">
        <v>319</v>
      </c>
      <c r="Q16" s="204" t="s">
        <v>101</v>
      </c>
      <c r="R16" s="208" t="s">
        <v>102</v>
      </c>
      <c r="S16" s="208" t="s">
        <v>100</v>
      </c>
      <c r="T16" s="210" t="s">
        <v>319</v>
      </c>
      <c r="U16" s="204" t="s">
        <v>101</v>
      </c>
      <c r="V16" s="208" t="s">
        <v>102</v>
      </c>
      <c r="W16" s="208" t="s">
        <v>100</v>
      </c>
      <c r="X16" s="210" t="s">
        <v>319</v>
      </c>
      <c r="Y16" s="204" t="s">
        <v>101</v>
      </c>
      <c r="Z16" s="208" t="s">
        <v>102</v>
      </c>
      <c r="AA16" s="208" t="s">
        <v>100</v>
      </c>
      <c r="AB16" s="210" t="s">
        <v>319</v>
      </c>
    </row>
    <row r="17" spans="1:28" ht="6.95" customHeight="1" thickBot="1">
      <c r="A17" s="214"/>
      <c r="B17" s="220"/>
      <c r="C17" s="207"/>
      <c r="D17" s="217"/>
      <c r="E17" s="205"/>
      <c r="F17" s="209"/>
      <c r="G17" s="209"/>
      <c r="H17" s="211"/>
      <c r="I17" s="205"/>
      <c r="J17" s="209"/>
      <c r="K17" s="209"/>
      <c r="L17" s="211"/>
      <c r="M17" s="205"/>
      <c r="N17" s="209"/>
      <c r="O17" s="209"/>
      <c r="P17" s="211"/>
      <c r="Q17" s="205"/>
      <c r="R17" s="209"/>
      <c r="S17" s="209"/>
      <c r="T17" s="211"/>
      <c r="U17" s="205"/>
      <c r="V17" s="209"/>
      <c r="W17" s="209"/>
      <c r="X17" s="211"/>
      <c r="Y17" s="205"/>
      <c r="Z17" s="209"/>
      <c r="AA17" s="209"/>
      <c r="AB17" s="211"/>
    </row>
    <row r="18" spans="1:28" s="26" customFormat="1" ht="15.6" customHeight="1">
      <c r="A18" s="172">
        <v>1</v>
      </c>
      <c r="B18" s="62" t="s">
        <v>146</v>
      </c>
      <c r="C18" s="54" t="s">
        <v>0</v>
      </c>
      <c r="D18" s="46"/>
      <c r="E18" s="180">
        <v>0</v>
      </c>
      <c r="F18" s="16">
        <v>1</v>
      </c>
      <c r="G18" s="16">
        <v>500</v>
      </c>
      <c r="H18" s="17">
        <v>500</v>
      </c>
      <c r="I18" s="25">
        <v>500</v>
      </c>
      <c r="J18" s="16">
        <v>0</v>
      </c>
      <c r="K18" s="16">
        <v>500</v>
      </c>
      <c r="L18" s="18">
        <v>0</v>
      </c>
      <c r="M18" s="15"/>
      <c r="N18" s="16"/>
      <c r="O18" s="16"/>
      <c r="P18" s="17"/>
      <c r="Q18" s="25"/>
      <c r="R18" s="16"/>
      <c r="S18" s="16"/>
      <c r="T18" s="18"/>
      <c r="U18" s="15"/>
      <c r="V18" s="16"/>
      <c r="W18" s="16"/>
      <c r="X18" s="42"/>
      <c r="Y18" s="154"/>
      <c r="Z18" s="155">
        <f t="shared" ref="Z18:AA50" si="0">SUM(F18,J18,N18,R18,V18)</f>
        <v>1</v>
      </c>
      <c r="AA18" s="155">
        <f t="shared" si="0"/>
        <v>1000</v>
      </c>
      <c r="AB18" s="156"/>
    </row>
    <row r="19" spans="1:28" s="26" customFormat="1" ht="15.6" customHeight="1">
      <c r="A19" s="173">
        <v>2</v>
      </c>
      <c r="B19" s="63" t="s">
        <v>322</v>
      </c>
      <c r="C19" s="55" t="s">
        <v>0</v>
      </c>
      <c r="D19" s="47"/>
      <c r="E19" s="10"/>
      <c r="F19" s="8"/>
      <c r="G19" s="8"/>
      <c r="H19" s="9"/>
      <c r="I19" s="10"/>
      <c r="J19" s="8"/>
      <c r="K19" s="8"/>
      <c r="L19" s="11"/>
      <c r="M19" s="7"/>
      <c r="N19" s="8"/>
      <c r="O19" s="8"/>
      <c r="P19" s="9"/>
      <c r="Q19" s="10"/>
      <c r="R19" s="8"/>
      <c r="S19" s="8"/>
      <c r="T19" s="11"/>
      <c r="U19" s="7"/>
      <c r="V19" s="8"/>
      <c r="W19" s="8"/>
      <c r="X19" s="29"/>
      <c r="Y19" s="157"/>
      <c r="Z19" s="158">
        <f t="shared" si="0"/>
        <v>0</v>
      </c>
      <c r="AA19" s="158">
        <f t="shared" si="0"/>
        <v>0</v>
      </c>
      <c r="AB19" s="159"/>
    </row>
    <row r="20" spans="1:28" s="26" customFormat="1" ht="15.6" customHeight="1">
      <c r="A20" s="173">
        <v>3</v>
      </c>
      <c r="B20" s="63" t="s">
        <v>224</v>
      </c>
      <c r="C20" s="55" t="s">
        <v>98</v>
      </c>
      <c r="D20" s="47"/>
      <c r="E20" s="10"/>
      <c r="F20" s="8"/>
      <c r="G20" s="8"/>
      <c r="H20" s="9"/>
      <c r="I20" s="10"/>
      <c r="J20" s="8"/>
      <c r="K20" s="8"/>
      <c r="L20" s="11"/>
      <c r="M20" s="7"/>
      <c r="N20" s="8"/>
      <c r="O20" s="8"/>
      <c r="P20" s="9"/>
      <c r="Q20" s="10"/>
      <c r="R20" s="8"/>
      <c r="S20" s="8"/>
      <c r="T20" s="11"/>
      <c r="U20" s="7"/>
      <c r="V20" s="8"/>
      <c r="W20" s="8"/>
      <c r="X20" s="29"/>
      <c r="Y20" s="157"/>
      <c r="Z20" s="158">
        <f t="shared" si="0"/>
        <v>0</v>
      </c>
      <c r="AA20" s="158">
        <f t="shared" si="0"/>
        <v>0</v>
      </c>
      <c r="AB20" s="159"/>
    </row>
    <row r="21" spans="1:28" s="26" customFormat="1" ht="15.6" customHeight="1">
      <c r="A21" s="173">
        <v>4</v>
      </c>
      <c r="B21" s="63" t="s">
        <v>147</v>
      </c>
      <c r="C21" s="55" t="s">
        <v>2</v>
      </c>
      <c r="D21" s="47"/>
      <c r="E21" s="10"/>
      <c r="F21" s="8"/>
      <c r="G21" s="8"/>
      <c r="H21" s="9"/>
      <c r="I21" s="10"/>
      <c r="J21" s="8"/>
      <c r="K21" s="8"/>
      <c r="L21" s="11"/>
      <c r="M21" s="7"/>
      <c r="N21" s="8"/>
      <c r="O21" s="8"/>
      <c r="P21" s="9"/>
      <c r="Q21" s="10"/>
      <c r="R21" s="8"/>
      <c r="S21" s="8"/>
      <c r="T21" s="11"/>
      <c r="U21" s="7"/>
      <c r="V21" s="8"/>
      <c r="W21" s="8"/>
      <c r="X21" s="29"/>
      <c r="Y21" s="157"/>
      <c r="Z21" s="158">
        <f t="shared" si="0"/>
        <v>0</v>
      </c>
      <c r="AA21" s="158">
        <f t="shared" si="0"/>
        <v>0</v>
      </c>
      <c r="AB21" s="159"/>
    </row>
    <row r="22" spans="1:28" s="26" customFormat="1" ht="15.6" customHeight="1">
      <c r="A22" s="173">
        <v>5</v>
      </c>
      <c r="B22" s="63" t="s">
        <v>142</v>
      </c>
      <c r="C22" s="55" t="s">
        <v>104</v>
      </c>
      <c r="D22" s="47"/>
      <c r="E22" s="10"/>
      <c r="F22" s="8"/>
      <c r="G22" s="8"/>
      <c r="H22" s="9"/>
      <c r="I22" s="10"/>
      <c r="J22" s="8"/>
      <c r="K22" s="8"/>
      <c r="L22" s="11"/>
      <c r="M22" s="7"/>
      <c r="N22" s="8"/>
      <c r="O22" s="8"/>
      <c r="P22" s="9"/>
      <c r="Q22" s="10"/>
      <c r="R22" s="8"/>
      <c r="S22" s="8"/>
      <c r="T22" s="11"/>
      <c r="U22" s="7"/>
      <c r="V22" s="8"/>
      <c r="W22" s="8"/>
      <c r="X22" s="29"/>
      <c r="Y22" s="157"/>
      <c r="Z22" s="158">
        <f t="shared" si="0"/>
        <v>0</v>
      </c>
      <c r="AA22" s="158">
        <f t="shared" si="0"/>
        <v>0</v>
      </c>
      <c r="AB22" s="159"/>
    </row>
    <row r="23" spans="1:28" s="26" customFormat="1" ht="15.6" customHeight="1">
      <c r="A23" s="173">
        <v>6</v>
      </c>
      <c r="B23" s="63" t="s">
        <v>141</v>
      </c>
      <c r="C23" s="55" t="s">
        <v>98</v>
      </c>
      <c r="D23" s="47"/>
      <c r="E23" s="10"/>
      <c r="F23" s="8"/>
      <c r="G23" s="8"/>
      <c r="H23" s="9"/>
      <c r="I23" s="10"/>
      <c r="J23" s="8"/>
      <c r="K23" s="8"/>
      <c r="L23" s="11"/>
      <c r="M23" s="7"/>
      <c r="N23" s="8"/>
      <c r="O23" s="8"/>
      <c r="P23" s="9"/>
      <c r="Q23" s="10"/>
      <c r="R23" s="8"/>
      <c r="S23" s="8"/>
      <c r="T23" s="11"/>
      <c r="U23" s="7"/>
      <c r="V23" s="8"/>
      <c r="W23" s="8"/>
      <c r="X23" s="29"/>
      <c r="Y23" s="157"/>
      <c r="Z23" s="158">
        <f t="shared" si="0"/>
        <v>0</v>
      </c>
      <c r="AA23" s="158">
        <f t="shared" si="0"/>
        <v>0</v>
      </c>
      <c r="AB23" s="159"/>
    </row>
    <row r="24" spans="1:28" s="26" customFormat="1" ht="15.6" customHeight="1">
      <c r="A24" s="173">
        <v>7</v>
      </c>
      <c r="B24" s="63" t="s">
        <v>3</v>
      </c>
      <c r="C24" s="55" t="s">
        <v>98</v>
      </c>
      <c r="D24" s="47"/>
      <c r="E24" s="10"/>
      <c r="F24" s="8"/>
      <c r="G24" s="8"/>
      <c r="H24" s="9"/>
      <c r="I24" s="10"/>
      <c r="J24" s="8"/>
      <c r="K24" s="8"/>
      <c r="L24" s="11"/>
      <c r="M24" s="7"/>
      <c r="N24" s="8"/>
      <c r="O24" s="8"/>
      <c r="P24" s="9"/>
      <c r="Q24" s="10"/>
      <c r="R24" s="8"/>
      <c r="S24" s="8"/>
      <c r="T24" s="11"/>
      <c r="U24" s="7"/>
      <c r="V24" s="8"/>
      <c r="W24" s="8"/>
      <c r="X24" s="29"/>
      <c r="Y24" s="157"/>
      <c r="Z24" s="158">
        <f t="shared" si="0"/>
        <v>0</v>
      </c>
      <c r="AA24" s="158">
        <f t="shared" si="0"/>
        <v>0</v>
      </c>
      <c r="AB24" s="159"/>
    </row>
    <row r="25" spans="1:28" s="26" customFormat="1" ht="15.6" customHeight="1">
      <c r="A25" s="173">
        <v>8</v>
      </c>
      <c r="B25" s="63" t="s">
        <v>110</v>
      </c>
      <c r="C25" s="55" t="s">
        <v>98</v>
      </c>
      <c r="D25" s="47"/>
      <c r="E25" s="7"/>
      <c r="F25" s="8"/>
      <c r="G25" s="8"/>
      <c r="H25" s="9"/>
      <c r="I25" s="10"/>
      <c r="J25" s="8"/>
      <c r="K25" s="8"/>
      <c r="L25" s="11"/>
      <c r="M25" s="7"/>
      <c r="N25" s="8"/>
      <c r="O25" s="8"/>
      <c r="P25" s="9"/>
      <c r="Q25" s="10"/>
      <c r="R25" s="8"/>
      <c r="S25" s="8"/>
      <c r="T25" s="11"/>
      <c r="U25" s="7"/>
      <c r="V25" s="8"/>
      <c r="W25" s="8"/>
      <c r="X25" s="29"/>
      <c r="Y25" s="157"/>
      <c r="Z25" s="158" t="e">
        <f>SUM(#REF!,J25,N25,R25,V25)</f>
        <v>#REF!</v>
      </c>
      <c r="AA25" s="158" t="e">
        <f>SUM(#REF!,K25,O25,S25,W25)</f>
        <v>#REF!</v>
      </c>
      <c r="AB25" s="159"/>
    </row>
    <row r="26" spans="1:28" s="26" customFormat="1" ht="15.6" customHeight="1">
      <c r="A26" s="173">
        <v>9</v>
      </c>
      <c r="B26" s="63" t="s">
        <v>4</v>
      </c>
      <c r="C26" s="55" t="s">
        <v>98</v>
      </c>
      <c r="D26" s="47"/>
      <c r="E26" s="10"/>
      <c r="F26" s="8"/>
      <c r="G26" s="8"/>
      <c r="H26" s="9"/>
      <c r="I26" s="10"/>
      <c r="J26" s="8"/>
      <c r="K26" s="8"/>
      <c r="L26" s="11"/>
      <c r="M26" s="7"/>
      <c r="N26" s="8"/>
      <c r="O26" s="8"/>
      <c r="P26" s="9"/>
      <c r="Q26" s="10"/>
      <c r="R26" s="8"/>
      <c r="S26" s="8"/>
      <c r="T26" s="11"/>
      <c r="U26" s="7"/>
      <c r="V26" s="8"/>
      <c r="W26" s="8"/>
      <c r="X26" s="29"/>
      <c r="Y26" s="157"/>
      <c r="Z26" s="158">
        <f t="shared" si="0"/>
        <v>0</v>
      </c>
      <c r="AA26" s="158">
        <f t="shared" si="0"/>
        <v>0</v>
      </c>
      <c r="AB26" s="159"/>
    </row>
    <row r="27" spans="1:28" s="26" customFormat="1" ht="15.6" customHeight="1">
      <c r="A27" s="173">
        <v>10</v>
      </c>
      <c r="B27" s="63" t="s">
        <v>5</v>
      </c>
      <c r="C27" s="55" t="s">
        <v>98</v>
      </c>
      <c r="D27" s="47"/>
      <c r="E27" s="10"/>
      <c r="F27" s="8"/>
      <c r="G27" s="8"/>
      <c r="H27" s="9"/>
      <c r="I27" s="10"/>
      <c r="J27" s="8"/>
      <c r="K27" s="8"/>
      <c r="L27" s="11"/>
      <c r="M27" s="7"/>
      <c r="N27" s="8"/>
      <c r="O27" s="8"/>
      <c r="P27" s="9"/>
      <c r="Q27" s="10"/>
      <c r="R27" s="8"/>
      <c r="S27" s="8"/>
      <c r="T27" s="11"/>
      <c r="U27" s="7"/>
      <c r="V27" s="8"/>
      <c r="W27" s="8"/>
      <c r="X27" s="29"/>
      <c r="Y27" s="157"/>
      <c r="Z27" s="158">
        <f t="shared" si="0"/>
        <v>0</v>
      </c>
      <c r="AA27" s="158">
        <f t="shared" si="0"/>
        <v>0</v>
      </c>
      <c r="AB27" s="159"/>
    </row>
    <row r="28" spans="1:28" s="26" customFormat="1" ht="15.6" customHeight="1">
      <c r="A28" s="173">
        <v>11</v>
      </c>
      <c r="B28" s="63" t="s">
        <v>143</v>
      </c>
      <c r="C28" s="55" t="s">
        <v>98</v>
      </c>
      <c r="D28" s="47"/>
      <c r="E28" s="10">
        <v>7</v>
      </c>
      <c r="F28" s="8">
        <v>15</v>
      </c>
      <c r="G28" s="8">
        <v>4</v>
      </c>
      <c r="H28" s="9">
        <v>18</v>
      </c>
      <c r="I28" s="10">
        <v>18</v>
      </c>
      <c r="J28" s="8">
        <v>0</v>
      </c>
      <c r="K28" s="8">
        <v>3</v>
      </c>
      <c r="L28" s="11">
        <v>15</v>
      </c>
      <c r="M28" s="7">
        <v>15</v>
      </c>
      <c r="N28" s="8">
        <v>0</v>
      </c>
      <c r="O28" s="8">
        <v>2</v>
      </c>
      <c r="P28" s="9">
        <v>13</v>
      </c>
      <c r="Q28" s="10">
        <v>13</v>
      </c>
      <c r="R28" s="8">
        <v>0</v>
      </c>
      <c r="S28" s="8">
        <v>13</v>
      </c>
      <c r="T28" s="11">
        <v>0</v>
      </c>
      <c r="U28" s="7"/>
      <c r="V28" s="8"/>
      <c r="W28" s="8"/>
      <c r="X28" s="29"/>
      <c r="Y28" s="157"/>
      <c r="Z28" s="158">
        <f t="shared" si="0"/>
        <v>15</v>
      </c>
      <c r="AA28" s="158">
        <f t="shared" si="0"/>
        <v>22</v>
      </c>
      <c r="AB28" s="159"/>
    </row>
    <row r="29" spans="1:28" s="26" customFormat="1" ht="15.6" customHeight="1">
      <c r="A29" s="173">
        <v>12</v>
      </c>
      <c r="B29" s="63" t="s">
        <v>6</v>
      </c>
      <c r="C29" s="55" t="s">
        <v>98</v>
      </c>
      <c r="D29" s="47"/>
      <c r="E29" s="10"/>
      <c r="F29" s="8"/>
      <c r="G29" s="8"/>
      <c r="H29" s="9"/>
      <c r="I29" s="10"/>
      <c r="J29" s="8"/>
      <c r="K29" s="8"/>
      <c r="L29" s="11"/>
      <c r="M29" s="7"/>
      <c r="N29" s="8"/>
      <c r="O29" s="8"/>
      <c r="P29" s="9"/>
      <c r="Q29" s="10"/>
      <c r="R29" s="8"/>
      <c r="S29" s="8"/>
      <c r="T29" s="11"/>
      <c r="U29" s="7"/>
      <c r="V29" s="8"/>
      <c r="W29" s="8"/>
      <c r="X29" s="29"/>
      <c r="Y29" s="157"/>
      <c r="Z29" s="158">
        <f t="shared" si="0"/>
        <v>0</v>
      </c>
      <c r="AA29" s="158">
        <f t="shared" si="0"/>
        <v>0</v>
      </c>
      <c r="AB29" s="159"/>
    </row>
    <row r="30" spans="1:28" s="26" customFormat="1" ht="15.6" customHeight="1">
      <c r="A30" s="173">
        <v>13</v>
      </c>
      <c r="B30" s="63" t="s">
        <v>7</v>
      </c>
      <c r="C30" s="55" t="s">
        <v>8</v>
      </c>
      <c r="D30" s="47"/>
      <c r="E30" s="10"/>
      <c r="F30" s="8"/>
      <c r="G30" s="8"/>
      <c r="H30" s="9"/>
      <c r="I30" s="10"/>
      <c r="J30" s="8"/>
      <c r="K30" s="8"/>
      <c r="L30" s="11"/>
      <c r="M30" s="7"/>
      <c r="N30" s="8"/>
      <c r="O30" s="8"/>
      <c r="P30" s="9"/>
      <c r="Q30" s="10"/>
      <c r="R30" s="8"/>
      <c r="S30" s="8"/>
      <c r="T30" s="11"/>
      <c r="U30" s="7"/>
      <c r="V30" s="8"/>
      <c r="W30" s="8"/>
      <c r="X30" s="29"/>
      <c r="Y30" s="157"/>
      <c r="Z30" s="158">
        <f t="shared" si="0"/>
        <v>0</v>
      </c>
      <c r="AA30" s="158">
        <f t="shared" si="0"/>
        <v>0</v>
      </c>
      <c r="AB30" s="159"/>
    </row>
    <row r="31" spans="1:28" s="26" customFormat="1" ht="15.6" customHeight="1">
      <c r="A31" s="173">
        <v>14</v>
      </c>
      <c r="B31" s="63" t="s">
        <v>148</v>
      </c>
      <c r="C31" s="55" t="s">
        <v>98</v>
      </c>
      <c r="D31" s="47"/>
      <c r="E31" s="10">
        <v>17</v>
      </c>
      <c r="F31" s="8">
        <v>20</v>
      </c>
      <c r="G31" s="8">
        <v>7</v>
      </c>
      <c r="H31" s="9">
        <v>30</v>
      </c>
      <c r="I31" s="10">
        <v>30</v>
      </c>
      <c r="J31" s="8">
        <v>0</v>
      </c>
      <c r="K31" s="8">
        <v>5</v>
      </c>
      <c r="L31" s="11">
        <v>25</v>
      </c>
      <c r="M31" s="7">
        <v>25</v>
      </c>
      <c r="N31" s="8">
        <v>0</v>
      </c>
      <c r="O31" s="8">
        <v>10</v>
      </c>
      <c r="P31" s="9">
        <v>15</v>
      </c>
      <c r="Q31" s="10"/>
      <c r="R31" s="8"/>
      <c r="S31" s="8"/>
      <c r="T31" s="11"/>
      <c r="U31" s="7"/>
      <c r="V31" s="8"/>
      <c r="W31" s="8"/>
      <c r="X31" s="29"/>
      <c r="Y31" s="157"/>
      <c r="Z31" s="158">
        <f t="shared" si="0"/>
        <v>20</v>
      </c>
      <c r="AA31" s="158">
        <f t="shared" si="0"/>
        <v>22</v>
      </c>
      <c r="AB31" s="159"/>
    </row>
    <row r="32" spans="1:28" s="26" customFormat="1" ht="15.6" customHeight="1">
      <c r="A32" s="173">
        <v>15</v>
      </c>
      <c r="B32" s="63" t="s">
        <v>149</v>
      </c>
      <c r="C32" s="55" t="s">
        <v>98</v>
      </c>
      <c r="D32" s="47"/>
      <c r="E32" s="10"/>
      <c r="F32" s="8"/>
      <c r="G32" s="8"/>
      <c r="H32" s="9"/>
      <c r="I32" s="10"/>
      <c r="J32" s="8"/>
      <c r="K32" s="8"/>
      <c r="L32" s="11"/>
      <c r="M32" s="7"/>
      <c r="N32" s="8"/>
      <c r="O32" s="8"/>
      <c r="P32" s="9"/>
      <c r="Q32" s="10"/>
      <c r="R32" s="8"/>
      <c r="S32" s="8"/>
      <c r="T32" s="11"/>
      <c r="U32" s="7"/>
      <c r="V32" s="8"/>
      <c r="W32" s="8"/>
      <c r="X32" s="29"/>
      <c r="Y32" s="157"/>
      <c r="Z32" s="158">
        <f t="shared" si="0"/>
        <v>0</v>
      </c>
      <c r="AA32" s="158">
        <f t="shared" si="0"/>
        <v>0</v>
      </c>
      <c r="AB32" s="159"/>
    </row>
    <row r="33" spans="1:28" s="26" customFormat="1" ht="15.6" customHeight="1">
      <c r="A33" s="173">
        <v>16</v>
      </c>
      <c r="B33" s="63" t="s">
        <v>315</v>
      </c>
      <c r="C33" s="55" t="s">
        <v>98</v>
      </c>
      <c r="D33" s="47"/>
      <c r="E33" s="10"/>
      <c r="F33" s="8"/>
      <c r="G33" s="8"/>
      <c r="H33" s="9"/>
      <c r="I33" s="10"/>
      <c r="J33" s="8"/>
      <c r="K33" s="8"/>
      <c r="L33" s="11"/>
      <c r="M33" s="7"/>
      <c r="N33" s="8"/>
      <c r="O33" s="8"/>
      <c r="P33" s="9"/>
      <c r="Q33" s="10"/>
      <c r="R33" s="8"/>
      <c r="S33" s="8"/>
      <c r="T33" s="11"/>
      <c r="U33" s="7"/>
      <c r="V33" s="8"/>
      <c r="W33" s="8"/>
      <c r="X33" s="29"/>
      <c r="Y33" s="157"/>
      <c r="Z33" s="158">
        <f t="shared" si="0"/>
        <v>0</v>
      </c>
      <c r="AA33" s="158">
        <f t="shared" si="0"/>
        <v>0</v>
      </c>
      <c r="AB33" s="159"/>
    </row>
    <row r="34" spans="1:28" s="26" customFormat="1" ht="15.6" customHeight="1">
      <c r="A34" s="173">
        <v>17</v>
      </c>
      <c r="B34" s="63" t="s">
        <v>316</v>
      </c>
      <c r="C34" s="55" t="s">
        <v>98</v>
      </c>
      <c r="D34" s="47"/>
      <c r="E34" s="10"/>
      <c r="F34" s="8"/>
      <c r="G34" s="8"/>
      <c r="H34" s="9"/>
      <c r="I34" s="10"/>
      <c r="J34" s="8"/>
      <c r="K34" s="8"/>
      <c r="L34" s="11"/>
      <c r="M34" s="7"/>
      <c r="N34" s="8"/>
      <c r="O34" s="8"/>
      <c r="P34" s="9"/>
      <c r="Q34" s="10"/>
      <c r="R34" s="8"/>
      <c r="S34" s="8"/>
      <c r="T34" s="11"/>
      <c r="U34" s="7"/>
      <c r="V34" s="8"/>
      <c r="W34" s="8"/>
      <c r="X34" s="29"/>
      <c r="Y34" s="157"/>
      <c r="Z34" s="158">
        <f t="shared" si="0"/>
        <v>0</v>
      </c>
      <c r="AA34" s="158">
        <f t="shared" si="0"/>
        <v>0</v>
      </c>
      <c r="AB34" s="159"/>
    </row>
    <row r="35" spans="1:28" s="26" customFormat="1" ht="15.6" customHeight="1">
      <c r="A35" s="173">
        <v>18</v>
      </c>
      <c r="B35" s="63" t="s">
        <v>223</v>
      </c>
      <c r="C35" s="55" t="s">
        <v>8</v>
      </c>
      <c r="D35" s="47"/>
      <c r="E35" s="10"/>
      <c r="F35" s="8"/>
      <c r="G35" s="8"/>
      <c r="H35" s="9"/>
      <c r="I35" s="10"/>
      <c r="J35" s="8"/>
      <c r="K35" s="8"/>
      <c r="L35" s="11"/>
      <c r="M35" s="7"/>
      <c r="N35" s="8"/>
      <c r="O35" s="8"/>
      <c r="P35" s="9"/>
      <c r="Q35" s="10"/>
      <c r="R35" s="8"/>
      <c r="S35" s="8"/>
      <c r="T35" s="11"/>
      <c r="U35" s="7"/>
      <c r="V35" s="8"/>
      <c r="W35" s="8"/>
      <c r="X35" s="29"/>
      <c r="Y35" s="157"/>
      <c r="Z35" s="158">
        <f t="shared" si="0"/>
        <v>0</v>
      </c>
      <c r="AA35" s="158">
        <f t="shared" si="0"/>
        <v>0</v>
      </c>
      <c r="AB35" s="159"/>
    </row>
    <row r="36" spans="1:28" s="26" customFormat="1" ht="15.6" customHeight="1">
      <c r="A36" s="173">
        <v>19</v>
      </c>
      <c r="B36" s="63" t="s">
        <v>150</v>
      </c>
      <c r="C36" s="55" t="s">
        <v>98</v>
      </c>
      <c r="D36" s="47"/>
      <c r="E36" s="10"/>
      <c r="F36" s="8"/>
      <c r="G36" s="8"/>
      <c r="H36" s="9"/>
      <c r="I36" s="10"/>
      <c r="J36" s="8"/>
      <c r="K36" s="8"/>
      <c r="L36" s="11"/>
      <c r="M36" s="7"/>
      <c r="N36" s="8"/>
      <c r="O36" s="8"/>
      <c r="P36" s="9"/>
      <c r="Q36" s="10"/>
      <c r="R36" s="8"/>
      <c r="S36" s="8"/>
      <c r="T36" s="11"/>
      <c r="U36" s="7"/>
      <c r="V36" s="8"/>
      <c r="W36" s="8"/>
      <c r="X36" s="29"/>
      <c r="Y36" s="157"/>
      <c r="Z36" s="158">
        <f t="shared" si="0"/>
        <v>0</v>
      </c>
      <c r="AA36" s="158">
        <f t="shared" si="0"/>
        <v>0</v>
      </c>
      <c r="AB36" s="159"/>
    </row>
    <row r="37" spans="1:28" s="26" customFormat="1" ht="15.6" customHeight="1">
      <c r="A37" s="173">
        <v>20</v>
      </c>
      <c r="B37" s="63" t="s">
        <v>10</v>
      </c>
      <c r="C37" s="55" t="s">
        <v>98</v>
      </c>
      <c r="D37" s="47"/>
      <c r="E37" s="10"/>
      <c r="F37" s="8"/>
      <c r="G37" s="8"/>
      <c r="H37" s="9"/>
      <c r="I37" s="10"/>
      <c r="J37" s="8"/>
      <c r="K37" s="8"/>
      <c r="L37" s="11"/>
      <c r="M37" s="7"/>
      <c r="N37" s="8"/>
      <c r="O37" s="8"/>
      <c r="P37" s="9"/>
      <c r="Q37" s="10"/>
      <c r="R37" s="8"/>
      <c r="S37" s="8"/>
      <c r="T37" s="11"/>
      <c r="U37" s="7"/>
      <c r="V37" s="8"/>
      <c r="W37" s="8"/>
      <c r="X37" s="29"/>
      <c r="Y37" s="157"/>
      <c r="Z37" s="158">
        <f t="shared" si="0"/>
        <v>0</v>
      </c>
      <c r="AA37" s="158">
        <f t="shared" si="0"/>
        <v>0</v>
      </c>
      <c r="AB37" s="159"/>
    </row>
    <row r="38" spans="1:28" s="26" customFormat="1" ht="15.6" customHeight="1">
      <c r="A38" s="173">
        <v>21</v>
      </c>
      <c r="B38" s="63" t="s">
        <v>222</v>
      </c>
      <c r="C38" s="55" t="s">
        <v>98</v>
      </c>
      <c r="D38" s="47"/>
      <c r="E38" s="10"/>
      <c r="F38" s="8"/>
      <c r="G38" s="8"/>
      <c r="H38" s="9"/>
      <c r="I38" s="10"/>
      <c r="J38" s="8"/>
      <c r="K38" s="8"/>
      <c r="L38" s="11"/>
      <c r="M38" s="7"/>
      <c r="N38" s="8"/>
      <c r="O38" s="8"/>
      <c r="P38" s="9"/>
      <c r="Q38" s="10"/>
      <c r="R38" s="8"/>
      <c r="S38" s="8"/>
      <c r="T38" s="11"/>
      <c r="U38" s="7"/>
      <c r="V38" s="8"/>
      <c r="W38" s="8"/>
      <c r="X38" s="29"/>
      <c r="Y38" s="157"/>
      <c r="Z38" s="158">
        <f t="shared" si="0"/>
        <v>0</v>
      </c>
      <c r="AA38" s="158">
        <f t="shared" si="0"/>
        <v>0</v>
      </c>
      <c r="AB38" s="159"/>
    </row>
    <row r="39" spans="1:28" s="26" customFormat="1" ht="15.6" customHeight="1">
      <c r="A39" s="173">
        <v>22</v>
      </c>
      <c r="B39" s="63" t="s">
        <v>12</v>
      </c>
      <c r="C39" s="55" t="s">
        <v>98</v>
      </c>
      <c r="D39" s="47"/>
      <c r="E39" s="10"/>
      <c r="F39" s="8"/>
      <c r="G39" s="8"/>
      <c r="H39" s="9"/>
      <c r="I39" s="10"/>
      <c r="J39" s="8"/>
      <c r="K39" s="8"/>
      <c r="L39" s="11"/>
      <c r="M39" s="7"/>
      <c r="N39" s="8"/>
      <c r="O39" s="8"/>
      <c r="P39" s="9"/>
      <c r="Q39" s="10"/>
      <c r="R39" s="8"/>
      <c r="S39" s="8"/>
      <c r="T39" s="11"/>
      <c r="U39" s="7"/>
      <c r="V39" s="8"/>
      <c r="W39" s="8"/>
      <c r="X39" s="29"/>
      <c r="Y39" s="157"/>
      <c r="Z39" s="158">
        <f t="shared" si="0"/>
        <v>0</v>
      </c>
      <c r="AA39" s="158">
        <f t="shared" si="0"/>
        <v>0</v>
      </c>
      <c r="AB39" s="159"/>
    </row>
    <row r="40" spans="1:28" s="26" customFormat="1" ht="15.6" customHeight="1">
      <c r="A40" s="173">
        <v>23</v>
      </c>
      <c r="B40" s="63" t="s">
        <v>131</v>
      </c>
      <c r="C40" s="55" t="s">
        <v>98</v>
      </c>
      <c r="D40" s="47"/>
      <c r="E40" s="10"/>
      <c r="F40" s="8"/>
      <c r="G40" s="8"/>
      <c r="H40" s="9"/>
      <c r="I40" s="10"/>
      <c r="J40" s="8"/>
      <c r="K40" s="8"/>
      <c r="L40" s="11"/>
      <c r="M40" s="7"/>
      <c r="N40" s="8"/>
      <c r="O40" s="8"/>
      <c r="P40" s="9"/>
      <c r="Q40" s="10"/>
      <c r="R40" s="8"/>
      <c r="S40" s="8"/>
      <c r="T40" s="11"/>
      <c r="U40" s="7"/>
      <c r="V40" s="8"/>
      <c r="W40" s="8"/>
      <c r="X40" s="29"/>
      <c r="Y40" s="157"/>
      <c r="Z40" s="158">
        <f t="shared" si="0"/>
        <v>0</v>
      </c>
      <c r="AA40" s="158">
        <f t="shared" si="0"/>
        <v>0</v>
      </c>
      <c r="AB40" s="159"/>
    </row>
    <row r="41" spans="1:28" s="26" customFormat="1" ht="15.6" customHeight="1">
      <c r="A41" s="173">
        <v>24</v>
      </c>
      <c r="B41" s="63" t="s">
        <v>13</v>
      </c>
      <c r="C41" s="55" t="s">
        <v>98</v>
      </c>
      <c r="D41" s="47"/>
      <c r="E41" s="10"/>
      <c r="F41" s="8"/>
      <c r="G41" s="8"/>
      <c r="H41" s="9"/>
      <c r="I41" s="10"/>
      <c r="J41" s="8"/>
      <c r="K41" s="8"/>
      <c r="L41" s="11"/>
      <c r="M41" s="7"/>
      <c r="N41" s="8"/>
      <c r="O41" s="8"/>
      <c r="P41" s="9"/>
      <c r="Q41" s="10"/>
      <c r="R41" s="8"/>
      <c r="S41" s="8"/>
      <c r="T41" s="11"/>
      <c r="U41" s="7"/>
      <c r="V41" s="8"/>
      <c r="W41" s="8"/>
      <c r="X41" s="29"/>
      <c r="Y41" s="157"/>
      <c r="Z41" s="158">
        <f t="shared" si="0"/>
        <v>0</v>
      </c>
      <c r="AA41" s="158">
        <f t="shared" si="0"/>
        <v>0</v>
      </c>
      <c r="AB41" s="159"/>
    </row>
    <row r="42" spans="1:28" s="26" customFormat="1" ht="15.6" customHeight="1">
      <c r="A42" s="173">
        <v>25</v>
      </c>
      <c r="B42" s="63" t="s">
        <v>15</v>
      </c>
      <c r="C42" s="55" t="s">
        <v>98</v>
      </c>
      <c r="D42" s="47"/>
      <c r="E42" s="10">
        <v>1</v>
      </c>
      <c r="F42" s="8">
        <v>10</v>
      </c>
      <c r="G42" s="8">
        <v>0</v>
      </c>
      <c r="H42" s="9">
        <v>11</v>
      </c>
      <c r="I42" s="10">
        <v>11</v>
      </c>
      <c r="J42" s="8">
        <v>0</v>
      </c>
      <c r="K42" s="8">
        <v>0</v>
      </c>
      <c r="L42" s="11">
        <v>11</v>
      </c>
      <c r="M42" s="7">
        <v>11</v>
      </c>
      <c r="N42" s="8">
        <v>0</v>
      </c>
      <c r="O42" s="8">
        <v>4</v>
      </c>
      <c r="P42" s="9">
        <v>7</v>
      </c>
      <c r="Q42" s="10">
        <v>7</v>
      </c>
      <c r="R42" s="8">
        <v>0</v>
      </c>
      <c r="S42" s="8">
        <v>7</v>
      </c>
      <c r="T42" s="11">
        <v>0</v>
      </c>
      <c r="U42" s="7"/>
      <c r="V42" s="8"/>
      <c r="W42" s="8"/>
      <c r="X42" s="29"/>
      <c r="Y42" s="157"/>
      <c r="Z42" s="158">
        <f t="shared" si="0"/>
        <v>10</v>
      </c>
      <c r="AA42" s="158">
        <f t="shared" si="0"/>
        <v>11</v>
      </c>
      <c r="AB42" s="159"/>
    </row>
    <row r="43" spans="1:28" s="26" customFormat="1" ht="15.6" customHeight="1">
      <c r="A43" s="173">
        <v>26</v>
      </c>
      <c r="B43" s="63" t="s">
        <v>16</v>
      </c>
      <c r="C43" s="55" t="s">
        <v>98</v>
      </c>
      <c r="D43" s="47"/>
      <c r="E43" s="10"/>
      <c r="F43" s="8"/>
      <c r="G43" s="8"/>
      <c r="H43" s="9"/>
      <c r="I43" s="10"/>
      <c r="J43" s="8"/>
      <c r="K43" s="8"/>
      <c r="L43" s="11"/>
      <c r="M43" s="7"/>
      <c r="N43" s="8"/>
      <c r="O43" s="8"/>
      <c r="P43" s="9"/>
      <c r="Q43" s="10"/>
      <c r="R43" s="8"/>
      <c r="S43" s="8"/>
      <c r="T43" s="11"/>
      <c r="U43" s="7"/>
      <c r="V43" s="8"/>
      <c r="W43" s="8"/>
      <c r="X43" s="29"/>
      <c r="Y43" s="157"/>
      <c r="Z43" s="158">
        <f t="shared" si="0"/>
        <v>0</v>
      </c>
      <c r="AA43" s="158">
        <f t="shared" si="0"/>
        <v>0</v>
      </c>
      <c r="AB43" s="159"/>
    </row>
    <row r="44" spans="1:28" s="26" customFormat="1" ht="15.6" customHeight="1">
      <c r="A44" s="173">
        <v>27</v>
      </c>
      <c r="B44" s="63" t="s">
        <v>151</v>
      </c>
      <c r="C44" s="55" t="s">
        <v>98</v>
      </c>
      <c r="D44" s="47"/>
      <c r="E44" s="10"/>
      <c r="F44" s="8"/>
      <c r="G44" s="8"/>
      <c r="H44" s="9"/>
      <c r="I44" s="10"/>
      <c r="J44" s="8"/>
      <c r="K44" s="8"/>
      <c r="L44" s="11"/>
      <c r="M44" s="7"/>
      <c r="N44" s="8"/>
      <c r="O44" s="8"/>
      <c r="P44" s="9"/>
      <c r="Q44" s="10"/>
      <c r="R44" s="8"/>
      <c r="S44" s="8"/>
      <c r="T44" s="11"/>
      <c r="U44" s="7"/>
      <c r="V44" s="8"/>
      <c r="W44" s="8"/>
      <c r="X44" s="29"/>
      <c r="Y44" s="157"/>
      <c r="Z44" s="158">
        <f t="shared" si="0"/>
        <v>0</v>
      </c>
      <c r="AA44" s="158">
        <f t="shared" si="0"/>
        <v>0</v>
      </c>
      <c r="AB44" s="159"/>
    </row>
    <row r="45" spans="1:28" s="26" customFormat="1" ht="15.6" customHeight="1">
      <c r="A45" s="173">
        <v>28</v>
      </c>
      <c r="B45" s="63" t="s">
        <v>17</v>
      </c>
      <c r="C45" s="55" t="s">
        <v>98</v>
      </c>
      <c r="D45" s="47"/>
      <c r="E45" s="10"/>
      <c r="F45" s="8"/>
      <c r="G45" s="8"/>
      <c r="H45" s="9"/>
      <c r="I45" s="10"/>
      <c r="J45" s="8"/>
      <c r="K45" s="8"/>
      <c r="L45" s="11"/>
      <c r="M45" s="7"/>
      <c r="N45" s="8"/>
      <c r="O45" s="8"/>
      <c r="P45" s="9"/>
      <c r="Q45" s="10"/>
      <c r="R45" s="8"/>
      <c r="S45" s="8"/>
      <c r="T45" s="11"/>
      <c r="U45" s="7"/>
      <c r="V45" s="8"/>
      <c r="W45" s="8"/>
      <c r="X45" s="29"/>
      <c r="Y45" s="157"/>
      <c r="Z45" s="158">
        <f t="shared" si="0"/>
        <v>0</v>
      </c>
      <c r="AA45" s="158">
        <f t="shared" si="0"/>
        <v>0</v>
      </c>
      <c r="AB45" s="159"/>
    </row>
    <row r="46" spans="1:28" s="26" customFormat="1" ht="15.6" customHeight="1">
      <c r="A46" s="173">
        <v>29</v>
      </c>
      <c r="B46" s="63" t="s">
        <v>18</v>
      </c>
      <c r="C46" s="55" t="s">
        <v>98</v>
      </c>
      <c r="D46" s="47"/>
      <c r="E46" s="10"/>
      <c r="F46" s="8"/>
      <c r="G46" s="8"/>
      <c r="H46" s="9"/>
      <c r="I46" s="10"/>
      <c r="J46" s="8"/>
      <c r="K46" s="8"/>
      <c r="L46" s="11"/>
      <c r="M46" s="7"/>
      <c r="N46" s="8"/>
      <c r="O46" s="8"/>
      <c r="P46" s="9"/>
      <c r="Q46" s="10"/>
      <c r="R46" s="8"/>
      <c r="S46" s="8"/>
      <c r="T46" s="11"/>
      <c r="U46" s="7"/>
      <c r="V46" s="8"/>
      <c r="W46" s="8"/>
      <c r="X46" s="29"/>
      <c r="Y46" s="157"/>
      <c r="Z46" s="158">
        <f t="shared" si="0"/>
        <v>0</v>
      </c>
      <c r="AA46" s="158">
        <f t="shared" si="0"/>
        <v>0</v>
      </c>
      <c r="AB46" s="159"/>
    </row>
    <row r="47" spans="1:28" s="26" customFormat="1" ht="15.6" customHeight="1">
      <c r="A47" s="173">
        <v>30</v>
      </c>
      <c r="B47" s="63" t="s">
        <v>19</v>
      </c>
      <c r="C47" s="55" t="s">
        <v>98</v>
      </c>
      <c r="D47" s="47"/>
      <c r="E47" s="10"/>
      <c r="F47" s="8"/>
      <c r="G47" s="8"/>
      <c r="H47" s="9"/>
      <c r="I47" s="10"/>
      <c r="J47" s="8"/>
      <c r="K47" s="8"/>
      <c r="L47" s="11"/>
      <c r="M47" s="7"/>
      <c r="N47" s="8"/>
      <c r="O47" s="8"/>
      <c r="P47" s="9"/>
      <c r="Q47" s="10"/>
      <c r="R47" s="8"/>
      <c r="S47" s="8"/>
      <c r="T47" s="11"/>
      <c r="U47" s="7"/>
      <c r="V47" s="8"/>
      <c r="W47" s="8"/>
      <c r="X47" s="29"/>
      <c r="Y47" s="157"/>
      <c r="Z47" s="158">
        <f t="shared" si="0"/>
        <v>0</v>
      </c>
      <c r="AA47" s="158">
        <f t="shared" si="0"/>
        <v>0</v>
      </c>
      <c r="AB47" s="159"/>
    </row>
    <row r="48" spans="1:28" s="26" customFormat="1" ht="15.6" customHeight="1">
      <c r="A48" s="173">
        <v>31</v>
      </c>
      <c r="B48" s="63" t="s">
        <v>20</v>
      </c>
      <c r="C48" s="55" t="s">
        <v>98</v>
      </c>
      <c r="D48" s="47"/>
      <c r="E48" s="10"/>
      <c r="F48" s="8"/>
      <c r="G48" s="8"/>
      <c r="H48" s="9"/>
      <c r="I48" s="10"/>
      <c r="J48" s="8"/>
      <c r="K48" s="8"/>
      <c r="L48" s="11"/>
      <c r="M48" s="7"/>
      <c r="N48" s="8"/>
      <c r="O48" s="8"/>
      <c r="P48" s="9"/>
      <c r="Q48" s="10"/>
      <c r="R48" s="8"/>
      <c r="S48" s="8"/>
      <c r="T48" s="11"/>
      <c r="U48" s="7"/>
      <c r="V48" s="8"/>
      <c r="W48" s="8"/>
      <c r="X48" s="29"/>
      <c r="Y48" s="157"/>
      <c r="Z48" s="158">
        <f t="shared" si="0"/>
        <v>0</v>
      </c>
      <c r="AA48" s="158">
        <f t="shared" si="0"/>
        <v>0</v>
      </c>
      <c r="AB48" s="159"/>
    </row>
    <row r="49" spans="1:28" s="26" customFormat="1" ht="15.6" customHeight="1">
      <c r="A49" s="173">
        <v>32</v>
      </c>
      <c r="B49" s="63" t="s">
        <v>21</v>
      </c>
      <c r="C49" s="55" t="s">
        <v>98</v>
      </c>
      <c r="D49" s="47"/>
      <c r="E49" s="10"/>
      <c r="F49" s="8"/>
      <c r="G49" s="8"/>
      <c r="H49" s="9"/>
      <c r="I49" s="10"/>
      <c r="J49" s="8"/>
      <c r="K49" s="8"/>
      <c r="L49" s="11"/>
      <c r="M49" s="7"/>
      <c r="N49" s="8"/>
      <c r="O49" s="8"/>
      <c r="P49" s="9"/>
      <c r="Q49" s="10"/>
      <c r="R49" s="8"/>
      <c r="S49" s="8"/>
      <c r="T49" s="11"/>
      <c r="U49" s="7"/>
      <c r="V49" s="8"/>
      <c r="W49" s="8"/>
      <c r="X49" s="29"/>
      <c r="Y49" s="157"/>
      <c r="Z49" s="158">
        <f t="shared" si="0"/>
        <v>0</v>
      </c>
      <c r="AA49" s="158">
        <f t="shared" si="0"/>
        <v>0</v>
      </c>
      <c r="AB49" s="159"/>
    </row>
    <row r="50" spans="1:28" s="26" customFormat="1" ht="15.6" customHeight="1">
      <c r="A50" s="173">
        <v>33</v>
      </c>
      <c r="B50" s="63" t="s">
        <v>132</v>
      </c>
      <c r="C50" s="55" t="s">
        <v>98</v>
      </c>
      <c r="D50" s="47"/>
      <c r="E50" s="10"/>
      <c r="F50" s="8"/>
      <c r="G50" s="8"/>
      <c r="H50" s="9"/>
      <c r="I50" s="10"/>
      <c r="J50" s="8"/>
      <c r="K50" s="8"/>
      <c r="L50" s="11"/>
      <c r="M50" s="7"/>
      <c r="N50" s="8"/>
      <c r="O50" s="8"/>
      <c r="P50" s="9"/>
      <c r="Q50" s="10"/>
      <c r="R50" s="8"/>
      <c r="S50" s="8"/>
      <c r="T50" s="11"/>
      <c r="U50" s="7"/>
      <c r="V50" s="8"/>
      <c r="W50" s="8"/>
      <c r="X50" s="29"/>
      <c r="Y50" s="157"/>
      <c r="Z50" s="158">
        <f t="shared" si="0"/>
        <v>0</v>
      </c>
      <c r="AA50" s="158">
        <f t="shared" si="0"/>
        <v>0</v>
      </c>
      <c r="AB50" s="159"/>
    </row>
    <row r="51" spans="1:28" s="26" customFormat="1" ht="15.6" customHeight="1">
      <c r="A51" s="173">
        <v>34</v>
      </c>
      <c r="B51" s="63" t="s">
        <v>133</v>
      </c>
      <c r="C51" s="55" t="s">
        <v>98</v>
      </c>
      <c r="D51" s="47"/>
      <c r="E51" s="10">
        <v>5</v>
      </c>
      <c r="F51" s="8">
        <v>0</v>
      </c>
      <c r="G51" s="8">
        <v>80</v>
      </c>
      <c r="H51" s="9">
        <v>420</v>
      </c>
      <c r="I51" s="10">
        <v>420</v>
      </c>
      <c r="J51" s="8">
        <v>0</v>
      </c>
      <c r="K51" s="8">
        <v>93</v>
      </c>
      <c r="L51" s="11">
        <v>327</v>
      </c>
      <c r="M51" s="7">
        <v>327</v>
      </c>
      <c r="N51" s="7">
        <v>0</v>
      </c>
      <c r="O51" s="8">
        <v>97</v>
      </c>
      <c r="P51" s="9">
        <v>424</v>
      </c>
      <c r="Q51" s="10"/>
      <c r="R51" s="8"/>
      <c r="S51" s="8"/>
      <c r="T51" s="11"/>
      <c r="U51" s="7"/>
      <c r="V51" s="8"/>
      <c r="W51" s="8"/>
      <c r="X51" s="29"/>
      <c r="Y51" s="157"/>
      <c r="Z51" s="158" t="e">
        <f>SUM(F51,J51,#REF!,R51,V51)</f>
        <v>#REF!</v>
      </c>
      <c r="AA51" s="158" t="e">
        <f>SUM(G51,K51,#REF!,S51,W51)</f>
        <v>#REF!</v>
      </c>
      <c r="AB51" s="159"/>
    </row>
    <row r="52" spans="1:28" s="26" customFormat="1" ht="15.6" customHeight="1">
      <c r="A52" s="173">
        <v>35</v>
      </c>
      <c r="B52" s="63" t="s">
        <v>134</v>
      </c>
      <c r="C52" s="55" t="s">
        <v>98</v>
      </c>
      <c r="D52" s="47"/>
      <c r="E52" s="10"/>
      <c r="F52" s="8"/>
      <c r="G52" s="8"/>
      <c r="H52" s="9"/>
      <c r="I52" s="10"/>
      <c r="J52" s="8"/>
      <c r="K52" s="8"/>
      <c r="L52" s="11"/>
      <c r="O52" s="8"/>
      <c r="P52" s="9"/>
      <c r="Q52" s="10"/>
      <c r="R52" s="8"/>
      <c r="S52" s="8"/>
      <c r="T52" s="11"/>
      <c r="U52" s="7"/>
      <c r="V52" s="8"/>
      <c r="W52" s="8"/>
      <c r="X52" s="29"/>
      <c r="Y52" s="157"/>
      <c r="Z52" s="158">
        <f>SUM(F52,J52,O51,R52,V52)</f>
        <v>97</v>
      </c>
      <c r="AA52" s="158">
        <f t="shared" ref="Z52:AA83" si="1">SUM(G52,K52,O52,S52,W52)</f>
        <v>0</v>
      </c>
      <c r="AB52" s="159"/>
    </row>
    <row r="53" spans="1:28" s="26" customFormat="1" ht="15.6" customHeight="1">
      <c r="A53" s="173">
        <v>36</v>
      </c>
      <c r="B53" s="63" t="s">
        <v>135</v>
      </c>
      <c r="C53" s="55" t="s">
        <v>98</v>
      </c>
      <c r="D53" s="47"/>
      <c r="E53" s="10"/>
      <c r="F53" s="8"/>
      <c r="G53" s="8"/>
      <c r="H53" s="9"/>
      <c r="I53" s="10"/>
      <c r="J53" s="8"/>
      <c r="K53" s="8"/>
      <c r="L53" s="11"/>
      <c r="M53" s="7"/>
      <c r="N53" s="8"/>
      <c r="O53" s="8"/>
      <c r="P53" s="9"/>
      <c r="Q53" s="10"/>
      <c r="R53" s="8"/>
      <c r="S53" s="8"/>
      <c r="T53" s="11"/>
      <c r="U53" s="7"/>
      <c r="V53" s="8"/>
      <c r="W53" s="8"/>
      <c r="X53" s="29"/>
      <c r="Y53" s="157"/>
      <c r="Z53" s="158">
        <f t="shared" si="1"/>
        <v>0</v>
      </c>
      <c r="AA53" s="158">
        <f t="shared" si="1"/>
        <v>0</v>
      </c>
      <c r="AB53" s="159"/>
    </row>
    <row r="54" spans="1:28" s="26" customFormat="1" ht="15.6" customHeight="1">
      <c r="A54" s="173">
        <v>37</v>
      </c>
      <c r="B54" s="63" t="s">
        <v>136</v>
      </c>
      <c r="C54" s="55" t="s">
        <v>98</v>
      </c>
      <c r="D54" s="47"/>
      <c r="E54" s="10">
        <v>30</v>
      </c>
      <c r="F54" s="8">
        <v>0</v>
      </c>
      <c r="G54" s="8">
        <v>129</v>
      </c>
      <c r="H54" s="9">
        <v>0</v>
      </c>
      <c r="I54" s="10"/>
      <c r="J54" s="8"/>
      <c r="K54" s="8"/>
      <c r="L54" s="11"/>
      <c r="M54" s="7"/>
      <c r="N54" s="8"/>
      <c r="O54" s="8"/>
      <c r="P54" s="9"/>
      <c r="Q54" s="10"/>
      <c r="R54" s="8"/>
      <c r="S54" s="8"/>
      <c r="T54" s="11"/>
      <c r="U54" s="7"/>
      <c r="V54" s="8"/>
      <c r="W54" s="8"/>
      <c r="X54" s="29"/>
      <c r="Y54" s="157"/>
      <c r="Z54" s="158">
        <f t="shared" si="1"/>
        <v>0</v>
      </c>
      <c r="AA54" s="158">
        <f t="shared" si="1"/>
        <v>129</v>
      </c>
      <c r="AB54" s="159"/>
    </row>
    <row r="55" spans="1:28" s="26" customFormat="1" ht="15.6" customHeight="1">
      <c r="A55" s="173">
        <v>38</v>
      </c>
      <c r="B55" s="63" t="s">
        <v>137</v>
      </c>
      <c r="C55" s="55" t="s">
        <v>98</v>
      </c>
      <c r="D55" s="47"/>
      <c r="E55" s="10"/>
      <c r="F55" s="8"/>
      <c r="G55" s="8"/>
      <c r="H55" s="9"/>
      <c r="I55" s="10"/>
      <c r="J55" s="8"/>
      <c r="K55" s="8"/>
      <c r="L55" s="11"/>
      <c r="M55" s="7"/>
      <c r="N55" s="8"/>
      <c r="O55" s="8"/>
      <c r="P55" s="9"/>
      <c r="Q55" s="10"/>
      <c r="R55" s="8"/>
      <c r="S55" s="8"/>
      <c r="T55" s="11"/>
      <c r="U55" s="7"/>
      <c r="V55" s="8"/>
      <c r="W55" s="8"/>
      <c r="X55" s="29"/>
      <c r="Y55" s="157"/>
      <c r="Z55" s="158">
        <f t="shared" si="1"/>
        <v>0</v>
      </c>
      <c r="AA55" s="158">
        <f t="shared" si="1"/>
        <v>0</v>
      </c>
      <c r="AB55" s="159"/>
    </row>
    <row r="56" spans="1:28" s="26" customFormat="1" ht="15.6" customHeight="1">
      <c r="A56" s="173">
        <v>39</v>
      </c>
      <c r="B56" s="63" t="s">
        <v>138</v>
      </c>
      <c r="C56" s="55" t="s">
        <v>98</v>
      </c>
      <c r="D56" s="47"/>
      <c r="E56" s="10"/>
      <c r="F56" s="8"/>
      <c r="G56" s="8"/>
      <c r="H56" s="9"/>
      <c r="I56" s="10"/>
      <c r="J56" s="8"/>
      <c r="K56" s="8"/>
      <c r="L56" s="11"/>
      <c r="M56" s="7"/>
      <c r="N56" s="8"/>
      <c r="O56" s="8"/>
      <c r="P56" s="9"/>
      <c r="Q56" s="10"/>
      <c r="R56" s="8"/>
      <c r="S56" s="8"/>
      <c r="T56" s="11"/>
      <c r="U56" s="7"/>
      <c r="V56" s="8"/>
      <c r="W56" s="8"/>
      <c r="X56" s="29"/>
      <c r="Y56" s="157"/>
      <c r="Z56" s="158">
        <f t="shared" si="1"/>
        <v>0</v>
      </c>
      <c r="AA56" s="158">
        <f t="shared" si="1"/>
        <v>0</v>
      </c>
      <c r="AB56" s="159"/>
    </row>
    <row r="57" spans="1:28" s="26" customFormat="1" ht="15.6" customHeight="1">
      <c r="A57" s="173">
        <v>40</v>
      </c>
      <c r="B57" s="63" t="s">
        <v>126</v>
      </c>
      <c r="C57" s="55" t="s">
        <v>98</v>
      </c>
      <c r="D57" s="47"/>
      <c r="E57" s="10"/>
      <c r="F57" s="8"/>
      <c r="G57" s="8"/>
      <c r="H57" s="9"/>
      <c r="I57" s="10"/>
      <c r="J57" s="8"/>
      <c r="K57" s="8"/>
      <c r="L57" s="11"/>
      <c r="M57" s="7"/>
      <c r="N57" s="8"/>
      <c r="O57" s="8"/>
      <c r="P57" s="9"/>
      <c r="Q57" s="10"/>
      <c r="R57" s="8"/>
      <c r="S57" s="8"/>
      <c r="T57" s="11"/>
      <c r="U57" s="7"/>
      <c r="V57" s="8"/>
      <c r="W57" s="8"/>
      <c r="X57" s="29"/>
      <c r="Y57" s="157"/>
      <c r="Z57" s="158">
        <f t="shared" si="1"/>
        <v>0</v>
      </c>
      <c r="AA57" s="158">
        <f t="shared" si="1"/>
        <v>0</v>
      </c>
      <c r="AB57" s="159"/>
    </row>
    <row r="58" spans="1:28" s="26" customFormat="1" ht="15.6" customHeight="1">
      <c r="A58" s="173">
        <v>41</v>
      </c>
      <c r="B58" s="63" t="s">
        <v>22</v>
      </c>
      <c r="C58" s="55" t="s">
        <v>2</v>
      </c>
      <c r="D58" s="47"/>
      <c r="E58" s="10"/>
      <c r="F58" s="8"/>
      <c r="G58" s="8"/>
      <c r="H58" s="9"/>
      <c r="I58" s="10"/>
      <c r="J58" s="8"/>
      <c r="K58" s="8"/>
      <c r="L58" s="11"/>
      <c r="M58" s="7"/>
      <c r="N58" s="8"/>
      <c r="O58" s="8"/>
      <c r="P58" s="9"/>
      <c r="Q58" s="10"/>
      <c r="R58" s="8"/>
      <c r="S58" s="8"/>
      <c r="T58" s="11"/>
      <c r="U58" s="7"/>
      <c r="V58" s="8"/>
      <c r="W58" s="8"/>
      <c r="X58" s="29"/>
      <c r="Y58" s="157"/>
      <c r="Z58" s="158">
        <f t="shared" si="1"/>
        <v>0</v>
      </c>
      <c r="AA58" s="158">
        <f t="shared" si="1"/>
        <v>0</v>
      </c>
      <c r="AB58" s="159"/>
    </row>
    <row r="59" spans="1:28" s="26" customFormat="1" ht="15.6" customHeight="1">
      <c r="A59" s="173">
        <v>42</v>
      </c>
      <c r="B59" s="63" t="s">
        <v>23</v>
      </c>
      <c r="C59" s="55" t="s">
        <v>2</v>
      </c>
      <c r="D59" s="47"/>
      <c r="E59" s="10"/>
      <c r="F59" s="8"/>
      <c r="G59" s="8"/>
      <c r="H59" s="9"/>
      <c r="I59" s="10"/>
      <c r="J59" s="8"/>
      <c r="K59" s="8"/>
      <c r="L59" s="11"/>
      <c r="M59" s="7"/>
      <c r="N59" s="8"/>
      <c r="O59" s="8"/>
      <c r="P59" s="9"/>
      <c r="Q59" s="10"/>
      <c r="R59" s="8"/>
      <c r="S59" s="8"/>
      <c r="T59" s="11"/>
      <c r="U59" s="7"/>
      <c r="V59" s="8"/>
      <c r="W59" s="8"/>
      <c r="X59" s="29"/>
      <c r="Y59" s="157"/>
      <c r="Z59" s="158">
        <f t="shared" si="1"/>
        <v>0</v>
      </c>
      <c r="AA59" s="158">
        <f t="shared" si="1"/>
        <v>0</v>
      </c>
      <c r="AB59" s="159"/>
    </row>
    <row r="60" spans="1:28" s="26" customFormat="1" ht="15.6" customHeight="1">
      <c r="A60" s="173">
        <v>43</v>
      </c>
      <c r="B60" s="63" t="s">
        <v>24</v>
      </c>
      <c r="C60" s="55" t="s">
        <v>2</v>
      </c>
      <c r="D60" s="47"/>
      <c r="E60" s="10"/>
      <c r="F60" s="8"/>
      <c r="G60" s="8"/>
      <c r="H60" s="9"/>
      <c r="I60" s="10"/>
      <c r="J60" s="8"/>
      <c r="K60" s="8"/>
      <c r="L60" s="11"/>
      <c r="M60" s="7"/>
      <c r="N60" s="8"/>
      <c r="O60" s="8"/>
      <c r="P60" s="9"/>
      <c r="Q60" s="10"/>
      <c r="R60" s="8"/>
      <c r="S60" s="8"/>
      <c r="T60" s="11"/>
      <c r="U60" s="7"/>
      <c r="V60" s="8"/>
      <c r="W60" s="8"/>
      <c r="X60" s="29"/>
      <c r="Y60" s="157"/>
      <c r="Z60" s="158">
        <f t="shared" si="1"/>
        <v>0</v>
      </c>
      <c r="AA60" s="158">
        <f t="shared" si="1"/>
        <v>0</v>
      </c>
      <c r="AB60" s="159"/>
    </row>
    <row r="61" spans="1:28" s="26" customFormat="1" ht="15.6" customHeight="1">
      <c r="A61" s="173">
        <v>44</v>
      </c>
      <c r="B61" s="63" t="s">
        <v>25</v>
      </c>
      <c r="C61" s="55" t="s">
        <v>98</v>
      </c>
      <c r="D61" s="47"/>
      <c r="E61" s="10">
        <v>11</v>
      </c>
      <c r="F61" s="182" t="s">
        <v>330</v>
      </c>
      <c r="G61" s="8">
        <v>3</v>
      </c>
      <c r="H61" s="9">
        <v>58</v>
      </c>
      <c r="I61" s="10">
        <v>58</v>
      </c>
      <c r="J61" s="8">
        <v>0</v>
      </c>
      <c r="K61" s="8">
        <v>6</v>
      </c>
      <c r="L61" s="11">
        <v>52</v>
      </c>
      <c r="M61" s="7">
        <v>52</v>
      </c>
      <c r="N61" s="8">
        <v>0</v>
      </c>
      <c r="O61" s="8">
        <v>52</v>
      </c>
      <c r="P61" s="9">
        <v>52</v>
      </c>
      <c r="Q61" s="10"/>
      <c r="R61" s="8"/>
      <c r="S61" s="8"/>
      <c r="T61" s="11"/>
      <c r="U61" s="7"/>
      <c r="V61" s="8"/>
      <c r="W61" s="8"/>
      <c r="X61" s="29"/>
      <c r="Y61" s="157"/>
      <c r="Z61" s="158">
        <f t="shared" si="1"/>
        <v>0</v>
      </c>
      <c r="AA61" s="158">
        <f t="shared" si="1"/>
        <v>61</v>
      </c>
      <c r="AB61" s="159"/>
    </row>
    <row r="62" spans="1:28" s="26" customFormat="1" ht="15.6" customHeight="1">
      <c r="A62" s="173">
        <v>45</v>
      </c>
      <c r="B62" s="63" t="s">
        <v>26</v>
      </c>
      <c r="C62" s="55" t="s">
        <v>27</v>
      </c>
      <c r="D62" s="47"/>
      <c r="E62" s="10"/>
      <c r="F62" s="8"/>
      <c r="G62" s="8"/>
      <c r="H62" s="9"/>
      <c r="I62" s="10"/>
      <c r="J62" s="8"/>
      <c r="K62" s="8"/>
      <c r="L62" s="11"/>
      <c r="M62" s="7"/>
      <c r="N62" s="8"/>
      <c r="O62" s="8"/>
      <c r="P62" s="9"/>
      <c r="Q62" s="10"/>
      <c r="R62" s="8"/>
      <c r="S62" s="8"/>
      <c r="T62" s="11"/>
      <c r="U62" s="7"/>
      <c r="V62" s="8"/>
      <c r="W62" s="8"/>
      <c r="X62" s="29"/>
      <c r="Y62" s="157"/>
      <c r="Z62" s="158">
        <f t="shared" si="1"/>
        <v>0</v>
      </c>
      <c r="AA62" s="158">
        <f t="shared" si="1"/>
        <v>0</v>
      </c>
      <c r="AB62" s="159"/>
    </row>
    <row r="63" spans="1:28" s="26" customFormat="1" ht="15.6" customHeight="1">
      <c r="A63" s="173">
        <v>46</v>
      </c>
      <c r="B63" s="63" t="s">
        <v>28</v>
      </c>
      <c r="C63" s="55" t="s">
        <v>2</v>
      </c>
      <c r="D63" s="47"/>
      <c r="E63" s="10"/>
      <c r="F63" s="8"/>
      <c r="G63" s="8"/>
      <c r="H63" s="9"/>
      <c r="I63" s="10"/>
      <c r="J63" s="8"/>
      <c r="K63" s="8"/>
      <c r="L63" s="11"/>
      <c r="M63" s="7"/>
      <c r="N63" s="8"/>
      <c r="O63" s="8"/>
      <c r="P63" s="9"/>
      <c r="Q63" s="10"/>
      <c r="R63" s="8"/>
      <c r="S63" s="8"/>
      <c r="T63" s="11"/>
      <c r="U63" s="7"/>
      <c r="V63" s="8"/>
      <c r="W63" s="8"/>
      <c r="X63" s="29"/>
      <c r="Y63" s="157"/>
      <c r="Z63" s="158">
        <f t="shared" si="1"/>
        <v>0</v>
      </c>
      <c r="AA63" s="158">
        <f t="shared" si="1"/>
        <v>0</v>
      </c>
      <c r="AB63" s="159"/>
    </row>
    <row r="64" spans="1:28" s="26" customFormat="1" ht="15.6" customHeight="1">
      <c r="A64" s="173">
        <v>47</v>
      </c>
      <c r="B64" s="63" t="s">
        <v>111</v>
      </c>
      <c r="C64" s="55" t="s">
        <v>11</v>
      </c>
      <c r="D64" s="47"/>
      <c r="E64" s="10"/>
      <c r="F64" s="8"/>
      <c r="G64" s="8"/>
      <c r="H64" s="9"/>
      <c r="I64" s="10"/>
      <c r="J64" s="8"/>
      <c r="K64" s="8"/>
      <c r="L64" s="11"/>
      <c r="M64" s="7"/>
      <c r="N64" s="8"/>
      <c r="O64" s="8"/>
      <c r="P64" s="9"/>
      <c r="Q64" s="10"/>
      <c r="R64" s="8"/>
      <c r="S64" s="8"/>
      <c r="T64" s="11"/>
      <c r="U64" s="7"/>
      <c r="V64" s="8"/>
      <c r="W64" s="8"/>
      <c r="X64" s="29"/>
      <c r="Y64" s="157"/>
      <c r="Z64" s="158">
        <f t="shared" si="1"/>
        <v>0</v>
      </c>
      <c r="AA64" s="158">
        <f t="shared" si="1"/>
        <v>0</v>
      </c>
      <c r="AB64" s="159"/>
    </row>
    <row r="65" spans="1:28" s="26" customFormat="1" ht="15.6" customHeight="1">
      <c r="A65" s="173">
        <v>48</v>
      </c>
      <c r="B65" s="63" t="s">
        <v>221</v>
      </c>
      <c r="C65" s="55" t="s">
        <v>30</v>
      </c>
      <c r="D65" s="47"/>
      <c r="E65" s="10">
        <v>2</v>
      </c>
      <c r="F65" s="8">
        <v>0</v>
      </c>
      <c r="G65" s="8">
        <v>15</v>
      </c>
      <c r="H65" s="9">
        <v>85</v>
      </c>
      <c r="I65" s="10">
        <v>85</v>
      </c>
      <c r="J65" s="8">
        <v>0</v>
      </c>
      <c r="K65" s="8">
        <v>2</v>
      </c>
      <c r="L65" s="11">
        <v>83</v>
      </c>
      <c r="M65" s="7">
        <v>83</v>
      </c>
      <c r="N65" s="8">
        <v>0</v>
      </c>
      <c r="O65" s="8">
        <v>7</v>
      </c>
      <c r="P65" s="9">
        <v>76</v>
      </c>
      <c r="Q65" s="10">
        <v>76</v>
      </c>
      <c r="R65" s="8">
        <v>0</v>
      </c>
      <c r="S65" s="8">
        <v>7</v>
      </c>
      <c r="T65" s="11">
        <v>69</v>
      </c>
      <c r="U65" s="7"/>
      <c r="V65" s="8"/>
      <c r="W65" s="8"/>
      <c r="X65" s="29"/>
      <c r="Y65" s="157"/>
      <c r="Z65" s="158">
        <f t="shared" si="1"/>
        <v>0</v>
      </c>
      <c r="AA65" s="158">
        <f t="shared" si="1"/>
        <v>31</v>
      </c>
      <c r="AB65" s="159"/>
    </row>
    <row r="66" spans="1:28" s="26" customFormat="1" ht="15.6" customHeight="1">
      <c r="A66" s="173">
        <v>49</v>
      </c>
      <c r="B66" s="63" t="s">
        <v>220</v>
      </c>
      <c r="C66" s="55" t="s">
        <v>30</v>
      </c>
      <c r="D66" s="47"/>
      <c r="E66" s="10"/>
      <c r="F66" s="8"/>
      <c r="G66" s="8"/>
      <c r="H66" s="9"/>
      <c r="I66" s="10"/>
      <c r="J66" s="8"/>
      <c r="K66" s="8"/>
      <c r="L66" s="11"/>
      <c r="M66" s="7"/>
      <c r="N66" s="8"/>
      <c r="O66" s="8"/>
      <c r="P66" s="9"/>
      <c r="Q66" s="10"/>
      <c r="R66" s="8"/>
      <c r="S66" s="8"/>
      <c r="T66" s="11"/>
      <c r="U66" s="7"/>
      <c r="V66" s="8"/>
      <c r="W66" s="8"/>
      <c r="X66" s="29"/>
      <c r="Y66" s="157"/>
      <c r="Z66" s="158">
        <f t="shared" si="1"/>
        <v>0</v>
      </c>
      <c r="AA66" s="158">
        <f t="shared" si="1"/>
        <v>0</v>
      </c>
      <c r="AB66" s="159"/>
    </row>
    <row r="67" spans="1:28" s="26" customFormat="1" ht="15.6" customHeight="1">
      <c r="A67" s="173">
        <v>50</v>
      </c>
      <c r="B67" s="63" t="s">
        <v>219</v>
      </c>
      <c r="C67" s="55" t="s">
        <v>30</v>
      </c>
      <c r="D67" s="47"/>
      <c r="E67" s="10">
        <v>3</v>
      </c>
      <c r="F67" s="8">
        <v>0</v>
      </c>
      <c r="G67" s="8">
        <v>3</v>
      </c>
      <c r="H67" s="9">
        <v>147</v>
      </c>
      <c r="I67" s="10">
        <v>147</v>
      </c>
      <c r="J67" s="8">
        <v>0</v>
      </c>
      <c r="K67" s="8">
        <v>0</v>
      </c>
      <c r="L67" s="11">
        <v>147</v>
      </c>
      <c r="M67" s="7">
        <v>147</v>
      </c>
      <c r="N67" s="8">
        <v>0</v>
      </c>
      <c r="O67" s="8">
        <v>0</v>
      </c>
      <c r="P67" s="9">
        <v>145</v>
      </c>
      <c r="Q67" s="10">
        <v>145</v>
      </c>
      <c r="R67" s="8">
        <v>0</v>
      </c>
      <c r="S67" s="8">
        <v>5</v>
      </c>
      <c r="T67" s="11">
        <v>140</v>
      </c>
      <c r="U67" s="7"/>
      <c r="V67" s="8"/>
      <c r="W67" s="8"/>
      <c r="X67" s="29"/>
      <c r="Y67" s="157"/>
      <c r="Z67" s="158">
        <f t="shared" si="1"/>
        <v>0</v>
      </c>
      <c r="AA67" s="158">
        <f t="shared" si="1"/>
        <v>8</v>
      </c>
      <c r="AB67" s="159"/>
    </row>
    <row r="68" spans="1:28" s="26" customFormat="1" ht="15.6" customHeight="1">
      <c r="A68" s="173">
        <v>51</v>
      </c>
      <c r="B68" s="63" t="s">
        <v>33</v>
      </c>
      <c r="C68" s="55" t="s">
        <v>11</v>
      </c>
      <c r="D68" s="47"/>
      <c r="E68" s="10">
        <v>3</v>
      </c>
      <c r="F68" s="8">
        <v>0</v>
      </c>
      <c r="G68" s="8">
        <v>3</v>
      </c>
      <c r="H68" s="11">
        <v>297</v>
      </c>
      <c r="I68" s="8">
        <v>297</v>
      </c>
      <c r="J68" s="8">
        <v>0</v>
      </c>
      <c r="K68" s="8">
        <v>1</v>
      </c>
      <c r="L68" s="8">
        <v>297</v>
      </c>
      <c r="M68" s="8">
        <v>297</v>
      </c>
      <c r="N68" s="8">
        <v>0</v>
      </c>
      <c r="O68" s="8">
        <v>0</v>
      </c>
      <c r="P68" s="8">
        <v>297</v>
      </c>
      <c r="Q68" s="10">
        <v>297</v>
      </c>
      <c r="R68" s="8">
        <v>0</v>
      </c>
      <c r="S68" s="8">
        <v>2</v>
      </c>
      <c r="T68" s="11">
        <v>295</v>
      </c>
      <c r="U68" s="7"/>
      <c r="V68" s="8"/>
      <c r="W68" s="8"/>
      <c r="X68" s="29"/>
      <c r="Y68" s="157"/>
      <c r="Z68" s="158">
        <f t="shared" si="1"/>
        <v>0</v>
      </c>
      <c r="AA68" s="158">
        <f t="shared" si="1"/>
        <v>6</v>
      </c>
      <c r="AB68" s="159"/>
    </row>
    <row r="69" spans="1:28" s="26" customFormat="1" ht="15.6" customHeight="1">
      <c r="A69" s="173">
        <v>52</v>
      </c>
      <c r="B69" s="63" t="s">
        <v>34</v>
      </c>
      <c r="C69" s="55" t="s">
        <v>11</v>
      </c>
      <c r="D69" s="47"/>
      <c r="E69" s="10"/>
      <c r="F69" s="8"/>
      <c r="G69" s="8"/>
      <c r="H69" s="11"/>
      <c r="I69" s="8"/>
      <c r="J69" s="8"/>
      <c r="K69" s="8"/>
      <c r="L69" s="8"/>
      <c r="M69" s="8"/>
      <c r="N69" s="8"/>
      <c r="O69" s="8"/>
      <c r="P69" s="8"/>
      <c r="Q69" s="10"/>
      <c r="R69" s="8"/>
      <c r="S69" s="8"/>
      <c r="T69" s="11"/>
      <c r="U69" s="7"/>
      <c r="V69" s="8"/>
      <c r="W69" s="8"/>
      <c r="X69" s="29"/>
      <c r="Y69" s="157"/>
      <c r="Z69" s="158">
        <f t="shared" si="1"/>
        <v>0</v>
      </c>
      <c r="AA69" s="158">
        <f t="shared" si="1"/>
        <v>0</v>
      </c>
      <c r="AB69" s="159"/>
    </row>
    <row r="70" spans="1:28" s="26" customFormat="1" ht="15.6" customHeight="1">
      <c r="A70" s="173">
        <v>53</v>
      </c>
      <c r="B70" s="63" t="s">
        <v>35</v>
      </c>
      <c r="C70" s="55" t="s">
        <v>11</v>
      </c>
      <c r="D70" s="47"/>
      <c r="E70" s="10">
        <v>3</v>
      </c>
      <c r="F70" s="8">
        <v>4</v>
      </c>
      <c r="G70" s="8">
        <v>12</v>
      </c>
      <c r="H70" s="11">
        <v>688</v>
      </c>
      <c r="I70" s="8">
        <v>688</v>
      </c>
      <c r="J70" s="8">
        <v>0</v>
      </c>
      <c r="K70" s="8">
        <v>13</v>
      </c>
      <c r="L70" s="8">
        <v>675</v>
      </c>
      <c r="M70" s="8">
        <v>675</v>
      </c>
      <c r="N70" s="8">
        <v>0</v>
      </c>
      <c r="O70" s="8">
        <v>2</v>
      </c>
      <c r="P70" s="8">
        <v>673</v>
      </c>
      <c r="Q70" s="10">
        <v>673</v>
      </c>
      <c r="R70" s="8">
        <v>0</v>
      </c>
      <c r="S70" s="8">
        <v>3</v>
      </c>
      <c r="T70" s="11">
        <v>670</v>
      </c>
      <c r="U70" s="7"/>
      <c r="V70" s="8"/>
      <c r="W70" s="8"/>
      <c r="X70" s="29"/>
      <c r="Y70" s="157"/>
      <c r="Z70" s="158">
        <f t="shared" si="1"/>
        <v>4</v>
      </c>
      <c r="AA70" s="158">
        <f t="shared" si="1"/>
        <v>30</v>
      </c>
      <c r="AB70" s="159"/>
    </row>
    <row r="71" spans="1:28" s="26" customFormat="1" ht="15.6" customHeight="1">
      <c r="A71" s="173">
        <v>54</v>
      </c>
      <c r="B71" s="63" t="s">
        <v>152</v>
      </c>
      <c r="C71" s="55" t="s">
        <v>98</v>
      </c>
      <c r="D71" s="47"/>
      <c r="E71" s="10"/>
      <c r="F71" s="8"/>
      <c r="G71" s="8"/>
      <c r="H71" s="9"/>
      <c r="I71" s="10"/>
      <c r="J71" s="8"/>
      <c r="K71" s="8"/>
      <c r="L71" s="11"/>
      <c r="M71" s="7"/>
      <c r="N71" s="8"/>
      <c r="O71" s="8"/>
      <c r="P71" s="9"/>
      <c r="Q71" s="10"/>
      <c r="R71" s="8"/>
      <c r="S71" s="8"/>
      <c r="T71" s="11"/>
      <c r="U71" s="7"/>
      <c r="V71" s="8"/>
      <c r="W71" s="8"/>
      <c r="X71" s="29"/>
      <c r="Y71" s="157"/>
      <c r="Z71" s="158">
        <f t="shared" si="1"/>
        <v>0</v>
      </c>
      <c r="AA71" s="158">
        <f t="shared" si="1"/>
        <v>0</v>
      </c>
      <c r="AB71" s="159"/>
    </row>
    <row r="72" spans="1:28" s="26" customFormat="1" ht="15.6" customHeight="1">
      <c r="A72" s="173">
        <v>55</v>
      </c>
      <c r="B72" s="63" t="s">
        <v>153</v>
      </c>
      <c r="C72" s="55" t="s">
        <v>98</v>
      </c>
      <c r="D72" s="47"/>
      <c r="E72" s="10"/>
      <c r="F72" s="8"/>
      <c r="G72" s="8"/>
      <c r="H72" s="9"/>
      <c r="I72" s="10"/>
      <c r="J72" s="8"/>
      <c r="K72" s="8"/>
      <c r="L72" s="11"/>
      <c r="M72" s="7"/>
      <c r="N72" s="8"/>
      <c r="O72" s="8"/>
      <c r="P72" s="9"/>
      <c r="Q72" s="10"/>
      <c r="R72" s="8"/>
      <c r="S72" s="8"/>
      <c r="T72" s="11"/>
      <c r="U72" s="7"/>
      <c r="V72" s="8"/>
      <c r="W72" s="8"/>
      <c r="X72" s="29"/>
      <c r="Y72" s="157"/>
      <c r="Z72" s="158">
        <f t="shared" si="1"/>
        <v>0</v>
      </c>
      <c r="AA72" s="158">
        <f t="shared" si="1"/>
        <v>0</v>
      </c>
      <c r="AB72" s="159"/>
    </row>
    <row r="73" spans="1:28" s="26" customFormat="1" ht="15.6" customHeight="1">
      <c r="A73" s="173">
        <v>56</v>
      </c>
      <c r="B73" s="63" t="s">
        <v>154</v>
      </c>
      <c r="C73" s="55" t="s">
        <v>98</v>
      </c>
      <c r="D73" s="47"/>
      <c r="E73" s="10"/>
      <c r="F73" s="8"/>
      <c r="G73" s="8"/>
      <c r="H73" s="9"/>
      <c r="I73" s="10"/>
      <c r="J73" s="8"/>
      <c r="K73" s="8"/>
      <c r="L73" s="11"/>
      <c r="M73" s="7"/>
      <c r="N73" s="8"/>
      <c r="O73" s="8"/>
      <c r="P73" s="9"/>
      <c r="Q73" s="10"/>
      <c r="R73" s="8"/>
      <c r="S73" s="8"/>
      <c r="T73" s="11"/>
      <c r="U73" s="7"/>
      <c r="V73" s="8"/>
      <c r="W73" s="8"/>
      <c r="X73" s="29"/>
      <c r="Y73" s="157"/>
      <c r="Z73" s="158">
        <f t="shared" si="1"/>
        <v>0</v>
      </c>
      <c r="AA73" s="158">
        <f t="shared" si="1"/>
        <v>0</v>
      </c>
      <c r="AB73" s="159"/>
    </row>
    <row r="74" spans="1:28" s="26" customFormat="1" ht="15.6" customHeight="1">
      <c r="A74" s="173">
        <v>57</v>
      </c>
      <c r="B74" s="63" t="s">
        <v>155</v>
      </c>
      <c r="C74" s="55" t="s">
        <v>8</v>
      </c>
      <c r="D74" s="47"/>
      <c r="E74" s="10">
        <v>10</v>
      </c>
      <c r="F74" s="8">
        <v>0</v>
      </c>
      <c r="G74" s="8">
        <v>7</v>
      </c>
      <c r="H74" s="9">
        <v>0</v>
      </c>
      <c r="I74" s="10">
        <v>3</v>
      </c>
      <c r="J74" s="8">
        <v>0</v>
      </c>
      <c r="K74" s="8">
        <v>3</v>
      </c>
      <c r="L74" s="11">
        <v>0</v>
      </c>
      <c r="M74" s="7">
        <v>0</v>
      </c>
      <c r="N74" s="7">
        <v>0</v>
      </c>
      <c r="O74" s="7">
        <v>0</v>
      </c>
      <c r="P74" s="7">
        <v>0</v>
      </c>
      <c r="Q74" s="10"/>
      <c r="R74" s="8"/>
      <c r="S74" s="8"/>
      <c r="T74" s="11"/>
      <c r="U74" s="7"/>
      <c r="V74" s="8"/>
      <c r="W74" s="8"/>
      <c r="X74" s="29"/>
      <c r="Y74" s="157"/>
      <c r="Z74" s="158">
        <f t="shared" si="1"/>
        <v>0</v>
      </c>
      <c r="AA74" s="158">
        <f t="shared" si="1"/>
        <v>10</v>
      </c>
      <c r="AB74" s="159"/>
    </row>
    <row r="75" spans="1:28" s="26" customFormat="1" ht="15.6" customHeight="1">
      <c r="A75" s="173">
        <v>58</v>
      </c>
      <c r="B75" s="63" t="s">
        <v>218</v>
      </c>
      <c r="C75" s="55" t="s">
        <v>98</v>
      </c>
      <c r="D75" s="47"/>
      <c r="E75" s="10"/>
      <c r="F75" s="8"/>
      <c r="G75" s="8"/>
      <c r="H75" s="9"/>
      <c r="I75" s="10"/>
      <c r="J75" s="8"/>
      <c r="K75" s="8"/>
      <c r="L75" s="11"/>
      <c r="M75" s="7"/>
      <c r="N75" s="8"/>
      <c r="O75" s="8"/>
      <c r="P75" s="9"/>
      <c r="Q75" s="10"/>
      <c r="R75" s="8"/>
      <c r="S75" s="8"/>
      <c r="T75" s="11"/>
      <c r="U75" s="7"/>
      <c r="V75" s="8"/>
      <c r="W75" s="8"/>
      <c r="X75" s="29"/>
      <c r="Y75" s="157"/>
      <c r="Z75" s="158">
        <f t="shared" si="1"/>
        <v>0</v>
      </c>
      <c r="AA75" s="158">
        <f t="shared" si="1"/>
        <v>0</v>
      </c>
      <c r="AB75" s="159"/>
    </row>
    <row r="76" spans="1:28" s="26" customFormat="1" ht="15.6" customHeight="1">
      <c r="A76" s="173">
        <v>59</v>
      </c>
      <c r="B76" s="63" t="s">
        <v>139</v>
      </c>
      <c r="C76" s="55" t="s">
        <v>98</v>
      </c>
      <c r="D76" s="47"/>
      <c r="E76" s="10"/>
      <c r="F76" s="8"/>
      <c r="G76" s="8"/>
      <c r="H76" s="9"/>
      <c r="I76" s="10"/>
      <c r="J76" s="8"/>
      <c r="K76" s="8"/>
      <c r="L76" s="11"/>
      <c r="M76" s="7"/>
      <c r="N76" s="8"/>
      <c r="O76" s="8"/>
      <c r="P76" s="9"/>
      <c r="Q76" s="10"/>
      <c r="R76" s="8"/>
      <c r="S76" s="8"/>
      <c r="T76" s="11"/>
      <c r="U76" s="7"/>
      <c r="V76" s="8"/>
      <c r="W76" s="8"/>
      <c r="X76" s="29"/>
      <c r="Y76" s="157"/>
      <c r="Z76" s="158">
        <f t="shared" si="1"/>
        <v>0</v>
      </c>
      <c r="AA76" s="158">
        <f t="shared" si="1"/>
        <v>0</v>
      </c>
      <c r="AB76" s="159"/>
    </row>
    <row r="77" spans="1:28" s="26" customFormat="1" ht="15.6" customHeight="1">
      <c r="A77" s="173">
        <v>60</v>
      </c>
      <c r="B77" s="63" t="s">
        <v>156</v>
      </c>
      <c r="C77" s="55" t="s">
        <v>98</v>
      </c>
      <c r="D77" s="47"/>
      <c r="E77" s="181"/>
      <c r="F77" s="8"/>
      <c r="G77" s="8"/>
      <c r="H77" s="9"/>
      <c r="I77" s="10"/>
      <c r="J77" s="182"/>
      <c r="K77" s="8"/>
      <c r="L77" s="11"/>
      <c r="M77" s="7"/>
      <c r="N77" s="8"/>
      <c r="O77" s="8"/>
      <c r="P77" s="9"/>
      <c r="Q77" s="10"/>
      <c r="R77" s="8"/>
      <c r="S77" s="8"/>
      <c r="T77" s="11"/>
      <c r="U77" s="7"/>
      <c r="V77" s="8"/>
      <c r="W77" s="8"/>
      <c r="X77" s="29"/>
      <c r="Y77" s="157"/>
      <c r="Z77" s="158">
        <f t="shared" si="1"/>
        <v>0</v>
      </c>
      <c r="AA77" s="158">
        <f t="shared" si="1"/>
        <v>0</v>
      </c>
      <c r="AB77" s="159"/>
    </row>
    <row r="78" spans="1:28" s="26" customFormat="1" ht="15.6" customHeight="1">
      <c r="A78" s="173">
        <v>61</v>
      </c>
      <c r="B78" s="63" t="s">
        <v>217</v>
      </c>
      <c r="C78" s="55" t="s">
        <v>98</v>
      </c>
      <c r="D78" s="47"/>
      <c r="E78" s="10"/>
      <c r="F78" s="8"/>
      <c r="G78" s="8"/>
      <c r="H78" s="9"/>
      <c r="I78" s="10"/>
      <c r="J78" s="8"/>
      <c r="K78" s="8"/>
      <c r="L78" s="11"/>
      <c r="M78" s="7"/>
      <c r="N78" s="8"/>
      <c r="O78" s="8"/>
      <c r="P78" s="9"/>
      <c r="Q78" s="10"/>
      <c r="R78" s="8"/>
      <c r="S78" s="8"/>
      <c r="T78" s="11"/>
      <c r="U78" s="7"/>
      <c r="V78" s="8"/>
      <c r="W78" s="8"/>
      <c r="X78" s="29"/>
      <c r="Y78" s="157"/>
      <c r="Z78" s="158">
        <f t="shared" si="1"/>
        <v>0</v>
      </c>
      <c r="AA78" s="158">
        <f t="shared" si="1"/>
        <v>0</v>
      </c>
      <c r="AB78" s="159"/>
    </row>
    <row r="79" spans="1:28" s="26" customFormat="1" ht="15.6" customHeight="1">
      <c r="A79" s="173">
        <v>62</v>
      </c>
      <c r="B79" s="63" t="s">
        <v>157</v>
      </c>
      <c r="C79" s="55" t="s">
        <v>98</v>
      </c>
      <c r="D79" s="47"/>
      <c r="E79" s="10"/>
      <c r="F79" s="8"/>
      <c r="G79" s="8"/>
      <c r="H79" s="9"/>
      <c r="I79" s="10"/>
      <c r="J79" s="8"/>
      <c r="K79" s="8"/>
      <c r="L79" s="11"/>
      <c r="M79" s="7"/>
      <c r="N79" s="8"/>
      <c r="O79" s="8"/>
      <c r="P79" s="9"/>
      <c r="Q79" s="10"/>
      <c r="R79" s="8"/>
      <c r="S79" s="8"/>
      <c r="T79" s="11"/>
      <c r="U79" s="7"/>
      <c r="V79" s="8"/>
      <c r="W79" s="8"/>
      <c r="X79" s="29"/>
      <c r="Y79" s="157"/>
      <c r="Z79" s="158">
        <f t="shared" si="1"/>
        <v>0</v>
      </c>
      <c r="AA79" s="158">
        <f t="shared" si="1"/>
        <v>0</v>
      </c>
      <c r="AB79" s="159"/>
    </row>
    <row r="80" spans="1:28" s="26" customFormat="1" ht="15.6" customHeight="1">
      <c r="A80" s="173">
        <v>63</v>
      </c>
      <c r="B80" s="63" t="s">
        <v>158</v>
      </c>
      <c r="C80" s="55" t="s">
        <v>98</v>
      </c>
      <c r="D80" s="47"/>
      <c r="E80" s="10"/>
      <c r="F80" s="8"/>
      <c r="G80" s="8"/>
      <c r="H80" s="9"/>
      <c r="I80" s="10"/>
      <c r="J80" s="8"/>
      <c r="K80" s="8"/>
      <c r="L80" s="11"/>
      <c r="M80" s="7"/>
      <c r="N80" s="8"/>
      <c r="O80" s="8"/>
      <c r="P80" s="9"/>
      <c r="Q80" s="10"/>
      <c r="R80" s="8"/>
      <c r="S80" s="8"/>
      <c r="T80" s="11"/>
      <c r="U80" s="7"/>
      <c r="V80" s="8"/>
      <c r="W80" s="8"/>
      <c r="X80" s="29"/>
      <c r="Y80" s="157"/>
      <c r="Z80" s="158">
        <f t="shared" si="1"/>
        <v>0</v>
      </c>
      <c r="AA80" s="158">
        <f t="shared" si="1"/>
        <v>0</v>
      </c>
      <c r="AB80" s="159"/>
    </row>
    <row r="81" spans="1:28" s="26" customFormat="1" ht="15.6" customHeight="1">
      <c r="A81" s="173">
        <v>64</v>
      </c>
      <c r="B81" s="63" t="s">
        <v>36</v>
      </c>
      <c r="C81" s="55" t="s">
        <v>27</v>
      </c>
      <c r="D81" s="47"/>
      <c r="E81" s="10">
        <v>0</v>
      </c>
      <c r="F81" s="8"/>
      <c r="G81" s="8"/>
      <c r="H81" s="9"/>
      <c r="I81" s="10"/>
      <c r="J81" s="8"/>
      <c r="K81" s="8"/>
      <c r="L81" s="11"/>
      <c r="M81" s="189"/>
      <c r="N81" s="8"/>
      <c r="O81" s="8"/>
      <c r="P81" s="9"/>
      <c r="Q81" s="10"/>
      <c r="R81" s="8"/>
      <c r="S81" s="8"/>
      <c r="T81" s="11"/>
      <c r="U81" s="7"/>
      <c r="V81" s="8"/>
      <c r="W81" s="8"/>
      <c r="X81" s="29"/>
      <c r="Y81" s="157"/>
      <c r="Z81" s="158">
        <f t="shared" si="1"/>
        <v>0</v>
      </c>
      <c r="AA81" s="158">
        <f t="shared" si="1"/>
        <v>0</v>
      </c>
      <c r="AB81" s="159"/>
    </row>
    <row r="82" spans="1:28" s="26" customFormat="1" ht="15.6" customHeight="1">
      <c r="A82" s="173">
        <v>65</v>
      </c>
      <c r="B82" s="63" t="s">
        <v>37</v>
      </c>
      <c r="C82" s="55" t="s">
        <v>38</v>
      </c>
      <c r="D82" s="47"/>
      <c r="E82" s="10"/>
      <c r="F82" s="8"/>
      <c r="G82" s="8"/>
      <c r="H82" s="9"/>
      <c r="I82" s="10"/>
      <c r="J82" s="8"/>
      <c r="K82" s="8"/>
      <c r="L82" s="11"/>
      <c r="M82" s="7"/>
      <c r="N82" s="8"/>
      <c r="O82" s="8"/>
      <c r="P82" s="9"/>
      <c r="Q82" s="10"/>
      <c r="R82" s="8"/>
      <c r="S82" s="8"/>
      <c r="T82" s="11"/>
      <c r="U82" s="7"/>
      <c r="V82" s="8"/>
      <c r="W82" s="8"/>
      <c r="X82" s="29"/>
      <c r="Y82" s="157"/>
      <c r="Z82" s="158">
        <f t="shared" si="1"/>
        <v>0</v>
      </c>
      <c r="AA82" s="158">
        <f t="shared" si="1"/>
        <v>0</v>
      </c>
      <c r="AB82" s="159"/>
    </row>
    <row r="83" spans="1:28" s="26" customFormat="1" ht="15.6" customHeight="1">
      <c r="A83" s="173">
        <v>66</v>
      </c>
      <c r="B83" s="63" t="s">
        <v>203</v>
      </c>
      <c r="C83" s="55" t="s">
        <v>98</v>
      </c>
      <c r="D83" s="47"/>
      <c r="E83" s="10"/>
      <c r="F83" s="8"/>
      <c r="G83" s="8"/>
      <c r="H83" s="9"/>
      <c r="I83" s="10"/>
      <c r="J83" s="8"/>
      <c r="K83" s="8"/>
      <c r="L83" s="11"/>
      <c r="M83" s="7"/>
      <c r="N83" s="8"/>
      <c r="O83" s="8"/>
      <c r="P83" s="9"/>
      <c r="Q83" s="10"/>
      <c r="R83" s="8"/>
      <c r="S83" s="8"/>
      <c r="T83" s="11"/>
      <c r="U83" s="7"/>
      <c r="V83" s="8"/>
      <c r="W83" s="8"/>
      <c r="X83" s="29"/>
      <c r="Y83" s="157"/>
      <c r="Z83" s="158">
        <f t="shared" si="1"/>
        <v>0</v>
      </c>
      <c r="AA83" s="158">
        <f t="shared" si="1"/>
        <v>0</v>
      </c>
      <c r="AB83" s="159"/>
    </row>
    <row r="84" spans="1:28" s="26" customFormat="1" ht="15.6" customHeight="1">
      <c r="A84" s="173">
        <v>67</v>
      </c>
      <c r="B84" s="63" t="s">
        <v>204</v>
      </c>
      <c r="C84" s="55" t="s">
        <v>98</v>
      </c>
      <c r="D84" s="47"/>
      <c r="E84" s="10"/>
      <c r="F84" s="8"/>
      <c r="G84" s="8"/>
      <c r="H84" s="9"/>
      <c r="I84" s="10"/>
      <c r="J84" s="8"/>
      <c r="K84" s="8"/>
      <c r="L84" s="11"/>
      <c r="M84" s="7"/>
      <c r="N84" s="8"/>
      <c r="O84" s="8"/>
      <c r="P84" s="9"/>
      <c r="Q84" s="10"/>
      <c r="R84" s="8"/>
      <c r="S84" s="8"/>
      <c r="T84" s="11"/>
      <c r="U84" s="7"/>
      <c r="V84" s="8"/>
      <c r="W84" s="8"/>
      <c r="X84" s="29"/>
      <c r="Y84" s="157"/>
      <c r="Z84" s="158">
        <f t="shared" ref="Z84:AA115" si="2">SUM(F84,J84,N84,R84,V84)</f>
        <v>0</v>
      </c>
      <c r="AA84" s="158">
        <f t="shared" si="2"/>
        <v>0</v>
      </c>
      <c r="AB84" s="159"/>
    </row>
    <row r="85" spans="1:28" s="26" customFormat="1" ht="15.6" customHeight="1">
      <c r="A85" s="173">
        <v>68</v>
      </c>
      <c r="B85" s="63" t="s">
        <v>39</v>
      </c>
      <c r="C85" s="55" t="s">
        <v>98</v>
      </c>
      <c r="D85" s="47"/>
      <c r="E85" s="10"/>
      <c r="F85" s="8"/>
      <c r="G85" s="8"/>
      <c r="H85" s="9"/>
      <c r="I85" s="10"/>
      <c r="J85" s="8"/>
      <c r="K85" s="8"/>
      <c r="L85" s="11"/>
      <c r="M85" s="7"/>
      <c r="N85" s="8"/>
      <c r="O85" s="8"/>
      <c r="P85" s="9"/>
      <c r="Q85" s="10"/>
      <c r="R85" s="8"/>
      <c r="S85" s="8"/>
      <c r="T85" s="11"/>
      <c r="U85" s="7"/>
      <c r="V85" s="8"/>
      <c r="W85" s="8"/>
      <c r="X85" s="29"/>
      <c r="Y85" s="157"/>
      <c r="Z85" s="158">
        <f t="shared" si="2"/>
        <v>0</v>
      </c>
      <c r="AA85" s="158">
        <f t="shared" si="2"/>
        <v>0</v>
      </c>
      <c r="AB85" s="159"/>
    </row>
    <row r="86" spans="1:28" s="26" customFormat="1" ht="15.6" customHeight="1">
      <c r="A86" s="173">
        <v>69</v>
      </c>
      <c r="B86" s="63" t="s">
        <v>40</v>
      </c>
      <c r="C86" s="55" t="s">
        <v>98</v>
      </c>
      <c r="D86" s="47"/>
      <c r="E86" s="10"/>
      <c r="F86" s="8"/>
      <c r="G86" s="8"/>
      <c r="H86" s="9"/>
      <c r="I86" s="10"/>
      <c r="J86" s="8"/>
      <c r="K86" s="8"/>
      <c r="L86" s="11"/>
      <c r="M86" s="7"/>
      <c r="N86" s="8"/>
      <c r="O86" s="8"/>
      <c r="P86" s="9"/>
      <c r="Q86" s="10"/>
      <c r="R86" s="8"/>
      <c r="S86" s="8"/>
      <c r="T86" s="11"/>
      <c r="U86" s="7"/>
      <c r="V86" s="8"/>
      <c r="W86" s="8"/>
      <c r="X86" s="29"/>
      <c r="Y86" s="157"/>
      <c r="Z86" s="158">
        <f t="shared" si="2"/>
        <v>0</v>
      </c>
      <c r="AA86" s="158">
        <f t="shared" si="2"/>
        <v>0</v>
      </c>
      <c r="AB86" s="159"/>
    </row>
    <row r="87" spans="1:28" s="26" customFormat="1" ht="15.6" customHeight="1">
      <c r="A87" s="173">
        <v>70</v>
      </c>
      <c r="B87" s="63" t="s">
        <v>216</v>
      </c>
      <c r="C87" s="55" t="s">
        <v>98</v>
      </c>
      <c r="D87" s="47"/>
      <c r="E87" s="10"/>
      <c r="F87" s="8"/>
      <c r="G87" s="8"/>
      <c r="H87" s="9"/>
      <c r="I87" s="10"/>
      <c r="J87" s="8"/>
      <c r="K87" s="8"/>
      <c r="L87" s="11"/>
      <c r="M87" s="7"/>
      <c r="N87" s="8"/>
      <c r="O87" s="8"/>
      <c r="P87" s="9"/>
      <c r="Q87" s="10"/>
      <c r="R87" s="8"/>
      <c r="S87" s="8"/>
      <c r="T87" s="11"/>
      <c r="U87" s="7"/>
      <c r="V87" s="8"/>
      <c r="W87" s="8"/>
      <c r="X87" s="29"/>
      <c r="Y87" s="157"/>
      <c r="Z87" s="158">
        <f t="shared" si="2"/>
        <v>0</v>
      </c>
      <c r="AA87" s="158">
        <f t="shared" si="2"/>
        <v>0</v>
      </c>
      <c r="AB87" s="159"/>
    </row>
    <row r="88" spans="1:28" s="26" customFormat="1" ht="15.6" customHeight="1">
      <c r="A88" s="173">
        <v>71</v>
      </c>
      <c r="B88" s="63" t="s">
        <v>215</v>
      </c>
      <c r="C88" s="55" t="s">
        <v>98</v>
      </c>
      <c r="D88" s="47"/>
      <c r="E88" s="10"/>
      <c r="F88" s="8"/>
      <c r="G88" s="8"/>
      <c r="H88" s="9"/>
      <c r="I88" s="10"/>
      <c r="J88" s="8"/>
      <c r="K88" s="8"/>
      <c r="L88" s="11"/>
      <c r="M88" s="7"/>
      <c r="N88" s="8"/>
      <c r="O88" s="8"/>
      <c r="P88" s="9"/>
      <c r="Q88" s="10"/>
      <c r="R88" s="8"/>
      <c r="S88" s="8"/>
      <c r="T88" s="11"/>
      <c r="U88" s="7"/>
      <c r="V88" s="8"/>
      <c r="W88" s="8"/>
      <c r="X88" s="29"/>
      <c r="Y88" s="157"/>
      <c r="Z88" s="158">
        <f t="shared" si="2"/>
        <v>0</v>
      </c>
      <c r="AA88" s="158">
        <f t="shared" si="2"/>
        <v>0</v>
      </c>
      <c r="AB88" s="159"/>
    </row>
    <row r="89" spans="1:28" s="26" customFormat="1" ht="15.6" customHeight="1">
      <c r="A89" s="173">
        <v>72</v>
      </c>
      <c r="B89" s="63" t="s">
        <v>41</v>
      </c>
      <c r="C89" s="55" t="s">
        <v>214</v>
      </c>
      <c r="D89" s="47"/>
      <c r="E89" s="10"/>
      <c r="F89" s="8"/>
      <c r="G89" s="8"/>
      <c r="H89" s="9"/>
      <c r="I89" s="10"/>
      <c r="J89" s="8"/>
      <c r="K89" s="8"/>
      <c r="L89" s="11"/>
      <c r="M89" s="7"/>
      <c r="N89" s="8"/>
      <c r="O89" s="8"/>
      <c r="P89" s="9"/>
      <c r="Q89" s="10"/>
      <c r="R89" s="8"/>
      <c r="S89" s="8"/>
      <c r="T89" s="11"/>
      <c r="U89" s="7"/>
      <c r="V89" s="8"/>
      <c r="W89" s="8"/>
      <c r="X89" s="29"/>
      <c r="Y89" s="157"/>
      <c r="Z89" s="158">
        <f t="shared" si="2"/>
        <v>0</v>
      </c>
      <c r="AA89" s="158">
        <f t="shared" si="2"/>
        <v>0</v>
      </c>
      <c r="AB89" s="159"/>
    </row>
    <row r="90" spans="1:28" s="26" customFormat="1" ht="15.6" customHeight="1">
      <c r="A90" s="173">
        <v>73</v>
      </c>
      <c r="B90" s="63" t="s">
        <v>144</v>
      </c>
      <c r="C90" s="55" t="s">
        <v>98</v>
      </c>
      <c r="D90" s="47"/>
      <c r="E90" s="10"/>
      <c r="F90" s="8"/>
      <c r="G90" s="8"/>
      <c r="H90" s="9"/>
      <c r="I90" s="10"/>
      <c r="J90" s="8"/>
      <c r="K90" s="8"/>
      <c r="L90" s="11"/>
      <c r="M90" s="7"/>
      <c r="N90" s="8"/>
      <c r="O90" s="8"/>
      <c r="P90" s="9"/>
      <c r="Q90" s="10"/>
      <c r="R90" s="8"/>
      <c r="S90" s="8"/>
      <c r="T90" s="11"/>
      <c r="U90" s="7"/>
      <c r="V90" s="8"/>
      <c r="W90" s="8"/>
      <c r="X90" s="29"/>
      <c r="Y90" s="157"/>
      <c r="Z90" s="158">
        <f t="shared" si="2"/>
        <v>0</v>
      </c>
      <c r="AA90" s="158">
        <f t="shared" si="2"/>
        <v>0</v>
      </c>
      <c r="AB90" s="159"/>
    </row>
    <row r="91" spans="1:28" s="26" customFormat="1" ht="15.6" customHeight="1">
      <c r="A91" s="173">
        <v>74</v>
      </c>
      <c r="B91" s="63" t="s">
        <v>43</v>
      </c>
      <c r="C91" s="55" t="s">
        <v>98</v>
      </c>
      <c r="D91" s="47"/>
      <c r="E91" s="10">
        <v>1</v>
      </c>
      <c r="F91" s="8">
        <v>0</v>
      </c>
      <c r="G91" s="8">
        <v>1</v>
      </c>
      <c r="H91" s="9">
        <v>23</v>
      </c>
      <c r="I91" s="10">
        <v>23</v>
      </c>
      <c r="J91" s="8">
        <v>0</v>
      </c>
      <c r="K91" s="8">
        <v>0</v>
      </c>
      <c r="L91" s="11">
        <v>23</v>
      </c>
      <c r="M91" s="7">
        <v>23</v>
      </c>
      <c r="N91" s="8">
        <v>0</v>
      </c>
      <c r="O91" s="8">
        <v>1</v>
      </c>
      <c r="P91" s="9">
        <v>22</v>
      </c>
      <c r="Q91" s="10">
        <v>22</v>
      </c>
      <c r="R91" s="8">
        <v>0</v>
      </c>
      <c r="S91" s="8">
        <v>5</v>
      </c>
      <c r="T91" s="11">
        <v>17</v>
      </c>
      <c r="U91" s="7"/>
      <c r="V91" s="8"/>
      <c r="W91" s="8"/>
      <c r="X91" s="29"/>
      <c r="Y91" s="157"/>
      <c r="Z91" s="158"/>
      <c r="AA91" s="158"/>
      <c r="AB91" s="159"/>
    </row>
    <row r="92" spans="1:28" s="26" customFormat="1" ht="15.6" customHeight="1">
      <c r="A92" s="173">
        <v>75</v>
      </c>
      <c r="B92" s="63" t="s">
        <v>42</v>
      </c>
      <c r="C92" s="55" t="s">
        <v>98</v>
      </c>
      <c r="D92" s="47"/>
      <c r="E92" s="10">
        <v>3</v>
      </c>
      <c r="F92" s="8">
        <v>0</v>
      </c>
      <c r="G92" s="8">
        <v>0</v>
      </c>
      <c r="H92" s="9">
        <v>3</v>
      </c>
      <c r="I92" s="10">
        <v>3</v>
      </c>
      <c r="J92" s="8">
        <v>0</v>
      </c>
      <c r="K92" s="8">
        <v>0</v>
      </c>
      <c r="L92" s="11">
        <v>3</v>
      </c>
      <c r="M92" s="7">
        <v>3</v>
      </c>
      <c r="N92" s="8">
        <v>0</v>
      </c>
      <c r="O92" s="8">
        <v>3</v>
      </c>
      <c r="P92" s="9">
        <v>3</v>
      </c>
      <c r="Q92" s="10">
        <v>3</v>
      </c>
      <c r="R92" s="8">
        <v>0</v>
      </c>
      <c r="S92" s="8">
        <v>0</v>
      </c>
      <c r="T92" s="11">
        <v>3</v>
      </c>
      <c r="U92" s="7"/>
      <c r="V92" s="8"/>
      <c r="W92" s="8"/>
      <c r="X92" s="29"/>
      <c r="Y92" s="157"/>
      <c r="Z92" s="158"/>
      <c r="AA92" s="158"/>
      <c r="AB92" s="159"/>
    </row>
    <row r="93" spans="1:28" s="26" customFormat="1" ht="15.6" customHeight="1">
      <c r="A93" s="173">
        <v>76</v>
      </c>
      <c r="B93" s="63" t="s">
        <v>159</v>
      </c>
      <c r="C93" s="55" t="s">
        <v>98</v>
      </c>
      <c r="D93" s="47"/>
      <c r="E93" s="10"/>
      <c r="F93" s="8"/>
      <c r="G93" s="8"/>
      <c r="H93" s="9"/>
      <c r="I93" s="10"/>
      <c r="J93" s="8"/>
      <c r="K93" s="8"/>
      <c r="L93" s="11"/>
      <c r="M93" s="7"/>
      <c r="N93" s="8"/>
      <c r="O93" s="8"/>
      <c r="P93" s="9"/>
      <c r="Q93" s="10"/>
      <c r="R93" s="8"/>
      <c r="S93" s="8"/>
      <c r="T93" s="11"/>
      <c r="U93" s="7"/>
      <c r="V93" s="8"/>
      <c r="W93" s="8"/>
      <c r="X93" s="29"/>
      <c r="Y93" s="157"/>
      <c r="Z93" s="158"/>
      <c r="AA93" s="158"/>
      <c r="AB93" s="159"/>
    </row>
    <row r="94" spans="1:28" s="26" customFormat="1" ht="15.6" customHeight="1">
      <c r="A94" s="173">
        <v>77</v>
      </c>
      <c r="B94" s="63" t="s">
        <v>160</v>
      </c>
      <c r="C94" s="55" t="s">
        <v>98</v>
      </c>
      <c r="D94" s="47"/>
      <c r="E94" s="10"/>
      <c r="F94" s="8"/>
      <c r="G94" s="8"/>
      <c r="H94" s="9"/>
      <c r="I94" s="10"/>
      <c r="J94" s="8"/>
      <c r="K94" s="8"/>
      <c r="L94" s="11"/>
      <c r="M94" s="7"/>
      <c r="N94" s="8"/>
      <c r="O94" s="8"/>
      <c r="P94" s="9"/>
      <c r="Q94" s="10"/>
      <c r="R94" s="8"/>
      <c r="S94" s="8"/>
      <c r="T94" s="11"/>
      <c r="U94" s="7"/>
      <c r="V94" s="8"/>
      <c r="W94" s="8"/>
      <c r="X94" s="29"/>
      <c r="Y94" s="157"/>
      <c r="Z94" s="158">
        <f t="shared" si="2"/>
        <v>0</v>
      </c>
      <c r="AA94" s="158">
        <f t="shared" si="2"/>
        <v>0</v>
      </c>
      <c r="AB94" s="159"/>
    </row>
    <row r="95" spans="1:28" s="26" customFormat="1" ht="15.6" customHeight="1">
      <c r="A95" s="173">
        <v>78</v>
      </c>
      <c r="B95" s="63" t="s">
        <v>161</v>
      </c>
      <c r="C95" s="55" t="s">
        <v>98</v>
      </c>
      <c r="D95" s="47"/>
      <c r="E95" s="10"/>
      <c r="F95" s="8"/>
      <c r="G95" s="8"/>
      <c r="H95" s="9"/>
      <c r="I95" s="10"/>
      <c r="J95" s="8"/>
      <c r="K95" s="8"/>
      <c r="L95" s="11"/>
      <c r="M95" s="7"/>
      <c r="N95" s="8"/>
      <c r="O95" s="8"/>
      <c r="P95" s="9"/>
      <c r="Q95" s="10"/>
      <c r="R95" s="8"/>
      <c r="S95" s="8"/>
      <c r="T95" s="11"/>
      <c r="U95" s="7"/>
      <c r="V95" s="8"/>
      <c r="W95" s="8"/>
      <c r="X95" s="29"/>
      <c r="Y95" s="157"/>
      <c r="Z95" s="158">
        <f t="shared" si="2"/>
        <v>0</v>
      </c>
      <c r="AA95" s="158">
        <f t="shared" si="2"/>
        <v>0</v>
      </c>
      <c r="AB95" s="159"/>
    </row>
    <row r="96" spans="1:28" s="26" customFormat="1" ht="15.6" customHeight="1">
      <c r="A96" s="173">
        <v>79</v>
      </c>
      <c r="B96" s="63" t="s">
        <v>162</v>
      </c>
      <c r="C96" s="55" t="s">
        <v>98</v>
      </c>
      <c r="D96" s="47"/>
      <c r="E96" s="10"/>
      <c r="F96" s="8"/>
      <c r="G96" s="8"/>
      <c r="H96" s="9"/>
      <c r="I96" s="10"/>
      <c r="J96" s="8"/>
      <c r="K96" s="8"/>
      <c r="L96" s="11"/>
      <c r="M96" s="7"/>
      <c r="N96" s="8"/>
      <c r="O96" s="8"/>
      <c r="P96" s="9"/>
      <c r="Q96" s="10"/>
      <c r="R96" s="8"/>
      <c r="S96" s="8"/>
      <c r="T96" s="11"/>
      <c r="U96" s="7"/>
      <c r="V96" s="8"/>
      <c r="W96" s="8"/>
      <c r="X96" s="29"/>
      <c r="Y96" s="157"/>
      <c r="Z96" s="158">
        <f t="shared" si="2"/>
        <v>0</v>
      </c>
      <c r="AA96" s="158">
        <f t="shared" si="2"/>
        <v>0</v>
      </c>
      <c r="AB96" s="159"/>
    </row>
    <row r="97" spans="1:28" s="26" customFormat="1" ht="15.6" customHeight="1">
      <c r="A97" s="173">
        <v>80</v>
      </c>
      <c r="B97" s="63" t="s">
        <v>129</v>
      </c>
      <c r="C97" s="55" t="s">
        <v>98</v>
      </c>
      <c r="D97" s="47"/>
      <c r="E97" s="10"/>
      <c r="F97" s="8"/>
      <c r="G97" s="8"/>
      <c r="H97" s="9"/>
      <c r="I97" s="10"/>
      <c r="J97" s="8"/>
      <c r="K97" s="8"/>
      <c r="L97" s="11"/>
      <c r="M97" s="7"/>
      <c r="N97" s="8"/>
      <c r="O97" s="8"/>
      <c r="P97" s="9"/>
      <c r="Q97" s="10"/>
      <c r="R97" s="8"/>
      <c r="S97" s="8"/>
      <c r="T97" s="11"/>
      <c r="U97" s="7"/>
      <c r="V97" s="8"/>
      <c r="W97" s="8"/>
      <c r="X97" s="29"/>
      <c r="Y97" s="157"/>
      <c r="Z97" s="158">
        <f t="shared" si="2"/>
        <v>0</v>
      </c>
      <c r="AA97" s="158">
        <f t="shared" si="2"/>
        <v>0</v>
      </c>
      <c r="AB97" s="159"/>
    </row>
    <row r="98" spans="1:28" s="26" customFormat="1" ht="15.6" customHeight="1">
      <c r="A98" s="173">
        <v>81</v>
      </c>
      <c r="B98" s="63" t="s">
        <v>128</v>
      </c>
      <c r="C98" s="55" t="s">
        <v>98</v>
      </c>
      <c r="D98" s="47"/>
      <c r="E98" s="10"/>
      <c r="F98" s="8"/>
      <c r="G98" s="8"/>
      <c r="H98" s="9"/>
      <c r="I98" s="10"/>
      <c r="J98" s="8"/>
      <c r="K98" s="8"/>
      <c r="L98" s="11"/>
      <c r="M98" s="7"/>
      <c r="N98" s="8"/>
      <c r="O98" s="8"/>
      <c r="P98" s="9"/>
      <c r="Q98" s="10"/>
      <c r="R98" s="8"/>
      <c r="S98" s="8"/>
      <c r="T98" s="11"/>
      <c r="U98" s="7"/>
      <c r="V98" s="8"/>
      <c r="W98" s="8"/>
      <c r="X98" s="29"/>
      <c r="Y98" s="157"/>
      <c r="Z98" s="158">
        <f t="shared" si="2"/>
        <v>0</v>
      </c>
      <c r="AA98" s="158">
        <f t="shared" si="2"/>
        <v>0</v>
      </c>
      <c r="AB98" s="159"/>
    </row>
    <row r="99" spans="1:28" s="26" customFormat="1" ht="15.6" customHeight="1">
      <c r="A99" s="173">
        <v>82</v>
      </c>
      <c r="B99" s="63" t="s">
        <v>44</v>
      </c>
      <c r="C99" s="55" t="s">
        <v>0</v>
      </c>
      <c r="D99" s="47"/>
      <c r="E99" s="10"/>
      <c r="F99" s="8"/>
      <c r="G99" s="8"/>
      <c r="H99" s="9"/>
      <c r="I99" s="10"/>
      <c r="J99" s="8"/>
      <c r="K99" s="8"/>
      <c r="L99" s="11"/>
      <c r="M99" s="7"/>
      <c r="N99" s="8"/>
      <c r="O99" s="8"/>
      <c r="P99" s="9"/>
      <c r="Q99" s="10"/>
      <c r="R99" s="8"/>
      <c r="S99" s="8"/>
      <c r="T99" s="11"/>
      <c r="U99" s="7"/>
      <c r="V99" s="8"/>
      <c r="W99" s="8"/>
      <c r="X99" s="29"/>
      <c r="Y99" s="157"/>
      <c r="Z99" s="158">
        <f t="shared" si="2"/>
        <v>0</v>
      </c>
      <c r="AA99" s="158">
        <f t="shared" si="2"/>
        <v>0</v>
      </c>
      <c r="AB99" s="159"/>
    </row>
    <row r="100" spans="1:28" s="26" customFormat="1" ht="15.6" customHeight="1">
      <c r="A100" s="173">
        <v>83</v>
      </c>
      <c r="B100" s="63" t="s">
        <v>45</v>
      </c>
      <c r="C100" s="55" t="s">
        <v>46</v>
      </c>
      <c r="D100" s="47"/>
      <c r="E100" s="10"/>
      <c r="F100" s="8"/>
      <c r="G100" s="8"/>
      <c r="H100" s="9"/>
      <c r="I100" s="10"/>
      <c r="J100" s="8"/>
      <c r="K100" s="8"/>
      <c r="L100" s="11"/>
      <c r="M100" s="7"/>
      <c r="N100" s="8"/>
      <c r="O100" s="8"/>
      <c r="P100" s="9"/>
      <c r="Q100" s="10"/>
      <c r="R100" s="8"/>
      <c r="S100" s="8"/>
      <c r="T100" s="11"/>
      <c r="U100" s="7"/>
      <c r="V100" s="8"/>
      <c r="W100" s="8"/>
      <c r="X100" s="29"/>
      <c r="Y100" s="157"/>
      <c r="Z100" s="158">
        <f t="shared" si="2"/>
        <v>0</v>
      </c>
      <c r="AA100" s="158">
        <f t="shared" si="2"/>
        <v>0</v>
      </c>
      <c r="AB100" s="159"/>
    </row>
    <row r="101" spans="1:28" s="26" customFormat="1" ht="15.6" customHeight="1">
      <c r="A101" s="173">
        <v>84</v>
      </c>
      <c r="B101" s="63" t="s">
        <v>47</v>
      </c>
      <c r="C101" s="55" t="s">
        <v>98</v>
      </c>
      <c r="D101" s="47"/>
      <c r="E101" s="10"/>
      <c r="F101" s="8"/>
      <c r="G101" s="8"/>
      <c r="H101" s="9"/>
      <c r="I101" s="10"/>
      <c r="J101" s="8"/>
      <c r="K101" s="8"/>
      <c r="L101" s="11"/>
      <c r="M101" s="7"/>
      <c r="N101" s="8"/>
      <c r="O101" s="8"/>
      <c r="P101" s="9"/>
      <c r="Q101" s="10"/>
      <c r="R101" s="8"/>
      <c r="S101" s="8"/>
      <c r="T101" s="11"/>
      <c r="U101" s="7"/>
      <c r="V101" s="8"/>
      <c r="W101" s="8"/>
      <c r="X101" s="29"/>
      <c r="Y101" s="157"/>
      <c r="Z101" s="158">
        <f t="shared" si="2"/>
        <v>0</v>
      </c>
      <c r="AA101" s="158">
        <f t="shared" si="2"/>
        <v>0</v>
      </c>
      <c r="AB101" s="159"/>
    </row>
    <row r="102" spans="1:28" s="26" customFormat="1" ht="15.6" customHeight="1">
      <c r="A102" s="173">
        <v>85</v>
      </c>
      <c r="B102" s="63" t="s">
        <v>48</v>
      </c>
      <c r="C102" s="55" t="s">
        <v>98</v>
      </c>
      <c r="D102" s="47"/>
      <c r="E102" s="10"/>
      <c r="F102" s="8"/>
      <c r="G102" s="8"/>
      <c r="H102" s="9"/>
      <c r="I102" s="10"/>
      <c r="J102" s="8"/>
      <c r="K102" s="8"/>
      <c r="L102" s="11"/>
      <c r="M102" s="7"/>
      <c r="N102" s="8"/>
      <c r="O102" s="8"/>
      <c r="P102" s="9"/>
      <c r="Q102" s="10"/>
      <c r="R102" s="8"/>
      <c r="S102" s="8"/>
      <c r="T102" s="11"/>
      <c r="U102" s="7"/>
      <c r="V102" s="8"/>
      <c r="W102" s="8"/>
      <c r="X102" s="29"/>
      <c r="Y102" s="157"/>
      <c r="Z102" s="158">
        <f t="shared" si="2"/>
        <v>0</v>
      </c>
      <c r="AA102" s="158">
        <f t="shared" si="2"/>
        <v>0</v>
      </c>
      <c r="AB102" s="159"/>
    </row>
    <row r="103" spans="1:28" s="26" customFormat="1" ht="15.6" customHeight="1">
      <c r="A103" s="173">
        <v>86</v>
      </c>
      <c r="B103" s="63" t="s">
        <v>49</v>
      </c>
      <c r="C103" s="55" t="s">
        <v>163</v>
      </c>
      <c r="D103" s="47"/>
      <c r="E103" s="10"/>
      <c r="F103" s="8"/>
      <c r="G103" s="8"/>
      <c r="H103" s="9"/>
      <c r="I103" s="10"/>
      <c r="J103" s="8"/>
      <c r="K103" s="8"/>
      <c r="L103" s="11"/>
      <c r="M103" s="7"/>
      <c r="N103" s="8"/>
      <c r="O103" s="8"/>
      <c r="P103" s="9"/>
      <c r="Q103" s="10"/>
      <c r="R103" s="8"/>
      <c r="S103" s="8"/>
      <c r="T103" s="11"/>
      <c r="U103" s="7"/>
      <c r="V103" s="8"/>
      <c r="W103" s="8"/>
      <c r="X103" s="29"/>
      <c r="Y103" s="157"/>
      <c r="Z103" s="158">
        <f t="shared" si="2"/>
        <v>0</v>
      </c>
      <c r="AA103" s="158">
        <f t="shared" si="2"/>
        <v>0</v>
      </c>
      <c r="AB103" s="159"/>
    </row>
    <row r="104" spans="1:28" s="26" customFormat="1" ht="15.6" customHeight="1">
      <c r="A104" s="173">
        <v>87</v>
      </c>
      <c r="B104" s="63" t="s">
        <v>50</v>
      </c>
      <c r="C104" s="55" t="s">
        <v>163</v>
      </c>
      <c r="D104" s="47"/>
      <c r="E104" s="10"/>
      <c r="F104" s="8"/>
      <c r="G104" s="8"/>
      <c r="H104" s="9"/>
      <c r="I104" s="10"/>
      <c r="J104" s="8"/>
      <c r="K104" s="8"/>
      <c r="L104" s="11"/>
      <c r="M104" s="7"/>
      <c r="N104" s="8"/>
      <c r="O104" s="8"/>
      <c r="P104" s="9"/>
      <c r="Q104" s="10"/>
      <c r="R104" s="8"/>
      <c r="S104" s="8"/>
      <c r="T104" s="11"/>
      <c r="U104" s="7"/>
      <c r="V104" s="8"/>
      <c r="W104" s="8"/>
      <c r="X104" s="29"/>
      <c r="Y104" s="157"/>
      <c r="Z104" s="158">
        <f t="shared" si="2"/>
        <v>0</v>
      </c>
      <c r="AA104" s="158">
        <f t="shared" si="2"/>
        <v>0</v>
      </c>
      <c r="AB104" s="159"/>
    </row>
    <row r="105" spans="1:28" s="26" customFormat="1" ht="15.6" customHeight="1">
      <c r="A105" s="173">
        <v>88</v>
      </c>
      <c r="B105" s="63" t="s">
        <v>51</v>
      </c>
      <c r="C105" s="55" t="s">
        <v>98</v>
      </c>
      <c r="D105" s="47"/>
      <c r="E105" s="10">
        <v>5</v>
      </c>
      <c r="F105" s="8">
        <v>0</v>
      </c>
      <c r="G105" s="8">
        <v>1</v>
      </c>
      <c r="H105" s="9">
        <v>4</v>
      </c>
      <c r="I105" s="10">
        <v>4</v>
      </c>
      <c r="J105" s="8">
        <v>0</v>
      </c>
      <c r="K105" s="8">
        <v>1</v>
      </c>
      <c r="L105" s="11">
        <v>3</v>
      </c>
      <c r="M105" s="7">
        <v>3</v>
      </c>
      <c r="N105" s="8">
        <v>0</v>
      </c>
      <c r="O105" s="8">
        <v>2</v>
      </c>
      <c r="P105" s="9">
        <v>1</v>
      </c>
      <c r="Q105" s="10">
        <v>1</v>
      </c>
      <c r="R105" s="8">
        <v>0</v>
      </c>
      <c r="S105" s="8">
        <v>1</v>
      </c>
      <c r="T105" s="11">
        <v>0</v>
      </c>
      <c r="U105" s="7"/>
      <c r="V105" s="8"/>
      <c r="W105" s="8"/>
      <c r="X105" s="29"/>
      <c r="Y105" s="157"/>
      <c r="Z105" s="158">
        <f t="shared" si="2"/>
        <v>0</v>
      </c>
      <c r="AA105" s="158">
        <f t="shared" si="2"/>
        <v>5</v>
      </c>
      <c r="AB105" s="159"/>
    </row>
    <row r="106" spans="1:28" s="26" customFormat="1" ht="15.6" customHeight="1">
      <c r="A106" s="173">
        <v>89</v>
      </c>
      <c r="B106" s="63" t="s">
        <v>140</v>
      </c>
      <c r="C106" s="55" t="s">
        <v>2</v>
      </c>
      <c r="D106" s="47"/>
      <c r="E106" s="10"/>
      <c r="F106" s="8"/>
      <c r="G106" s="8"/>
      <c r="H106" s="9"/>
      <c r="I106" s="10"/>
      <c r="J106" s="8"/>
      <c r="K106" s="8"/>
      <c r="L106" s="11"/>
      <c r="M106" s="7"/>
      <c r="N106" s="8"/>
      <c r="O106" s="8"/>
      <c r="P106" s="9"/>
      <c r="Q106" s="10"/>
      <c r="R106" s="8"/>
      <c r="S106" s="8"/>
      <c r="T106" s="11"/>
      <c r="U106" s="7"/>
      <c r="V106" s="8"/>
      <c r="W106" s="8"/>
      <c r="X106" s="29"/>
      <c r="Y106" s="157"/>
      <c r="Z106" s="158">
        <f t="shared" si="2"/>
        <v>0</v>
      </c>
      <c r="AA106" s="158">
        <f t="shared" si="2"/>
        <v>0</v>
      </c>
      <c r="AB106" s="159"/>
    </row>
    <row r="107" spans="1:28" s="26" customFormat="1" ht="15.6" customHeight="1">
      <c r="A107" s="173">
        <v>90</v>
      </c>
      <c r="B107" s="63" t="s">
        <v>52</v>
      </c>
      <c r="C107" s="55" t="s">
        <v>98</v>
      </c>
      <c r="D107" s="47"/>
      <c r="E107" s="10"/>
      <c r="F107" s="8"/>
      <c r="G107" s="8"/>
      <c r="H107" s="9"/>
      <c r="I107" s="10"/>
      <c r="J107" s="8"/>
      <c r="K107" s="8"/>
      <c r="L107" s="11"/>
      <c r="M107" s="7"/>
      <c r="N107" s="8"/>
      <c r="O107" s="8"/>
      <c r="P107" s="9"/>
      <c r="Q107" s="10"/>
      <c r="R107" s="8"/>
      <c r="S107" s="8"/>
      <c r="T107" s="11"/>
      <c r="U107" s="7"/>
      <c r="V107" s="8"/>
      <c r="W107" s="8"/>
      <c r="X107" s="29"/>
      <c r="Y107" s="157"/>
      <c r="Z107" s="158">
        <f t="shared" si="2"/>
        <v>0</v>
      </c>
      <c r="AA107" s="158">
        <f t="shared" si="2"/>
        <v>0</v>
      </c>
      <c r="AB107" s="159"/>
    </row>
    <row r="108" spans="1:28" s="26" customFormat="1" ht="15.6" customHeight="1">
      <c r="A108" s="173">
        <v>91</v>
      </c>
      <c r="B108" s="63" t="s">
        <v>53</v>
      </c>
      <c r="C108" s="55" t="s">
        <v>98</v>
      </c>
      <c r="D108" s="47"/>
      <c r="E108" s="10"/>
      <c r="F108" s="8"/>
      <c r="G108" s="8"/>
      <c r="H108" s="9"/>
      <c r="I108" s="10"/>
      <c r="J108" s="8"/>
      <c r="K108" s="8"/>
      <c r="L108" s="11"/>
      <c r="M108" s="7"/>
      <c r="N108" s="8"/>
      <c r="O108" s="8"/>
      <c r="P108" s="9"/>
      <c r="Q108" s="10"/>
      <c r="R108" s="8"/>
      <c r="S108" s="8"/>
      <c r="T108" s="11"/>
      <c r="U108" s="7"/>
      <c r="V108" s="8"/>
      <c r="W108" s="8"/>
      <c r="X108" s="29"/>
      <c r="Y108" s="157"/>
      <c r="Z108" s="158">
        <f t="shared" si="2"/>
        <v>0</v>
      </c>
      <c r="AA108" s="158">
        <f t="shared" si="2"/>
        <v>0</v>
      </c>
      <c r="AB108" s="159"/>
    </row>
    <row r="109" spans="1:28" s="26" customFormat="1" ht="15.6" customHeight="1">
      <c r="A109" s="173">
        <v>92</v>
      </c>
      <c r="B109" s="63" t="s">
        <v>54</v>
      </c>
      <c r="C109" s="55" t="s">
        <v>104</v>
      </c>
      <c r="D109" s="47"/>
      <c r="E109" s="10"/>
      <c r="F109" s="8"/>
      <c r="G109" s="8"/>
      <c r="H109" s="9"/>
      <c r="I109" s="10"/>
      <c r="J109" s="8"/>
      <c r="K109" s="8"/>
      <c r="L109" s="11"/>
      <c r="M109" s="7"/>
      <c r="N109" s="8"/>
      <c r="O109" s="8"/>
      <c r="P109" s="9"/>
      <c r="Q109" s="10"/>
      <c r="R109" s="8"/>
      <c r="S109" s="8"/>
      <c r="T109" s="11"/>
      <c r="U109" s="7"/>
      <c r="V109" s="8"/>
      <c r="W109" s="8"/>
      <c r="X109" s="29"/>
      <c r="Y109" s="157"/>
      <c r="Z109" s="158">
        <f t="shared" si="2"/>
        <v>0</v>
      </c>
      <c r="AA109" s="158">
        <f t="shared" si="2"/>
        <v>0</v>
      </c>
      <c r="AB109" s="159"/>
    </row>
    <row r="110" spans="1:28" s="26" customFormat="1" ht="15.6" customHeight="1">
      <c r="A110" s="173">
        <v>93</v>
      </c>
      <c r="B110" s="63" t="s">
        <v>112</v>
      </c>
      <c r="C110" s="55" t="s">
        <v>104</v>
      </c>
      <c r="D110" s="47"/>
      <c r="E110" s="10"/>
      <c r="F110" s="8"/>
      <c r="G110" s="8"/>
      <c r="H110" s="9"/>
      <c r="I110" s="10"/>
      <c r="J110" s="8"/>
      <c r="K110" s="8"/>
      <c r="L110" s="11"/>
      <c r="M110" s="7"/>
      <c r="N110" s="8"/>
      <c r="O110" s="8"/>
      <c r="P110" s="9"/>
      <c r="Q110" s="10"/>
      <c r="R110" s="8"/>
      <c r="S110" s="8"/>
      <c r="T110" s="11"/>
      <c r="U110" s="7"/>
      <c r="V110" s="8"/>
      <c r="W110" s="8"/>
      <c r="X110" s="29"/>
      <c r="Y110" s="157"/>
      <c r="Z110" s="158">
        <f t="shared" si="2"/>
        <v>0</v>
      </c>
      <c r="AA110" s="158">
        <f t="shared" si="2"/>
        <v>0</v>
      </c>
      <c r="AB110" s="159"/>
    </row>
    <row r="111" spans="1:28" s="26" customFormat="1" ht="15.6" customHeight="1">
      <c r="A111" s="173">
        <v>94</v>
      </c>
      <c r="B111" s="63" t="s">
        <v>116</v>
      </c>
      <c r="C111" s="55" t="s">
        <v>104</v>
      </c>
      <c r="D111" s="47"/>
      <c r="E111" s="10"/>
      <c r="F111" s="8"/>
      <c r="G111" s="8"/>
      <c r="H111" s="9"/>
      <c r="I111" s="10"/>
      <c r="J111" s="8"/>
      <c r="K111" s="8"/>
      <c r="L111" s="11"/>
      <c r="M111" s="7"/>
      <c r="N111" s="8"/>
      <c r="O111" s="8"/>
      <c r="P111" s="9"/>
      <c r="Q111" s="10"/>
      <c r="R111" s="8"/>
      <c r="S111" s="8"/>
      <c r="T111" s="11"/>
      <c r="U111" s="7"/>
      <c r="V111" s="8"/>
      <c r="W111" s="8"/>
      <c r="X111" s="29"/>
      <c r="Y111" s="157"/>
      <c r="Z111" s="158">
        <f t="shared" si="2"/>
        <v>0</v>
      </c>
      <c r="AA111" s="158">
        <f t="shared" si="2"/>
        <v>0</v>
      </c>
      <c r="AB111" s="159"/>
    </row>
    <row r="112" spans="1:28" s="26" customFormat="1" ht="15.6" customHeight="1">
      <c r="A112" s="173">
        <v>95</v>
      </c>
      <c r="B112" s="63" t="s">
        <v>213</v>
      </c>
      <c r="C112" s="55" t="s">
        <v>8</v>
      </c>
      <c r="D112" s="47"/>
      <c r="E112" s="10"/>
      <c r="F112" s="8"/>
      <c r="G112" s="8"/>
      <c r="H112" s="9"/>
      <c r="I112" s="10"/>
      <c r="J112" s="8"/>
      <c r="K112" s="8"/>
      <c r="L112" s="11"/>
      <c r="M112" s="7"/>
      <c r="N112" s="8"/>
      <c r="O112" s="8"/>
      <c r="P112" s="9"/>
      <c r="Q112" s="10"/>
      <c r="R112" s="8"/>
      <c r="S112" s="8"/>
      <c r="T112" s="11"/>
      <c r="U112" s="7"/>
      <c r="V112" s="8"/>
      <c r="W112" s="8"/>
      <c r="X112" s="29"/>
      <c r="Y112" s="157"/>
      <c r="Z112" s="158">
        <f t="shared" si="2"/>
        <v>0</v>
      </c>
      <c r="AA112" s="158">
        <f t="shared" si="2"/>
        <v>0</v>
      </c>
      <c r="AB112" s="159"/>
    </row>
    <row r="113" spans="1:28" s="26" customFormat="1" ht="15.6" customHeight="1">
      <c r="A113" s="173">
        <v>96</v>
      </c>
      <c r="B113" s="63" t="s">
        <v>212</v>
      </c>
      <c r="C113" s="55" t="s">
        <v>8</v>
      </c>
      <c r="D113" s="47"/>
      <c r="E113" s="10"/>
      <c r="F113" s="8"/>
      <c r="G113" s="8"/>
      <c r="H113" s="9"/>
      <c r="I113" s="10"/>
      <c r="J113" s="8"/>
      <c r="K113" s="8"/>
      <c r="L113" s="11"/>
      <c r="M113" s="7"/>
      <c r="N113" s="8"/>
      <c r="O113" s="8"/>
      <c r="P113" s="9"/>
      <c r="Q113" s="10"/>
      <c r="R113" s="8"/>
      <c r="S113" s="8"/>
      <c r="T113" s="11"/>
      <c r="U113" s="7"/>
      <c r="V113" s="8"/>
      <c r="W113" s="8"/>
      <c r="X113" s="29"/>
      <c r="Y113" s="157"/>
      <c r="Z113" s="158">
        <f t="shared" si="2"/>
        <v>0</v>
      </c>
      <c r="AA113" s="158">
        <f t="shared" si="2"/>
        <v>0</v>
      </c>
      <c r="AB113" s="159"/>
    </row>
    <row r="114" spans="1:28" s="26" customFormat="1" ht="15.6" customHeight="1">
      <c r="A114" s="173">
        <v>97</v>
      </c>
      <c r="B114" s="63" t="s">
        <v>55</v>
      </c>
      <c r="C114" s="55" t="s">
        <v>104</v>
      </c>
      <c r="D114" s="47"/>
      <c r="E114" s="10"/>
      <c r="F114" s="8"/>
      <c r="G114" s="8"/>
      <c r="H114" s="9"/>
      <c r="I114" s="10"/>
      <c r="J114" s="8"/>
      <c r="K114" s="8"/>
      <c r="L114" s="11"/>
      <c r="M114" s="7"/>
      <c r="N114" s="8"/>
      <c r="O114" s="8"/>
      <c r="P114" s="9"/>
      <c r="Q114" s="10"/>
      <c r="R114" s="8"/>
      <c r="S114" s="8"/>
      <c r="T114" s="11"/>
      <c r="U114" s="7"/>
      <c r="V114" s="8"/>
      <c r="W114" s="8"/>
      <c r="X114" s="29"/>
      <c r="Y114" s="157"/>
      <c r="Z114" s="158">
        <f t="shared" si="2"/>
        <v>0</v>
      </c>
      <c r="AA114" s="158">
        <f t="shared" si="2"/>
        <v>0</v>
      </c>
      <c r="AB114" s="159"/>
    </row>
    <row r="115" spans="1:28" s="26" customFormat="1" ht="15.6" customHeight="1">
      <c r="A115" s="173">
        <v>98</v>
      </c>
      <c r="B115" s="63" t="s">
        <v>127</v>
      </c>
      <c r="C115" s="55" t="s">
        <v>104</v>
      </c>
      <c r="D115" s="47"/>
      <c r="E115" s="10"/>
      <c r="F115" s="8"/>
      <c r="G115" s="8"/>
      <c r="H115" s="9"/>
      <c r="I115" s="10"/>
      <c r="J115" s="8"/>
      <c r="K115" s="8"/>
      <c r="L115" s="11"/>
      <c r="M115" s="7"/>
      <c r="N115" s="8"/>
      <c r="O115" s="8"/>
      <c r="P115" s="9"/>
      <c r="Q115" s="10"/>
      <c r="R115" s="8"/>
      <c r="S115" s="8"/>
      <c r="T115" s="11"/>
      <c r="U115" s="7"/>
      <c r="V115" s="8"/>
      <c r="W115" s="8"/>
      <c r="X115" s="29"/>
      <c r="Y115" s="157"/>
      <c r="Z115" s="158">
        <f t="shared" si="2"/>
        <v>0</v>
      </c>
      <c r="AA115" s="158">
        <f t="shared" si="2"/>
        <v>0</v>
      </c>
      <c r="AB115" s="159"/>
    </row>
    <row r="116" spans="1:28" s="26" customFormat="1" ht="15.6" customHeight="1">
      <c r="A116" s="173">
        <v>99</v>
      </c>
      <c r="B116" s="63" t="s">
        <v>56</v>
      </c>
      <c r="C116" s="55" t="s">
        <v>104</v>
      </c>
      <c r="D116" s="47"/>
      <c r="E116" s="10"/>
      <c r="F116" s="8"/>
      <c r="G116" s="8"/>
      <c r="H116" s="9"/>
      <c r="I116" s="10"/>
      <c r="J116" s="8"/>
      <c r="K116" s="8"/>
      <c r="L116" s="11"/>
      <c r="M116" s="7"/>
      <c r="N116" s="8"/>
      <c r="O116" s="8"/>
      <c r="P116" s="9"/>
      <c r="Q116" s="10"/>
      <c r="R116" s="8"/>
      <c r="S116" s="8"/>
      <c r="T116" s="11"/>
      <c r="U116" s="7"/>
      <c r="V116" s="8"/>
      <c r="W116" s="8"/>
      <c r="X116" s="29"/>
      <c r="Y116" s="157"/>
      <c r="Z116" s="158">
        <f t="shared" ref="Z116:AA139" si="3">SUM(F116,J116,N116,R116,V116)</f>
        <v>0</v>
      </c>
      <c r="AA116" s="158">
        <f t="shared" si="3"/>
        <v>0</v>
      </c>
      <c r="AB116" s="159"/>
    </row>
    <row r="117" spans="1:28" s="26" customFormat="1" ht="15.6" customHeight="1">
      <c r="A117" s="173">
        <v>100</v>
      </c>
      <c r="B117" s="63" t="s">
        <v>317</v>
      </c>
      <c r="C117" s="55" t="s">
        <v>27</v>
      </c>
      <c r="D117" s="47"/>
      <c r="E117" s="10"/>
      <c r="F117" s="8"/>
      <c r="G117" s="8"/>
      <c r="H117" s="9"/>
      <c r="I117" s="10"/>
      <c r="J117" s="8"/>
      <c r="K117" s="8"/>
      <c r="L117" s="11"/>
      <c r="M117" s="7"/>
      <c r="N117" s="8"/>
      <c r="O117" s="8"/>
      <c r="P117" s="9"/>
      <c r="Q117" s="10"/>
      <c r="R117" s="8"/>
      <c r="S117" s="8"/>
      <c r="T117" s="11"/>
      <c r="U117" s="7"/>
      <c r="V117" s="8"/>
      <c r="W117" s="8"/>
      <c r="X117" s="29"/>
      <c r="Y117" s="157"/>
      <c r="Z117" s="158">
        <f t="shared" si="3"/>
        <v>0</v>
      </c>
      <c r="AA117" s="158">
        <f t="shared" si="3"/>
        <v>0</v>
      </c>
      <c r="AB117" s="159"/>
    </row>
    <row r="118" spans="1:28" s="26" customFormat="1" ht="15.6" customHeight="1">
      <c r="A118" s="173">
        <v>101</v>
      </c>
      <c r="B118" s="63" t="s">
        <v>58</v>
      </c>
      <c r="C118" s="55" t="s">
        <v>98</v>
      </c>
      <c r="D118" s="47"/>
      <c r="E118" s="10"/>
      <c r="F118" s="8"/>
      <c r="G118" s="8"/>
      <c r="H118" s="9"/>
      <c r="I118" s="10"/>
      <c r="J118" s="8"/>
      <c r="K118" s="8"/>
      <c r="L118" s="11"/>
      <c r="M118" s="7"/>
      <c r="N118" s="8"/>
      <c r="O118" s="8"/>
      <c r="P118" s="9"/>
      <c r="Q118" s="10"/>
      <c r="R118" s="8"/>
      <c r="S118" s="8"/>
      <c r="T118" s="11"/>
      <c r="U118" s="7"/>
      <c r="V118" s="8"/>
      <c r="W118" s="8"/>
      <c r="X118" s="29"/>
      <c r="Y118" s="157"/>
      <c r="Z118" s="158">
        <f t="shared" si="3"/>
        <v>0</v>
      </c>
      <c r="AA118" s="158">
        <f t="shared" si="3"/>
        <v>0</v>
      </c>
      <c r="AB118" s="159"/>
    </row>
    <row r="119" spans="1:28" s="26" customFormat="1" ht="15.6" customHeight="1">
      <c r="A119" s="173">
        <v>102</v>
      </c>
      <c r="B119" s="63" t="s">
        <v>59</v>
      </c>
      <c r="C119" s="55" t="s">
        <v>98</v>
      </c>
      <c r="D119" s="47"/>
      <c r="E119" s="10"/>
      <c r="F119" s="8"/>
      <c r="G119" s="8"/>
      <c r="H119" s="9"/>
      <c r="I119" s="10"/>
      <c r="J119" s="8"/>
      <c r="K119" s="8"/>
      <c r="L119" s="11"/>
      <c r="M119" s="7"/>
      <c r="N119" s="8"/>
      <c r="O119" s="8"/>
      <c r="P119" s="9"/>
      <c r="Q119" s="10"/>
      <c r="R119" s="8"/>
      <c r="S119" s="8"/>
      <c r="T119" s="11"/>
      <c r="U119" s="7"/>
      <c r="V119" s="8"/>
      <c r="W119" s="8"/>
      <c r="X119" s="29"/>
      <c r="Y119" s="157"/>
      <c r="Z119" s="158">
        <f t="shared" si="3"/>
        <v>0</v>
      </c>
      <c r="AA119" s="158">
        <f t="shared" si="3"/>
        <v>0</v>
      </c>
      <c r="AB119" s="159"/>
    </row>
    <row r="120" spans="1:28" s="26" customFormat="1" ht="15.6" customHeight="1">
      <c r="A120" s="173">
        <v>103</v>
      </c>
      <c r="B120" s="63" t="s">
        <v>60</v>
      </c>
      <c r="C120" s="55" t="s">
        <v>98</v>
      </c>
      <c r="D120" s="47"/>
      <c r="E120" s="10"/>
      <c r="F120" s="8"/>
      <c r="G120" s="8"/>
      <c r="H120" s="9"/>
      <c r="I120" s="10"/>
      <c r="J120" s="8"/>
      <c r="K120" s="8"/>
      <c r="L120" s="11"/>
      <c r="M120" s="7"/>
      <c r="N120" s="8"/>
      <c r="O120" s="8"/>
      <c r="P120" s="9"/>
      <c r="Q120" s="10"/>
      <c r="R120" s="8"/>
      <c r="S120" s="8"/>
      <c r="T120" s="11"/>
      <c r="U120" s="7"/>
      <c r="V120" s="8"/>
      <c r="W120" s="8"/>
      <c r="X120" s="29"/>
      <c r="Y120" s="157"/>
      <c r="Z120" s="158">
        <f t="shared" si="3"/>
        <v>0</v>
      </c>
      <c r="AA120" s="158">
        <f t="shared" si="3"/>
        <v>0</v>
      </c>
      <c r="AB120" s="159"/>
    </row>
    <row r="121" spans="1:28" s="26" customFormat="1" ht="15.6" customHeight="1">
      <c r="A121" s="173">
        <v>104</v>
      </c>
      <c r="B121" s="63" t="s">
        <v>211</v>
      </c>
      <c r="C121" s="55" t="s">
        <v>98</v>
      </c>
      <c r="D121" s="47"/>
      <c r="E121" s="10"/>
      <c r="F121" s="8"/>
      <c r="G121" s="8"/>
      <c r="H121" s="9"/>
      <c r="I121" s="10"/>
      <c r="J121" s="8"/>
      <c r="K121" s="8"/>
      <c r="L121" s="11"/>
      <c r="M121" s="7"/>
      <c r="N121" s="8"/>
      <c r="O121" s="8"/>
      <c r="P121" s="9"/>
      <c r="Q121" s="10"/>
      <c r="R121" s="8"/>
      <c r="S121" s="8"/>
      <c r="T121" s="11"/>
      <c r="U121" s="7"/>
      <c r="V121" s="8"/>
      <c r="W121" s="8"/>
      <c r="X121" s="29"/>
      <c r="Y121" s="157"/>
      <c r="Z121" s="158">
        <f t="shared" si="3"/>
        <v>0</v>
      </c>
      <c r="AA121" s="158">
        <f t="shared" si="3"/>
        <v>0</v>
      </c>
      <c r="AB121" s="159"/>
    </row>
    <row r="122" spans="1:28" s="26" customFormat="1" ht="15.6" customHeight="1">
      <c r="A122" s="173">
        <v>105</v>
      </c>
      <c r="B122" s="63" t="s">
        <v>61</v>
      </c>
      <c r="C122" s="55" t="s">
        <v>98</v>
      </c>
      <c r="D122" s="47"/>
      <c r="E122" s="10"/>
      <c r="F122" s="8"/>
      <c r="G122" s="8"/>
      <c r="H122" s="9"/>
      <c r="I122" s="10"/>
      <c r="J122" s="8"/>
      <c r="K122" s="8"/>
      <c r="L122" s="11"/>
      <c r="M122" s="7"/>
      <c r="N122" s="8"/>
      <c r="O122" s="8"/>
      <c r="P122" s="9"/>
      <c r="Q122" s="10"/>
      <c r="R122" s="8"/>
      <c r="S122" s="8"/>
      <c r="T122" s="11"/>
      <c r="U122" s="7"/>
      <c r="V122" s="8"/>
      <c r="W122" s="8"/>
      <c r="X122" s="29"/>
      <c r="Y122" s="157"/>
      <c r="Z122" s="158">
        <f t="shared" si="3"/>
        <v>0</v>
      </c>
      <c r="AA122" s="158">
        <f t="shared" si="3"/>
        <v>0</v>
      </c>
      <c r="AB122" s="159"/>
    </row>
    <row r="123" spans="1:28" s="26" customFormat="1" ht="15.6" customHeight="1">
      <c r="A123" s="173">
        <v>106</v>
      </c>
      <c r="B123" s="63" t="s">
        <v>62</v>
      </c>
      <c r="C123" s="55" t="s">
        <v>98</v>
      </c>
      <c r="D123" s="47"/>
      <c r="E123" s="10"/>
      <c r="F123" s="8"/>
      <c r="G123" s="8"/>
      <c r="H123" s="9"/>
      <c r="I123" s="10"/>
      <c r="J123" s="8"/>
      <c r="K123" s="8"/>
      <c r="L123" s="11"/>
      <c r="M123" s="7"/>
      <c r="N123" s="8"/>
      <c r="O123" s="8"/>
      <c r="P123" s="9"/>
      <c r="Q123" s="10"/>
      <c r="R123" s="8"/>
      <c r="S123" s="8"/>
      <c r="T123" s="11"/>
      <c r="U123" s="7"/>
      <c r="V123" s="8"/>
      <c r="W123" s="8"/>
      <c r="X123" s="29"/>
      <c r="Y123" s="157"/>
      <c r="Z123" s="158">
        <f t="shared" si="3"/>
        <v>0</v>
      </c>
      <c r="AA123" s="158">
        <f t="shared" si="3"/>
        <v>0</v>
      </c>
      <c r="AB123" s="159"/>
    </row>
    <row r="124" spans="1:28" s="26" customFormat="1" ht="15.6" customHeight="1">
      <c r="A124" s="173">
        <v>107</v>
      </c>
      <c r="B124" s="63" t="s">
        <v>63</v>
      </c>
      <c r="C124" s="55" t="s">
        <v>98</v>
      </c>
      <c r="D124" s="47"/>
      <c r="E124" s="10"/>
      <c r="F124" s="8"/>
      <c r="G124" s="8"/>
      <c r="H124" s="9"/>
      <c r="I124" s="10"/>
      <c r="J124" s="8"/>
      <c r="K124" s="8"/>
      <c r="L124" s="11"/>
      <c r="M124" s="7"/>
      <c r="N124" s="8"/>
      <c r="O124" s="8"/>
      <c r="P124" s="9"/>
      <c r="Q124" s="10"/>
      <c r="R124" s="8"/>
      <c r="S124" s="8"/>
      <c r="T124" s="11"/>
      <c r="U124" s="7"/>
      <c r="V124" s="8"/>
      <c r="W124" s="8"/>
      <c r="X124" s="29"/>
      <c r="Y124" s="157"/>
      <c r="Z124" s="158">
        <f t="shared" si="3"/>
        <v>0</v>
      </c>
      <c r="AA124" s="158">
        <f t="shared" si="3"/>
        <v>0</v>
      </c>
      <c r="AB124" s="159"/>
    </row>
    <row r="125" spans="1:28" s="26" customFormat="1" ht="15.6" customHeight="1">
      <c r="A125" s="173">
        <v>108</v>
      </c>
      <c r="B125" s="63" t="s">
        <v>145</v>
      </c>
      <c r="C125" s="55" t="s">
        <v>98</v>
      </c>
      <c r="D125" s="47"/>
      <c r="E125" s="10"/>
      <c r="F125" s="8"/>
      <c r="G125" s="8"/>
      <c r="H125" s="9"/>
      <c r="I125" s="10"/>
      <c r="J125" s="8"/>
      <c r="K125" s="8"/>
      <c r="L125" s="11"/>
      <c r="M125" s="7"/>
      <c r="N125" s="8"/>
      <c r="O125" s="8"/>
      <c r="P125" s="9"/>
      <c r="Q125" s="10"/>
      <c r="R125" s="8"/>
      <c r="S125" s="8"/>
      <c r="T125" s="11"/>
      <c r="U125" s="7"/>
      <c r="V125" s="8"/>
      <c r="W125" s="8"/>
      <c r="X125" s="29"/>
      <c r="Y125" s="157"/>
      <c r="Z125" s="158">
        <f t="shared" si="3"/>
        <v>0</v>
      </c>
      <c r="AA125" s="158">
        <f t="shared" si="3"/>
        <v>0</v>
      </c>
      <c r="AB125" s="159"/>
    </row>
    <row r="126" spans="1:28" s="26" customFormat="1" ht="15.6" customHeight="1">
      <c r="A126" s="173">
        <v>109</v>
      </c>
      <c r="B126" s="63" t="s">
        <v>164</v>
      </c>
      <c r="C126" s="55" t="s">
        <v>98</v>
      </c>
      <c r="D126" s="47"/>
      <c r="E126" s="10"/>
      <c r="F126" s="8"/>
      <c r="G126" s="8"/>
      <c r="H126" s="9"/>
      <c r="I126" s="10"/>
      <c r="J126" s="8"/>
      <c r="K126" s="8"/>
      <c r="L126" s="11"/>
      <c r="M126" s="7"/>
      <c r="N126" s="8"/>
      <c r="O126" s="8"/>
      <c r="P126" s="9"/>
      <c r="Q126" s="10"/>
      <c r="R126" s="8"/>
      <c r="S126" s="8"/>
      <c r="T126" s="11"/>
      <c r="U126" s="7"/>
      <c r="V126" s="8"/>
      <c r="W126" s="8"/>
      <c r="X126" s="29"/>
      <c r="Y126" s="157"/>
      <c r="Z126" s="158">
        <f t="shared" si="3"/>
        <v>0</v>
      </c>
      <c r="AA126" s="158">
        <f t="shared" si="3"/>
        <v>0</v>
      </c>
      <c r="AB126" s="159"/>
    </row>
    <row r="127" spans="1:28" s="26" customFormat="1" ht="15.6" customHeight="1">
      <c r="A127" s="173">
        <v>110</v>
      </c>
      <c r="B127" s="63" t="s">
        <v>165</v>
      </c>
      <c r="C127" s="55" t="s">
        <v>98</v>
      </c>
      <c r="D127" s="47"/>
      <c r="E127" s="10"/>
      <c r="F127" s="8"/>
      <c r="G127" s="8"/>
      <c r="H127" s="9"/>
      <c r="I127" s="10"/>
      <c r="J127" s="8"/>
      <c r="K127" s="8"/>
      <c r="L127" s="11"/>
      <c r="M127" s="7"/>
      <c r="N127" s="8"/>
      <c r="O127" s="8"/>
      <c r="P127" s="9"/>
      <c r="Q127" s="10"/>
      <c r="R127" s="8"/>
      <c r="S127" s="8"/>
      <c r="T127" s="11"/>
      <c r="U127" s="7"/>
      <c r="V127" s="8"/>
      <c r="W127" s="8"/>
      <c r="X127" s="29"/>
      <c r="Y127" s="157"/>
      <c r="Z127" s="158">
        <f t="shared" si="3"/>
        <v>0</v>
      </c>
      <c r="AA127" s="158">
        <f t="shared" si="3"/>
        <v>0</v>
      </c>
      <c r="AB127" s="159"/>
    </row>
    <row r="128" spans="1:28" s="26" customFormat="1" ht="15.6" customHeight="1">
      <c r="A128" s="173">
        <v>111</v>
      </c>
      <c r="B128" s="63" t="s">
        <v>166</v>
      </c>
      <c r="C128" s="55" t="s">
        <v>98</v>
      </c>
      <c r="D128" s="47"/>
      <c r="E128" s="10"/>
      <c r="F128" s="8"/>
      <c r="G128" s="8"/>
      <c r="H128" s="9"/>
      <c r="I128" s="10"/>
      <c r="J128" s="8"/>
      <c r="K128" s="8"/>
      <c r="L128" s="11"/>
      <c r="M128" s="7"/>
      <c r="N128" s="8"/>
      <c r="O128" s="8"/>
      <c r="P128" s="9"/>
      <c r="Q128" s="10"/>
      <c r="R128" s="8"/>
      <c r="S128" s="8"/>
      <c r="T128" s="11"/>
      <c r="U128" s="7"/>
      <c r="V128" s="8"/>
      <c r="W128" s="8"/>
      <c r="X128" s="29"/>
      <c r="Y128" s="157"/>
      <c r="Z128" s="158">
        <f t="shared" si="3"/>
        <v>0</v>
      </c>
      <c r="AA128" s="158">
        <f t="shared" si="3"/>
        <v>0</v>
      </c>
      <c r="AB128" s="159"/>
    </row>
    <row r="129" spans="1:28" s="26" customFormat="1" ht="15.6" customHeight="1">
      <c r="A129" s="173">
        <v>112</v>
      </c>
      <c r="B129" s="63" t="s">
        <v>167</v>
      </c>
      <c r="C129" s="55" t="s">
        <v>98</v>
      </c>
      <c r="D129" s="47"/>
      <c r="E129" s="10"/>
      <c r="F129" s="8"/>
      <c r="G129" s="8"/>
      <c r="H129" s="9"/>
      <c r="I129" s="10"/>
      <c r="J129" s="8"/>
      <c r="K129" s="8"/>
      <c r="L129" s="11"/>
      <c r="M129" s="7"/>
      <c r="N129" s="8"/>
      <c r="O129" s="8"/>
      <c r="P129" s="9"/>
      <c r="Q129" s="10"/>
      <c r="R129" s="8"/>
      <c r="S129" s="8"/>
      <c r="T129" s="11"/>
      <c r="U129" s="7"/>
      <c r="V129" s="8"/>
      <c r="W129" s="8"/>
      <c r="X129" s="29"/>
      <c r="Y129" s="157"/>
      <c r="Z129" s="158">
        <f t="shared" si="3"/>
        <v>0</v>
      </c>
      <c r="AA129" s="158">
        <f t="shared" si="3"/>
        <v>0</v>
      </c>
      <c r="AB129" s="159"/>
    </row>
    <row r="130" spans="1:28" s="26" customFormat="1" ht="15.6" customHeight="1">
      <c r="A130" s="173">
        <v>113</v>
      </c>
      <c r="B130" s="63" t="s">
        <v>168</v>
      </c>
      <c r="C130" s="55" t="s">
        <v>98</v>
      </c>
      <c r="D130" s="47"/>
      <c r="E130" s="10"/>
      <c r="F130" s="8"/>
      <c r="G130" s="8"/>
      <c r="H130" s="9"/>
      <c r="I130" s="10"/>
      <c r="J130" s="8"/>
      <c r="K130" s="8"/>
      <c r="L130" s="11"/>
      <c r="M130" s="7"/>
      <c r="N130" s="8"/>
      <c r="O130" s="8"/>
      <c r="P130" s="9"/>
      <c r="Q130" s="10"/>
      <c r="R130" s="8"/>
      <c r="S130" s="8"/>
      <c r="T130" s="11"/>
      <c r="U130" s="7"/>
      <c r="V130" s="8"/>
      <c r="W130" s="8"/>
      <c r="X130" s="29"/>
      <c r="Y130" s="157"/>
      <c r="Z130" s="158">
        <f t="shared" si="3"/>
        <v>0</v>
      </c>
      <c r="AA130" s="158">
        <f t="shared" si="3"/>
        <v>0</v>
      </c>
      <c r="AB130" s="159"/>
    </row>
    <row r="131" spans="1:28" s="26" customFormat="1" ht="15.6" customHeight="1">
      <c r="A131" s="173">
        <v>114</v>
      </c>
      <c r="B131" s="63" t="s">
        <v>169</v>
      </c>
      <c r="C131" s="55" t="s">
        <v>98</v>
      </c>
      <c r="D131" s="47"/>
      <c r="E131" s="10"/>
      <c r="F131" s="8"/>
      <c r="G131" s="8"/>
      <c r="H131" s="9"/>
      <c r="I131" s="10"/>
      <c r="J131" s="8"/>
      <c r="K131" s="8"/>
      <c r="L131" s="11"/>
      <c r="M131" s="7"/>
      <c r="N131" s="8"/>
      <c r="O131" s="8"/>
      <c r="P131" s="9"/>
      <c r="Q131" s="10"/>
      <c r="R131" s="8"/>
      <c r="S131" s="8"/>
      <c r="T131" s="11"/>
      <c r="U131" s="7"/>
      <c r="V131" s="8"/>
      <c r="W131" s="8"/>
      <c r="X131" s="29"/>
      <c r="Y131" s="157"/>
      <c r="Z131" s="158">
        <f t="shared" si="3"/>
        <v>0</v>
      </c>
      <c r="AA131" s="158">
        <f t="shared" si="3"/>
        <v>0</v>
      </c>
      <c r="AB131" s="159"/>
    </row>
    <row r="132" spans="1:28" s="26" customFormat="1" ht="15.6" customHeight="1">
      <c r="A132" s="173">
        <v>115</v>
      </c>
      <c r="B132" s="63" t="s">
        <v>170</v>
      </c>
      <c r="C132" s="55" t="s">
        <v>98</v>
      </c>
      <c r="D132" s="47"/>
      <c r="E132" s="10"/>
      <c r="F132" s="8"/>
      <c r="G132" s="8"/>
      <c r="H132" s="9"/>
      <c r="I132" s="10"/>
      <c r="J132" s="8"/>
      <c r="K132" s="8"/>
      <c r="L132" s="11"/>
      <c r="M132" s="7"/>
      <c r="N132" s="8"/>
      <c r="O132" s="8"/>
      <c r="P132" s="9"/>
      <c r="Q132" s="10"/>
      <c r="R132" s="8"/>
      <c r="S132" s="8"/>
      <c r="T132" s="11"/>
      <c r="U132" s="7"/>
      <c r="V132" s="8"/>
      <c r="W132" s="8"/>
      <c r="X132" s="29"/>
      <c r="Y132" s="157"/>
      <c r="Z132" s="158">
        <f t="shared" si="3"/>
        <v>0</v>
      </c>
      <c r="AA132" s="158">
        <f t="shared" si="3"/>
        <v>0</v>
      </c>
      <c r="AB132" s="159"/>
    </row>
    <row r="133" spans="1:28" ht="15.6" customHeight="1">
      <c r="A133" s="173">
        <v>116</v>
      </c>
      <c r="B133" s="63" t="s">
        <v>171</v>
      </c>
      <c r="C133" s="55" t="s">
        <v>98</v>
      </c>
      <c r="D133" s="48"/>
      <c r="E133" s="32"/>
      <c r="F133" s="52"/>
      <c r="G133" s="52"/>
      <c r="H133" s="31"/>
      <c r="I133" s="32"/>
      <c r="J133" s="52"/>
      <c r="K133" s="52"/>
      <c r="L133" s="33"/>
      <c r="M133" s="30"/>
      <c r="N133" s="52"/>
      <c r="O133" s="52"/>
      <c r="P133" s="31"/>
      <c r="Q133" s="32"/>
      <c r="R133" s="52"/>
      <c r="S133" s="52"/>
      <c r="T133" s="33"/>
      <c r="U133" s="30"/>
      <c r="V133" s="52"/>
      <c r="W133" s="52"/>
      <c r="X133" s="31"/>
      <c r="Y133" s="160"/>
      <c r="Z133" s="161">
        <f t="shared" si="3"/>
        <v>0</v>
      </c>
      <c r="AA133" s="161">
        <f t="shared" si="3"/>
        <v>0</v>
      </c>
      <c r="AB133" s="162"/>
    </row>
    <row r="134" spans="1:28" ht="15.6" customHeight="1">
      <c r="A134" s="173">
        <v>117</v>
      </c>
      <c r="B134" s="63" t="s">
        <v>172</v>
      </c>
      <c r="C134" s="55" t="s">
        <v>98</v>
      </c>
      <c r="D134" s="47"/>
      <c r="E134" s="10"/>
      <c r="F134" s="8"/>
      <c r="G134" s="8"/>
      <c r="H134" s="9"/>
      <c r="I134" s="10"/>
      <c r="J134" s="8"/>
      <c r="K134" s="8"/>
      <c r="L134" s="11"/>
      <c r="M134" s="7"/>
      <c r="N134" s="8"/>
      <c r="O134" s="8"/>
      <c r="P134" s="9"/>
      <c r="Q134" s="10"/>
      <c r="R134" s="8"/>
      <c r="S134" s="8"/>
      <c r="T134" s="11"/>
      <c r="U134" s="7"/>
      <c r="V134" s="8"/>
      <c r="W134" s="8"/>
      <c r="X134" s="29"/>
      <c r="Y134" s="157"/>
      <c r="Z134" s="158">
        <f t="shared" si="3"/>
        <v>0</v>
      </c>
      <c r="AA134" s="158">
        <f t="shared" si="3"/>
        <v>0</v>
      </c>
      <c r="AB134" s="159"/>
    </row>
    <row r="135" spans="1:28" ht="15.6" customHeight="1">
      <c r="A135" s="173">
        <v>118</v>
      </c>
      <c r="B135" s="63" t="s">
        <v>64</v>
      </c>
      <c r="C135" s="55" t="s">
        <v>98</v>
      </c>
      <c r="D135" s="47"/>
      <c r="E135" s="10"/>
      <c r="F135" s="8"/>
      <c r="G135" s="8"/>
      <c r="H135" s="9"/>
      <c r="I135" s="10"/>
      <c r="J135" s="8"/>
      <c r="K135" s="8"/>
      <c r="L135" s="11"/>
      <c r="M135" s="7"/>
      <c r="N135" s="8"/>
      <c r="O135" s="8"/>
      <c r="P135" s="9"/>
      <c r="Q135" s="10"/>
      <c r="R135" s="8"/>
      <c r="S135" s="8"/>
      <c r="T135" s="11"/>
      <c r="U135" s="7"/>
      <c r="V135" s="8"/>
      <c r="W135" s="8"/>
      <c r="X135" s="29"/>
      <c r="Y135" s="157"/>
      <c r="Z135" s="158">
        <f t="shared" si="3"/>
        <v>0</v>
      </c>
      <c r="AA135" s="158">
        <f t="shared" si="3"/>
        <v>0</v>
      </c>
      <c r="AB135" s="159"/>
    </row>
    <row r="136" spans="1:28" ht="15.6" customHeight="1">
      <c r="A136" s="173">
        <v>119</v>
      </c>
      <c r="B136" s="63" t="s">
        <v>65</v>
      </c>
      <c r="C136" s="55" t="s">
        <v>98</v>
      </c>
      <c r="D136" s="47"/>
      <c r="E136" s="10"/>
      <c r="F136" s="8"/>
      <c r="G136" s="8"/>
      <c r="H136" s="9"/>
      <c r="I136" s="10"/>
      <c r="J136" s="8"/>
      <c r="K136" s="8"/>
      <c r="L136" s="11"/>
      <c r="M136" s="7"/>
      <c r="N136" s="8"/>
      <c r="O136" s="8"/>
      <c r="P136" s="9"/>
      <c r="Q136" s="10"/>
      <c r="R136" s="8"/>
      <c r="S136" s="8"/>
      <c r="T136" s="11"/>
      <c r="U136" s="7"/>
      <c r="V136" s="8"/>
      <c r="W136" s="8"/>
      <c r="X136" s="29"/>
      <c r="Y136" s="157"/>
      <c r="Z136" s="158">
        <f t="shared" si="3"/>
        <v>0</v>
      </c>
      <c r="AA136" s="158">
        <f t="shared" si="3"/>
        <v>0</v>
      </c>
      <c r="AB136" s="159"/>
    </row>
    <row r="137" spans="1:28" ht="15.6" customHeight="1">
      <c r="A137" s="173">
        <v>120</v>
      </c>
      <c r="B137" s="63" t="s">
        <v>130</v>
      </c>
      <c r="C137" s="55" t="s">
        <v>27</v>
      </c>
      <c r="D137" s="47"/>
      <c r="E137" s="10"/>
      <c r="F137" s="8"/>
      <c r="G137" s="8"/>
      <c r="H137" s="9"/>
      <c r="I137" s="10"/>
      <c r="J137" s="8"/>
      <c r="K137" s="8"/>
      <c r="L137" s="11"/>
      <c r="M137" s="7"/>
      <c r="N137" s="8"/>
      <c r="O137" s="8"/>
      <c r="P137" s="9"/>
      <c r="Q137" s="10"/>
      <c r="R137" s="8"/>
      <c r="S137" s="8"/>
      <c r="T137" s="11"/>
      <c r="U137" s="7"/>
      <c r="V137" s="8"/>
      <c r="W137" s="8"/>
      <c r="X137" s="29"/>
      <c r="Y137" s="157"/>
      <c r="Z137" s="158">
        <f t="shared" si="3"/>
        <v>0</v>
      </c>
      <c r="AA137" s="158">
        <f t="shared" si="3"/>
        <v>0</v>
      </c>
      <c r="AB137" s="159"/>
    </row>
    <row r="138" spans="1:28" ht="15.6" customHeight="1">
      <c r="A138" s="173">
        <v>121</v>
      </c>
      <c r="B138" s="63" t="s">
        <v>66</v>
      </c>
      <c r="C138" s="55" t="s">
        <v>98</v>
      </c>
      <c r="D138" s="47"/>
      <c r="E138" s="10"/>
      <c r="F138" s="8"/>
      <c r="G138" s="8"/>
      <c r="H138" s="9"/>
      <c r="I138" s="10"/>
      <c r="J138" s="8"/>
      <c r="K138" s="8"/>
      <c r="L138" s="11"/>
      <c r="M138" s="7"/>
      <c r="N138" s="8"/>
      <c r="O138" s="8"/>
      <c r="P138" s="9"/>
      <c r="Q138" s="10"/>
      <c r="R138" s="8"/>
      <c r="S138" s="8"/>
      <c r="T138" s="11"/>
      <c r="U138" s="7"/>
      <c r="V138" s="8"/>
      <c r="W138" s="8"/>
      <c r="X138" s="29"/>
      <c r="Y138" s="157"/>
      <c r="Z138" s="158">
        <f t="shared" si="3"/>
        <v>0</v>
      </c>
      <c r="AA138" s="158">
        <f t="shared" si="3"/>
        <v>0</v>
      </c>
      <c r="AB138" s="159"/>
    </row>
    <row r="139" spans="1:28" ht="15.6" customHeight="1">
      <c r="A139" s="173">
        <v>122</v>
      </c>
      <c r="B139" s="64" t="s">
        <v>210</v>
      </c>
      <c r="C139" s="56" t="s">
        <v>0</v>
      </c>
      <c r="D139" s="48"/>
      <c r="E139" s="32"/>
      <c r="F139" s="52"/>
      <c r="G139" s="52"/>
      <c r="H139" s="31"/>
      <c r="I139" s="32"/>
      <c r="J139" s="52"/>
      <c r="K139" s="52"/>
      <c r="L139" s="33"/>
      <c r="M139" s="30"/>
      <c r="N139" s="52"/>
      <c r="O139" s="52"/>
      <c r="P139" s="31"/>
      <c r="Q139" s="32"/>
      <c r="R139" s="52"/>
      <c r="S139" s="52"/>
      <c r="T139" s="33"/>
      <c r="U139" s="30"/>
      <c r="V139" s="52"/>
      <c r="W139" s="52"/>
      <c r="X139" s="31"/>
      <c r="Y139" s="160"/>
      <c r="Z139" s="161">
        <f t="shared" si="3"/>
        <v>0</v>
      </c>
      <c r="AA139" s="161">
        <f t="shared" si="3"/>
        <v>0</v>
      </c>
      <c r="AB139" s="162"/>
    </row>
    <row r="140" spans="1:28" ht="15.6" customHeight="1">
      <c r="A140" s="174"/>
      <c r="B140" s="65" t="s">
        <v>173</v>
      </c>
      <c r="C140" s="7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163"/>
      <c r="Z140" s="163"/>
      <c r="AA140" s="163"/>
      <c r="AB140" s="164"/>
    </row>
    <row r="141" spans="1:28" ht="15.6" customHeight="1">
      <c r="A141" s="175">
        <v>123</v>
      </c>
      <c r="B141" s="66" t="s">
        <v>174</v>
      </c>
      <c r="C141" s="57" t="s">
        <v>98</v>
      </c>
      <c r="D141" s="49"/>
      <c r="E141" s="36"/>
      <c r="F141" s="16"/>
      <c r="G141" s="16"/>
      <c r="H141" s="35"/>
      <c r="I141" s="36"/>
      <c r="J141" s="16"/>
      <c r="K141" s="16"/>
      <c r="L141" s="37"/>
      <c r="M141" s="34"/>
      <c r="N141" s="16"/>
      <c r="O141" s="16"/>
      <c r="P141" s="35"/>
      <c r="Q141" s="36"/>
      <c r="R141" s="16"/>
      <c r="S141" s="16"/>
      <c r="T141" s="37"/>
      <c r="U141" s="34"/>
      <c r="V141" s="16"/>
      <c r="W141" s="16"/>
      <c r="X141" s="35"/>
      <c r="Y141" s="165"/>
      <c r="Z141" s="155">
        <f t="shared" ref="Z141:AA172" si="4">SUM(F141,J141,N141,R141,V141)</f>
        <v>0</v>
      </c>
      <c r="AA141" s="155">
        <f t="shared" si="4"/>
        <v>0</v>
      </c>
      <c r="AB141" s="156"/>
    </row>
    <row r="142" spans="1:28" ht="15.6" customHeight="1">
      <c r="A142" s="173">
        <v>124</v>
      </c>
      <c r="B142" s="64" t="s">
        <v>175</v>
      </c>
      <c r="C142" s="56" t="s">
        <v>98</v>
      </c>
      <c r="D142" s="48"/>
      <c r="E142" s="40"/>
      <c r="F142" s="8"/>
      <c r="G142" s="8"/>
      <c r="H142" s="39"/>
      <c r="I142" s="40"/>
      <c r="J142" s="8"/>
      <c r="K142" s="8"/>
      <c r="L142" s="41"/>
      <c r="M142" s="38"/>
      <c r="N142" s="8"/>
      <c r="O142" s="8"/>
      <c r="P142" s="39"/>
      <c r="Q142" s="40"/>
      <c r="R142" s="8"/>
      <c r="S142" s="8"/>
      <c r="T142" s="41"/>
      <c r="U142" s="38"/>
      <c r="V142" s="8"/>
      <c r="W142" s="8"/>
      <c r="X142" s="39"/>
      <c r="Y142" s="157"/>
      <c r="Z142" s="158">
        <f t="shared" si="4"/>
        <v>0</v>
      </c>
      <c r="AA142" s="158">
        <f t="shared" si="4"/>
        <v>0</v>
      </c>
      <c r="AB142" s="159"/>
    </row>
    <row r="143" spans="1:28" ht="15.6" customHeight="1">
      <c r="A143" s="173">
        <v>125</v>
      </c>
      <c r="B143" s="64" t="s">
        <v>14</v>
      </c>
      <c r="C143" s="56" t="s">
        <v>98</v>
      </c>
      <c r="D143" s="48"/>
      <c r="E143" s="40"/>
      <c r="F143" s="8"/>
      <c r="G143" s="8"/>
      <c r="H143" s="39"/>
      <c r="I143" s="40"/>
      <c r="J143" s="8"/>
      <c r="K143" s="8"/>
      <c r="L143" s="41"/>
      <c r="M143" s="38"/>
      <c r="N143" s="8"/>
      <c r="O143" s="8"/>
      <c r="P143" s="39"/>
      <c r="Q143" s="40"/>
      <c r="R143" s="8"/>
      <c r="S143" s="8"/>
      <c r="T143" s="41"/>
      <c r="U143" s="38"/>
      <c r="V143" s="8"/>
      <c r="W143" s="8"/>
      <c r="X143" s="39"/>
      <c r="Y143" s="157"/>
      <c r="Z143" s="158">
        <f t="shared" si="4"/>
        <v>0</v>
      </c>
      <c r="AA143" s="158">
        <f t="shared" si="4"/>
        <v>0</v>
      </c>
      <c r="AB143" s="159"/>
    </row>
    <row r="144" spans="1:28" ht="15.6" customHeight="1">
      <c r="A144" s="175">
        <v>126</v>
      </c>
      <c r="B144" s="64" t="s">
        <v>176</v>
      </c>
      <c r="C144" s="56" t="s">
        <v>98</v>
      </c>
      <c r="D144" s="48"/>
      <c r="E144" s="40"/>
      <c r="F144" s="8"/>
      <c r="G144" s="8"/>
      <c r="H144" s="39"/>
      <c r="I144" s="40"/>
      <c r="J144" s="8"/>
      <c r="K144" s="8"/>
      <c r="L144" s="41"/>
      <c r="M144" s="38"/>
      <c r="N144" s="8"/>
      <c r="O144" s="8"/>
      <c r="P144" s="39"/>
      <c r="Q144" s="40"/>
      <c r="R144" s="8"/>
      <c r="S144" s="8"/>
      <c r="T144" s="41"/>
      <c r="U144" s="38"/>
      <c r="V144" s="8"/>
      <c r="W144" s="8"/>
      <c r="X144" s="39"/>
      <c r="Y144" s="157"/>
      <c r="Z144" s="158">
        <f t="shared" si="4"/>
        <v>0</v>
      </c>
      <c r="AA144" s="158">
        <f t="shared" si="4"/>
        <v>0</v>
      </c>
      <c r="AB144" s="159"/>
    </row>
    <row r="145" spans="1:28" ht="15.6" customHeight="1">
      <c r="A145" s="173">
        <v>127</v>
      </c>
      <c r="B145" s="64" t="s">
        <v>177</v>
      </c>
      <c r="C145" s="56" t="s">
        <v>98</v>
      </c>
      <c r="D145" s="48"/>
      <c r="E145" s="40"/>
      <c r="F145" s="8"/>
      <c r="G145" s="8"/>
      <c r="H145" s="39"/>
      <c r="I145" s="40"/>
      <c r="J145" s="8"/>
      <c r="K145" s="8"/>
      <c r="L145" s="41"/>
      <c r="M145" s="38"/>
      <c r="N145" s="8"/>
      <c r="O145" s="8"/>
      <c r="P145" s="39"/>
      <c r="Q145" s="40"/>
      <c r="R145" s="8"/>
      <c r="S145" s="8"/>
      <c r="T145" s="41"/>
      <c r="U145" s="38"/>
      <c r="V145" s="8"/>
      <c r="W145" s="8"/>
      <c r="X145" s="39"/>
      <c r="Y145" s="157"/>
      <c r="Z145" s="158">
        <f t="shared" si="4"/>
        <v>0</v>
      </c>
      <c r="AA145" s="158">
        <f t="shared" si="4"/>
        <v>0</v>
      </c>
      <c r="AB145" s="159"/>
    </row>
    <row r="146" spans="1:28" ht="15.6" customHeight="1">
      <c r="A146" s="173">
        <v>128</v>
      </c>
      <c r="B146" s="64" t="s">
        <v>178</v>
      </c>
      <c r="C146" s="56" t="s">
        <v>98</v>
      </c>
      <c r="D146" s="48"/>
      <c r="E146" s="40"/>
      <c r="F146" s="8"/>
      <c r="G146" s="8"/>
      <c r="H146" s="39"/>
      <c r="I146" s="40"/>
      <c r="J146" s="8"/>
      <c r="K146" s="8"/>
      <c r="L146" s="41"/>
      <c r="M146" s="38"/>
      <c r="N146" s="8"/>
      <c r="O146" s="8"/>
      <c r="P146" s="39"/>
      <c r="Q146" s="40"/>
      <c r="R146" s="8"/>
      <c r="S146" s="8"/>
      <c r="T146" s="41"/>
      <c r="U146" s="38"/>
      <c r="V146" s="8"/>
      <c r="W146" s="8"/>
      <c r="X146" s="39"/>
      <c r="Y146" s="157"/>
      <c r="Z146" s="158">
        <f t="shared" si="4"/>
        <v>0</v>
      </c>
      <c r="AA146" s="158">
        <f t="shared" si="4"/>
        <v>0</v>
      </c>
      <c r="AB146" s="159"/>
    </row>
    <row r="147" spans="1:28" ht="15.6" customHeight="1">
      <c r="A147" s="175">
        <v>129</v>
      </c>
      <c r="B147" s="64" t="s">
        <v>179</v>
      </c>
      <c r="C147" s="56" t="s">
        <v>98</v>
      </c>
      <c r="D147" s="48"/>
      <c r="E147" s="40"/>
      <c r="F147" s="8"/>
      <c r="G147" s="8"/>
      <c r="H147" s="39"/>
      <c r="I147" s="40"/>
      <c r="J147" s="8"/>
      <c r="K147" s="8"/>
      <c r="L147" s="41"/>
      <c r="M147" s="38"/>
      <c r="N147" s="8"/>
      <c r="O147" s="8"/>
      <c r="P147" s="39"/>
      <c r="Q147" s="40"/>
      <c r="R147" s="8"/>
      <c r="S147" s="8"/>
      <c r="T147" s="41"/>
      <c r="U147" s="38"/>
      <c r="V147" s="8"/>
      <c r="W147" s="8"/>
      <c r="X147" s="39"/>
      <c r="Y147" s="157"/>
      <c r="Z147" s="158">
        <f t="shared" si="4"/>
        <v>0</v>
      </c>
      <c r="AA147" s="158">
        <f t="shared" si="4"/>
        <v>0</v>
      </c>
      <c r="AB147" s="159"/>
    </row>
    <row r="148" spans="1:28" ht="15.6" customHeight="1">
      <c r="A148" s="173">
        <v>130</v>
      </c>
      <c r="B148" s="64" t="s">
        <v>180</v>
      </c>
      <c r="C148" s="56" t="s">
        <v>98</v>
      </c>
      <c r="D148" s="48"/>
      <c r="E148" s="40"/>
      <c r="F148" s="8"/>
      <c r="G148" s="8"/>
      <c r="H148" s="39"/>
      <c r="I148" s="40"/>
      <c r="J148" s="8"/>
      <c r="K148" s="8"/>
      <c r="L148" s="41"/>
      <c r="M148" s="38"/>
      <c r="N148" s="8"/>
      <c r="O148" s="8"/>
      <c r="P148" s="39"/>
      <c r="Q148" s="40"/>
      <c r="R148" s="8"/>
      <c r="S148" s="8"/>
      <c r="T148" s="41"/>
      <c r="U148" s="38"/>
      <c r="V148" s="8"/>
      <c r="W148" s="8"/>
      <c r="X148" s="39"/>
      <c r="Y148" s="157"/>
      <c r="Z148" s="158">
        <f t="shared" si="4"/>
        <v>0</v>
      </c>
      <c r="AA148" s="158">
        <f t="shared" si="4"/>
        <v>0</v>
      </c>
      <c r="AB148" s="159"/>
    </row>
    <row r="149" spans="1:28" ht="15.6" customHeight="1">
      <c r="A149" s="173">
        <v>131</v>
      </c>
      <c r="B149" s="64" t="s">
        <v>181</v>
      </c>
      <c r="C149" s="56" t="s">
        <v>98</v>
      </c>
      <c r="D149" s="48"/>
      <c r="E149" s="40"/>
      <c r="F149" s="8"/>
      <c r="G149" s="8"/>
      <c r="H149" s="39"/>
      <c r="I149" s="40"/>
      <c r="J149" s="8"/>
      <c r="K149" s="8"/>
      <c r="L149" s="41"/>
      <c r="M149" s="38"/>
      <c r="N149" s="8"/>
      <c r="O149" s="8"/>
      <c r="P149" s="39"/>
      <c r="Q149" s="40"/>
      <c r="R149" s="8"/>
      <c r="S149" s="8"/>
      <c r="T149" s="41"/>
      <c r="U149" s="38"/>
      <c r="V149" s="8"/>
      <c r="W149" s="8"/>
      <c r="X149" s="39"/>
      <c r="Y149" s="157"/>
      <c r="Z149" s="158">
        <f t="shared" si="4"/>
        <v>0</v>
      </c>
      <c r="AA149" s="158">
        <f t="shared" si="4"/>
        <v>0</v>
      </c>
      <c r="AB149" s="159"/>
    </row>
    <row r="150" spans="1:28" ht="15.6" customHeight="1">
      <c r="A150" s="175">
        <v>132</v>
      </c>
      <c r="B150" s="64" t="s">
        <v>182</v>
      </c>
      <c r="C150" s="56" t="s">
        <v>98</v>
      </c>
      <c r="D150" s="48"/>
      <c r="E150" s="40"/>
      <c r="F150" s="8"/>
      <c r="G150" s="8"/>
      <c r="H150" s="39"/>
      <c r="I150" s="40"/>
      <c r="J150" s="8"/>
      <c r="K150" s="8"/>
      <c r="L150" s="41"/>
      <c r="M150" s="38"/>
      <c r="N150" s="8"/>
      <c r="O150" s="8"/>
      <c r="P150" s="39"/>
      <c r="Q150" s="40"/>
      <c r="R150" s="8"/>
      <c r="S150" s="8"/>
      <c r="T150" s="41"/>
      <c r="U150" s="38"/>
      <c r="V150" s="8"/>
      <c r="W150" s="8"/>
      <c r="X150" s="39"/>
      <c r="Y150" s="157"/>
      <c r="Z150" s="158">
        <f t="shared" si="4"/>
        <v>0</v>
      </c>
      <c r="AA150" s="158">
        <f t="shared" si="4"/>
        <v>0</v>
      </c>
      <c r="AB150" s="159"/>
    </row>
    <row r="151" spans="1:28" ht="15.6" customHeight="1">
      <c r="A151" s="173">
        <v>133</v>
      </c>
      <c r="B151" s="64" t="s">
        <v>183</v>
      </c>
      <c r="C151" s="56" t="s">
        <v>98</v>
      </c>
      <c r="D151" s="48"/>
      <c r="E151" s="40"/>
      <c r="F151" s="8"/>
      <c r="G151" s="8"/>
      <c r="H151" s="39"/>
      <c r="I151" s="40"/>
      <c r="J151" s="8"/>
      <c r="K151" s="8"/>
      <c r="L151" s="41"/>
      <c r="M151" s="38"/>
      <c r="N151" s="8"/>
      <c r="O151" s="8"/>
      <c r="P151" s="39"/>
      <c r="Q151" s="40"/>
      <c r="R151" s="8"/>
      <c r="S151" s="8"/>
      <c r="T151" s="41"/>
      <c r="U151" s="38"/>
      <c r="V151" s="8"/>
      <c r="W151" s="8"/>
      <c r="X151" s="39"/>
      <c r="Y151" s="157"/>
      <c r="Z151" s="158">
        <f t="shared" si="4"/>
        <v>0</v>
      </c>
      <c r="AA151" s="158">
        <f t="shared" si="4"/>
        <v>0</v>
      </c>
      <c r="AB151" s="159"/>
    </row>
    <row r="152" spans="1:28" ht="15.6" customHeight="1">
      <c r="A152" s="173">
        <v>134</v>
      </c>
      <c r="B152" s="64" t="s">
        <v>184</v>
      </c>
      <c r="C152" s="56" t="s">
        <v>98</v>
      </c>
      <c r="D152" s="48"/>
      <c r="E152" s="40"/>
      <c r="F152" s="8"/>
      <c r="G152" s="8"/>
      <c r="H152" s="39"/>
      <c r="I152" s="40"/>
      <c r="J152" s="8"/>
      <c r="K152" s="8"/>
      <c r="L152" s="41"/>
      <c r="M152" s="38"/>
      <c r="N152" s="8"/>
      <c r="O152" s="8"/>
      <c r="P152" s="39"/>
      <c r="Q152" s="40"/>
      <c r="R152" s="8"/>
      <c r="S152" s="8"/>
      <c r="T152" s="41"/>
      <c r="U152" s="38"/>
      <c r="V152" s="8"/>
      <c r="W152" s="8"/>
      <c r="X152" s="39"/>
      <c r="Y152" s="157"/>
      <c r="Z152" s="158">
        <f t="shared" si="4"/>
        <v>0</v>
      </c>
      <c r="AA152" s="158">
        <f t="shared" si="4"/>
        <v>0</v>
      </c>
      <c r="AB152" s="159"/>
    </row>
    <row r="153" spans="1:28" ht="15.6" customHeight="1">
      <c r="A153" s="175">
        <v>135</v>
      </c>
      <c r="B153" s="64" t="s">
        <v>185</v>
      </c>
      <c r="C153" s="56" t="s">
        <v>98</v>
      </c>
      <c r="D153" s="48"/>
      <c r="E153" s="40"/>
      <c r="F153" s="8"/>
      <c r="G153" s="8"/>
      <c r="H153" s="39"/>
      <c r="I153" s="40"/>
      <c r="J153" s="8"/>
      <c r="K153" s="8"/>
      <c r="L153" s="41"/>
      <c r="M153" s="38"/>
      <c r="N153" s="8"/>
      <c r="O153" s="8"/>
      <c r="P153" s="39"/>
      <c r="Q153" s="40"/>
      <c r="R153" s="8"/>
      <c r="S153" s="8"/>
      <c r="T153" s="41"/>
      <c r="U153" s="38"/>
      <c r="V153" s="8"/>
      <c r="W153" s="8"/>
      <c r="X153" s="39"/>
      <c r="Y153" s="157"/>
      <c r="Z153" s="158">
        <f t="shared" si="4"/>
        <v>0</v>
      </c>
      <c r="AA153" s="158">
        <f t="shared" si="4"/>
        <v>0</v>
      </c>
      <c r="AB153" s="159"/>
    </row>
    <row r="154" spans="1:28" ht="15.6" customHeight="1">
      <c r="A154" s="173">
        <v>136</v>
      </c>
      <c r="B154" s="64" t="s">
        <v>186</v>
      </c>
      <c r="C154" s="56" t="s">
        <v>98</v>
      </c>
      <c r="D154" s="48"/>
      <c r="E154" s="40"/>
      <c r="F154" s="8"/>
      <c r="G154" s="8"/>
      <c r="H154" s="39"/>
      <c r="I154" s="40"/>
      <c r="J154" s="8"/>
      <c r="K154" s="8"/>
      <c r="L154" s="41"/>
      <c r="M154" s="38"/>
      <c r="N154" s="8"/>
      <c r="O154" s="8"/>
      <c r="P154" s="39"/>
      <c r="Q154" s="40"/>
      <c r="R154" s="8"/>
      <c r="S154" s="8"/>
      <c r="T154" s="41"/>
      <c r="U154" s="38"/>
      <c r="V154" s="8"/>
      <c r="W154" s="8"/>
      <c r="X154" s="39"/>
      <c r="Y154" s="157"/>
      <c r="Z154" s="158">
        <f t="shared" si="4"/>
        <v>0</v>
      </c>
      <c r="AA154" s="158">
        <f t="shared" si="4"/>
        <v>0</v>
      </c>
      <c r="AB154" s="159"/>
    </row>
    <row r="155" spans="1:28" ht="15.6" customHeight="1">
      <c r="A155" s="173">
        <v>137</v>
      </c>
      <c r="B155" s="64" t="s">
        <v>187</v>
      </c>
      <c r="C155" s="56" t="s">
        <v>98</v>
      </c>
      <c r="D155" s="48"/>
      <c r="E155" s="40"/>
      <c r="F155" s="8"/>
      <c r="G155" s="8"/>
      <c r="H155" s="39"/>
      <c r="I155" s="40"/>
      <c r="J155" s="8"/>
      <c r="K155" s="8"/>
      <c r="L155" s="41"/>
      <c r="M155" s="38"/>
      <c r="N155" s="8"/>
      <c r="O155" s="8"/>
      <c r="P155" s="39"/>
      <c r="Q155" s="40"/>
      <c r="R155" s="8"/>
      <c r="S155" s="8"/>
      <c r="T155" s="41"/>
      <c r="U155" s="38"/>
      <c r="V155" s="8"/>
      <c r="W155" s="8"/>
      <c r="X155" s="39"/>
      <c r="Y155" s="157"/>
      <c r="Z155" s="158">
        <f t="shared" si="4"/>
        <v>0</v>
      </c>
      <c r="AA155" s="158">
        <f t="shared" si="4"/>
        <v>0</v>
      </c>
      <c r="AB155" s="159"/>
    </row>
    <row r="156" spans="1:28" ht="15.6" customHeight="1">
      <c r="A156" s="175">
        <v>138</v>
      </c>
      <c r="B156" s="64" t="s">
        <v>188</v>
      </c>
      <c r="C156" s="56" t="s">
        <v>98</v>
      </c>
      <c r="D156" s="48"/>
      <c r="E156" s="40"/>
      <c r="F156" s="8"/>
      <c r="G156" s="8"/>
      <c r="H156" s="39"/>
      <c r="I156" s="40"/>
      <c r="J156" s="8"/>
      <c r="K156" s="8"/>
      <c r="L156" s="41"/>
      <c r="M156" s="38"/>
      <c r="N156" s="8"/>
      <c r="O156" s="8"/>
      <c r="P156" s="39"/>
      <c r="Q156" s="40"/>
      <c r="R156" s="8"/>
      <c r="S156" s="8"/>
      <c r="T156" s="41"/>
      <c r="U156" s="38"/>
      <c r="V156" s="8"/>
      <c r="W156" s="8"/>
      <c r="X156" s="39"/>
      <c r="Y156" s="157"/>
      <c r="Z156" s="158">
        <f t="shared" si="4"/>
        <v>0</v>
      </c>
      <c r="AA156" s="158">
        <f t="shared" si="4"/>
        <v>0</v>
      </c>
      <c r="AB156" s="159"/>
    </row>
    <row r="157" spans="1:28" ht="15.6" customHeight="1">
      <c r="A157" s="173">
        <v>139</v>
      </c>
      <c r="B157" s="64" t="s">
        <v>189</v>
      </c>
      <c r="C157" s="56" t="s">
        <v>98</v>
      </c>
      <c r="D157" s="48"/>
      <c r="E157" s="40"/>
      <c r="F157" s="8"/>
      <c r="G157" s="8"/>
      <c r="H157" s="39"/>
      <c r="I157" s="40"/>
      <c r="J157" s="8"/>
      <c r="K157" s="8"/>
      <c r="L157" s="41"/>
      <c r="M157" s="38"/>
      <c r="N157" s="8"/>
      <c r="O157" s="8"/>
      <c r="P157" s="39"/>
      <c r="Q157" s="40"/>
      <c r="R157" s="8"/>
      <c r="S157" s="8"/>
      <c r="T157" s="41"/>
      <c r="U157" s="38"/>
      <c r="V157" s="8"/>
      <c r="W157" s="8"/>
      <c r="X157" s="39"/>
      <c r="Y157" s="157"/>
      <c r="Z157" s="158">
        <f t="shared" si="4"/>
        <v>0</v>
      </c>
      <c r="AA157" s="158">
        <f t="shared" si="4"/>
        <v>0</v>
      </c>
      <c r="AB157" s="159"/>
    </row>
    <row r="158" spans="1:28" ht="15.6" customHeight="1">
      <c r="A158" s="173">
        <v>140</v>
      </c>
      <c r="B158" s="63" t="s">
        <v>190</v>
      </c>
      <c r="C158" s="56" t="s">
        <v>98</v>
      </c>
      <c r="D158" s="48"/>
      <c r="E158" s="40"/>
      <c r="F158" s="8"/>
      <c r="G158" s="8"/>
      <c r="H158" s="39"/>
      <c r="I158" s="40"/>
      <c r="J158" s="8"/>
      <c r="K158" s="8"/>
      <c r="L158" s="41"/>
      <c r="M158" s="38"/>
      <c r="N158" s="8"/>
      <c r="O158" s="8"/>
      <c r="P158" s="39"/>
      <c r="Q158" s="40"/>
      <c r="R158" s="8"/>
      <c r="S158" s="8"/>
      <c r="T158" s="41"/>
      <c r="U158" s="38"/>
      <c r="V158" s="8"/>
      <c r="W158" s="8"/>
      <c r="X158" s="39"/>
      <c r="Y158" s="157"/>
      <c r="Z158" s="158">
        <f t="shared" si="4"/>
        <v>0</v>
      </c>
      <c r="AA158" s="158">
        <f t="shared" si="4"/>
        <v>0</v>
      </c>
      <c r="AB158" s="159"/>
    </row>
    <row r="159" spans="1:28" s="26" customFormat="1" ht="15.6" customHeight="1">
      <c r="A159" s="175">
        <v>141</v>
      </c>
      <c r="B159" s="67" t="s">
        <v>191</v>
      </c>
      <c r="C159" s="56" t="s">
        <v>98</v>
      </c>
      <c r="D159" s="48"/>
      <c r="E159" s="40"/>
      <c r="F159" s="8"/>
      <c r="G159" s="8"/>
      <c r="H159" s="39"/>
      <c r="I159" s="40"/>
      <c r="J159" s="8"/>
      <c r="K159" s="8"/>
      <c r="L159" s="41"/>
      <c r="M159" s="38"/>
      <c r="N159" s="8"/>
      <c r="O159" s="8"/>
      <c r="P159" s="39"/>
      <c r="Q159" s="40"/>
      <c r="R159" s="8"/>
      <c r="S159" s="8"/>
      <c r="T159" s="41"/>
      <c r="U159" s="38"/>
      <c r="V159" s="8"/>
      <c r="W159" s="8"/>
      <c r="X159" s="39"/>
      <c r="Y159" s="157"/>
      <c r="Z159" s="158">
        <f t="shared" si="4"/>
        <v>0</v>
      </c>
      <c r="AA159" s="158">
        <f t="shared" si="4"/>
        <v>0</v>
      </c>
      <c r="AB159" s="159"/>
    </row>
    <row r="160" spans="1:28" s="26" customFormat="1" ht="15.6" customHeight="1">
      <c r="A160" s="173">
        <v>142</v>
      </c>
      <c r="B160" s="64" t="s">
        <v>192</v>
      </c>
      <c r="C160" s="56" t="s">
        <v>98</v>
      </c>
      <c r="D160" s="48"/>
      <c r="E160" s="40"/>
      <c r="F160" s="8"/>
      <c r="G160" s="8"/>
      <c r="H160" s="39"/>
      <c r="I160" s="40"/>
      <c r="J160" s="8"/>
      <c r="K160" s="8"/>
      <c r="L160" s="41"/>
      <c r="M160" s="38"/>
      <c r="N160" s="8"/>
      <c r="O160" s="8"/>
      <c r="P160" s="39"/>
      <c r="Q160" s="40"/>
      <c r="R160" s="8"/>
      <c r="S160" s="8"/>
      <c r="T160" s="41"/>
      <c r="U160" s="38"/>
      <c r="V160" s="8"/>
      <c r="W160" s="8"/>
      <c r="X160" s="39"/>
      <c r="Y160" s="157"/>
      <c r="Z160" s="158">
        <f t="shared" si="4"/>
        <v>0</v>
      </c>
      <c r="AA160" s="158">
        <f t="shared" si="4"/>
        <v>0</v>
      </c>
      <c r="AB160" s="159"/>
    </row>
    <row r="161" spans="1:28" s="26" customFormat="1" ht="15.6" customHeight="1">
      <c r="A161" s="173">
        <v>143</v>
      </c>
      <c r="B161" s="64" t="s">
        <v>193</v>
      </c>
      <c r="C161" s="56" t="s">
        <v>98</v>
      </c>
      <c r="D161" s="48"/>
      <c r="E161" s="40"/>
      <c r="F161" s="8"/>
      <c r="G161" s="8"/>
      <c r="H161" s="39"/>
      <c r="I161" s="40"/>
      <c r="J161" s="8"/>
      <c r="K161" s="8"/>
      <c r="L161" s="41"/>
      <c r="M161" s="38"/>
      <c r="N161" s="8"/>
      <c r="O161" s="8"/>
      <c r="P161" s="39"/>
      <c r="Q161" s="40"/>
      <c r="R161" s="8"/>
      <c r="S161" s="8"/>
      <c r="T161" s="41"/>
      <c r="U161" s="38"/>
      <c r="V161" s="8"/>
      <c r="W161" s="8"/>
      <c r="X161" s="39"/>
      <c r="Y161" s="157"/>
      <c r="Z161" s="158">
        <f t="shared" si="4"/>
        <v>0</v>
      </c>
      <c r="AA161" s="158">
        <f t="shared" si="4"/>
        <v>0</v>
      </c>
      <c r="AB161" s="159"/>
    </row>
    <row r="162" spans="1:28" s="26" customFormat="1" ht="15.6" customHeight="1">
      <c r="A162" s="175">
        <v>144</v>
      </c>
      <c r="B162" s="64" t="s">
        <v>194</v>
      </c>
      <c r="C162" s="56" t="s">
        <v>98</v>
      </c>
      <c r="D162" s="48"/>
      <c r="E162" s="40"/>
      <c r="F162" s="8"/>
      <c r="G162" s="8"/>
      <c r="H162" s="39"/>
      <c r="I162" s="40"/>
      <c r="J162" s="8"/>
      <c r="K162" s="8"/>
      <c r="L162" s="41"/>
      <c r="M162" s="38"/>
      <c r="N162" s="8"/>
      <c r="O162" s="8"/>
      <c r="P162" s="39"/>
      <c r="Q162" s="40"/>
      <c r="R162" s="8"/>
      <c r="S162" s="8"/>
      <c r="T162" s="41"/>
      <c r="U162" s="38"/>
      <c r="V162" s="8"/>
      <c r="W162" s="8"/>
      <c r="X162" s="39"/>
      <c r="Y162" s="157"/>
      <c r="Z162" s="158">
        <f t="shared" si="4"/>
        <v>0</v>
      </c>
      <c r="AA162" s="158">
        <f t="shared" si="4"/>
        <v>0</v>
      </c>
      <c r="AB162" s="159"/>
    </row>
    <row r="163" spans="1:28" s="26" customFormat="1" ht="15.6" customHeight="1">
      <c r="A163" s="173">
        <v>145</v>
      </c>
      <c r="B163" s="64" t="s">
        <v>195</v>
      </c>
      <c r="C163" s="56" t="s">
        <v>98</v>
      </c>
      <c r="D163" s="48"/>
      <c r="E163" s="40"/>
      <c r="F163" s="8"/>
      <c r="G163" s="8"/>
      <c r="H163" s="39"/>
      <c r="I163" s="40"/>
      <c r="J163" s="8"/>
      <c r="K163" s="8"/>
      <c r="L163" s="41"/>
      <c r="M163" s="38"/>
      <c r="N163" s="8"/>
      <c r="O163" s="8"/>
      <c r="P163" s="39"/>
      <c r="Q163" s="40"/>
      <c r="R163" s="8"/>
      <c r="S163" s="8"/>
      <c r="T163" s="41"/>
      <c r="U163" s="38"/>
      <c r="V163" s="8"/>
      <c r="W163" s="8"/>
      <c r="X163" s="39"/>
      <c r="Y163" s="157"/>
      <c r="Z163" s="158">
        <f t="shared" si="4"/>
        <v>0</v>
      </c>
      <c r="AA163" s="158">
        <f t="shared" si="4"/>
        <v>0</v>
      </c>
      <c r="AB163" s="159"/>
    </row>
    <row r="164" spans="1:28" s="26" customFormat="1" ht="15.6" customHeight="1" thickBot="1">
      <c r="A164" s="176">
        <v>146</v>
      </c>
      <c r="B164" s="68" t="s">
        <v>196</v>
      </c>
      <c r="C164" s="58" t="s">
        <v>98</v>
      </c>
      <c r="D164" s="50"/>
      <c r="E164" s="32"/>
      <c r="F164" s="52"/>
      <c r="G164" s="52"/>
      <c r="H164" s="31"/>
      <c r="I164" s="32"/>
      <c r="J164" s="52"/>
      <c r="K164" s="52"/>
      <c r="L164" s="33"/>
      <c r="M164" s="30"/>
      <c r="N164" s="52"/>
      <c r="O164" s="52"/>
      <c r="P164" s="31"/>
      <c r="Q164" s="32"/>
      <c r="R164" s="52"/>
      <c r="S164" s="52"/>
      <c r="T164" s="33"/>
      <c r="U164" s="30"/>
      <c r="V164" s="52"/>
      <c r="W164" s="52"/>
      <c r="X164" s="31"/>
      <c r="Y164" s="160"/>
      <c r="Z164" s="161">
        <f t="shared" si="4"/>
        <v>0</v>
      </c>
      <c r="AA164" s="161">
        <f t="shared" si="4"/>
        <v>0</v>
      </c>
      <c r="AB164" s="162"/>
    </row>
    <row r="165" spans="1:28" s="26" customFormat="1" ht="15.6" customHeight="1">
      <c r="A165" s="172">
        <v>1</v>
      </c>
      <c r="B165" s="62" t="s">
        <v>113</v>
      </c>
      <c r="C165" s="54" t="s">
        <v>98</v>
      </c>
      <c r="D165" s="51"/>
      <c r="E165" s="19"/>
      <c r="F165" s="20"/>
      <c r="G165" s="20"/>
      <c r="H165" s="21"/>
      <c r="I165" s="22"/>
      <c r="J165" s="20"/>
      <c r="K165" s="20"/>
      <c r="L165" s="23"/>
      <c r="M165" s="19"/>
      <c r="N165" s="20"/>
      <c r="O165" s="20"/>
      <c r="P165" s="21"/>
      <c r="Q165" s="22"/>
      <c r="R165" s="20"/>
      <c r="S165" s="20"/>
      <c r="T165" s="23"/>
      <c r="U165" s="19"/>
      <c r="V165" s="20"/>
      <c r="W165" s="20"/>
      <c r="X165" s="28"/>
      <c r="Y165" s="166"/>
      <c r="Z165" s="167">
        <f t="shared" si="4"/>
        <v>0</v>
      </c>
      <c r="AA165" s="167">
        <f t="shared" si="4"/>
        <v>0</v>
      </c>
      <c r="AB165" s="168"/>
    </row>
    <row r="166" spans="1:28" s="26" customFormat="1" ht="15.6" customHeight="1">
      <c r="A166" s="175">
        <v>2</v>
      </c>
      <c r="B166" s="67" t="s">
        <v>68</v>
      </c>
      <c r="C166" s="59" t="s">
        <v>69</v>
      </c>
      <c r="D166" s="47"/>
      <c r="E166" s="7"/>
      <c r="F166" s="8"/>
      <c r="G166" s="8"/>
      <c r="H166" s="9"/>
      <c r="I166" s="10"/>
      <c r="J166" s="8"/>
      <c r="K166" s="8"/>
      <c r="L166" s="11"/>
      <c r="M166" s="7"/>
      <c r="N166" s="8"/>
      <c r="O166" s="8"/>
      <c r="P166" s="9"/>
      <c r="Q166" s="10"/>
      <c r="R166" s="8"/>
      <c r="S166" s="8"/>
      <c r="T166" s="11"/>
      <c r="U166" s="7"/>
      <c r="V166" s="8"/>
      <c r="W166" s="8"/>
      <c r="X166" s="29"/>
      <c r="Y166" s="157"/>
      <c r="Z166" s="158">
        <f t="shared" si="4"/>
        <v>0</v>
      </c>
      <c r="AA166" s="158">
        <f t="shared" si="4"/>
        <v>0</v>
      </c>
      <c r="AB166" s="159"/>
    </row>
    <row r="167" spans="1:28" s="26" customFormat="1" ht="15.6" customHeight="1">
      <c r="A167" s="173">
        <v>3</v>
      </c>
      <c r="B167" s="63" t="s">
        <v>70</v>
      </c>
      <c r="C167" s="55" t="s">
        <v>69</v>
      </c>
      <c r="D167" s="47"/>
      <c r="E167" s="7"/>
      <c r="F167" s="8"/>
      <c r="G167" s="8"/>
      <c r="H167" s="9"/>
      <c r="I167" s="10"/>
      <c r="J167" s="8"/>
      <c r="K167" s="8"/>
      <c r="L167" s="11"/>
      <c r="M167" s="7"/>
      <c r="N167" s="8"/>
      <c r="O167" s="8"/>
      <c r="P167" s="9"/>
      <c r="Q167" s="10"/>
      <c r="R167" s="8"/>
      <c r="S167" s="8"/>
      <c r="T167" s="11"/>
      <c r="U167" s="7"/>
      <c r="V167" s="8"/>
      <c r="W167" s="8"/>
      <c r="X167" s="29"/>
      <c r="Y167" s="157"/>
      <c r="Z167" s="158">
        <f t="shared" si="4"/>
        <v>0</v>
      </c>
      <c r="AA167" s="158">
        <f t="shared" si="4"/>
        <v>0</v>
      </c>
      <c r="AB167" s="159"/>
    </row>
    <row r="168" spans="1:28" s="26" customFormat="1" ht="15.6" customHeight="1">
      <c r="A168" s="173">
        <v>4</v>
      </c>
      <c r="B168" s="63" t="s">
        <v>71</v>
      </c>
      <c r="C168" s="55" t="s">
        <v>98</v>
      </c>
      <c r="D168" s="47"/>
      <c r="E168" s="7"/>
      <c r="F168" s="8"/>
      <c r="G168" s="8"/>
      <c r="H168" s="9"/>
      <c r="I168" s="10"/>
      <c r="J168" s="8"/>
      <c r="K168" s="8"/>
      <c r="L168" s="11"/>
      <c r="M168" s="7"/>
      <c r="N168" s="8"/>
      <c r="O168" s="8"/>
      <c r="P168" s="9"/>
      <c r="Q168" s="10"/>
      <c r="R168" s="8"/>
      <c r="S168" s="8"/>
      <c r="T168" s="11"/>
      <c r="U168" s="7"/>
      <c r="V168" s="8"/>
      <c r="W168" s="8"/>
      <c r="X168" s="29"/>
      <c r="Y168" s="157"/>
      <c r="Z168" s="158">
        <f t="shared" si="4"/>
        <v>0</v>
      </c>
      <c r="AA168" s="158">
        <f t="shared" si="4"/>
        <v>0</v>
      </c>
      <c r="AB168" s="159"/>
    </row>
    <row r="169" spans="1:28" s="26" customFormat="1" ht="15.6" customHeight="1">
      <c r="A169" s="173">
        <v>5</v>
      </c>
      <c r="B169" s="63" t="s">
        <v>72</v>
      </c>
      <c r="C169" s="55" t="s">
        <v>98</v>
      </c>
      <c r="D169" s="47"/>
      <c r="I169" s="10"/>
      <c r="J169" s="8"/>
      <c r="K169" s="8"/>
      <c r="L169" s="11"/>
      <c r="M169" s="7"/>
      <c r="N169" s="8"/>
      <c r="O169" s="8"/>
      <c r="P169" s="9"/>
      <c r="Q169" s="10"/>
      <c r="R169" s="8"/>
      <c r="S169" s="8"/>
      <c r="T169" s="11"/>
      <c r="U169" s="7"/>
      <c r="V169" s="8"/>
      <c r="W169" s="8"/>
      <c r="X169" s="29"/>
      <c r="Y169" s="157"/>
      <c r="Z169" s="158">
        <f>SUM(F25,J169,N169,R169,V169)</f>
        <v>0</v>
      </c>
      <c r="AA169" s="158">
        <f>SUM(G25,K169,O169,S169,W169)</f>
        <v>0</v>
      </c>
      <c r="AB169" s="159"/>
    </row>
    <row r="170" spans="1:28" s="26" customFormat="1" ht="15.6" customHeight="1">
      <c r="A170" s="173">
        <v>6</v>
      </c>
      <c r="B170" s="63" t="s">
        <v>197</v>
      </c>
      <c r="C170" s="55" t="s">
        <v>69</v>
      </c>
      <c r="D170" s="47"/>
      <c r="E170" s="7"/>
      <c r="F170" s="8"/>
      <c r="G170" s="8"/>
      <c r="H170" s="9"/>
      <c r="I170" s="10"/>
      <c r="J170" s="8"/>
      <c r="K170" s="8"/>
      <c r="L170" s="11"/>
      <c r="M170" s="7"/>
      <c r="N170" s="8"/>
      <c r="O170" s="8"/>
      <c r="P170" s="9"/>
      <c r="Q170" s="10"/>
      <c r="R170" s="8"/>
      <c r="S170" s="8"/>
      <c r="T170" s="11"/>
      <c r="U170" s="7"/>
      <c r="V170" s="8"/>
      <c r="W170" s="8"/>
      <c r="X170" s="29"/>
      <c r="Y170" s="157"/>
      <c r="Z170" s="158">
        <f t="shared" si="4"/>
        <v>0</v>
      </c>
      <c r="AA170" s="158">
        <f t="shared" si="4"/>
        <v>0</v>
      </c>
      <c r="AB170" s="159"/>
    </row>
    <row r="171" spans="1:28" s="26" customFormat="1" ht="15.6" customHeight="1">
      <c r="A171" s="173">
        <v>7</v>
      </c>
      <c r="B171" s="63" t="s">
        <v>198</v>
      </c>
      <c r="C171" s="55" t="s">
        <v>69</v>
      </c>
      <c r="D171" s="47"/>
      <c r="E171" s="7"/>
      <c r="F171" s="8"/>
      <c r="G171" s="8"/>
      <c r="H171" s="9"/>
      <c r="I171" s="10"/>
      <c r="J171" s="8"/>
      <c r="K171" s="8"/>
      <c r="L171" s="11"/>
      <c r="M171" s="7"/>
      <c r="N171" s="8"/>
      <c r="O171" s="8"/>
      <c r="P171" s="9"/>
      <c r="Q171" s="10"/>
      <c r="R171" s="8"/>
      <c r="S171" s="8"/>
      <c r="T171" s="11"/>
      <c r="U171" s="7"/>
      <c r="V171" s="8"/>
      <c r="W171" s="8"/>
      <c r="X171" s="29"/>
      <c r="Y171" s="157"/>
      <c r="Z171" s="158">
        <f t="shared" si="4"/>
        <v>0</v>
      </c>
      <c r="AA171" s="158">
        <f t="shared" si="4"/>
        <v>0</v>
      </c>
      <c r="AB171" s="159"/>
    </row>
    <row r="172" spans="1:28" s="26" customFormat="1" ht="15.6" customHeight="1">
      <c r="A172" s="173">
        <v>8</v>
      </c>
      <c r="B172" s="63" t="s">
        <v>73</v>
      </c>
      <c r="C172" s="55" t="s">
        <v>98</v>
      </c>
      <c r="D172" s="47"/>
      <c r="E172" s="7"/>
      <c r="F172" s="8"/>
      <c r="G172" s="8"/>
      <c r="H172" s="9"/>
      <c r="I172" s="10"/>
      <c r="J172" s="8"/>
      <c r="K172" s="8"/>
      <c r="L172" s="11"/>
      <c r="M172" s="7"/>
      <c r="N172" s="8"/>
      <c r="O172" s="8"/>
      <c r="P172" s="9"/>
      <c r="Q172" s="10"/>
      <c r="R172" s="8"/>
      <c r="S172" s="8"/>
      <c r="T172" s="11"/>
      <c r="U172" s="7"/>
      <c r="V172" s="8"/>
      <c r="W172" s="8"/>
      <c r="X172" s="29"/>
      <c r="Y172" s="157"/>
      <c r="Z172" s="158">
        <f t="shared" si="4"/>
        <v>0</v>
      </c>
      <c r="AA172" s="158">
        <f t="shared" si="4"/>
        <v>0</v>
      </c>
      <c r="AB172" s="159"/>
    </row>
    <row r="173" spans="1:28" s="26" customFormat="1" ht="15.6" customHeight="1">
      <c r="A173" s="173">
        <v>9</v>
      </c>
      <c r="B173" s="63" t="s">
        <v>199</v>
      </c>
      <c r="C173" s="55" t="s">
        <v>98</v>
      </c>
      <c r="D173" s="47"/>
      <c r="E173" s="7"/>
      <c r="F173" s="8"/>
      <c r="G173" s="8"/>
      <c r="H173" s="9"/>
      <c r="I173" s="10"/>
      <c r="J173" s="8"/>
      <c r="K173" s="8"/>
      <c r="L173" s="11"/>
      <c r="M173" s="7"/>
      <c r="N173" s="8"/>
      <c r="O173" s="8"/>
      <c r="P173" s="9"/>
      <c r="Q173" s="10"/>
      <c r="R173" s="8"/>
      <c r="S173" s="8"/>
      <c r="T173" s="11"/>
      <c r="U173" s="7"/>
      <c r="V173" s="8"/>
      <c r="W173" s="8"/>
      <c r="X173" s="29"/>
      <c r="Y173" s="157"/>
      <c r="Z173" s="158">
        <f t="shared" ref="Z173:AA203" si="5">SUM(F173,J173,N173,R173,V173)</f>
        <v>0</v>
      </c>
      <c r="AA173" s="158">
        <f t="shared" si="5"/>
        <v>0</v>
      </c>
      <c r="AB173" s="159"/>
    </row>
    <row r="174" spans="1:28" s="26" customFormat="1" ht="15.6" customHeight="1">
      <c r="A174" s="173">
        <v>10</v>
      </c>
      <c r="B174" s="63" t="s">
        <v>200</v>
      </c>
      <c r="C174" s="55" t="s">
        <v>98</v>
      </c>
      <c r="D174" s="47"/>
      <c r="E174" s="7"/>
      <c r="F174" s="8"/>
      <c r="G174" s="8"/>
      <c r="H174" s="9"/>
      <c r="I174" s="10"/>
      <c r="J174" s="8"/>
      <c r="K174" s="8"/>
      <c r="L174" s="11"/>
      <c r="M174" s="7"/>
      <c r="N174" s="8"/>
      <c r="O174" s="8"/>
      <c r="P174" s="9"/>
      <c r="Q174" s="10"/>
      <c r="R174" s="8"/>
      <c r="S174" s="8"/>
      <c r="T174" s="11"/>
      <c r="U174" s="7"/>
      <c r="V174" s="8"/>
      <c r="W174" s="8"/>
      <c r="X174" s="29"/>
      <c r="Y174" s="157"/>
      <c r="Z174" s="158">
        <f t="shared" si="5"/>
        <v>0</v>
      </c>
      <c r="AA174" s="158">
        <f t="shared" si="5"/>
        <v>0</v>
      </c>
      <c r="AB174" s="159"/>
    </row>
    <row r="175" spans="1:28" s="26" customFormat="1" ht="15.6" customHeight="1">
      <c r="A175" s="173">
        <v>11</v>
      </c>
      <c r="B175" s="63" t="s">
        <v>74</v>
      </c>
      <c r="C175" s="55" t="s">
        <v>98</v>
      </c>
      <c r="D175" s="47"/>
      <c r="E175" s="7"/>
      <c r="F175" s="8"/>
      <c r="G175" s="8"/>
      <c r="H175" s="9"/>
      <c r="I175" s="10"/>
      <c r="J175" s="8"/>
      <c r="K175" s="8"/>
      <c r="L175" s="11"/>
      <c r="M175" s="7"/>
      <c r="N175" s="8"/>
      <c r="O175" s="8"/>
      <c r="P175" s="9"/>
      <c r="Q175" s="10"/>
      <c r="R175" s="8"/>
      <c r="S175" s="8"/>
      <c r="T175" s="11"/>
      <c r="U175" s="7"/>
      <c r="V175" s="8"/>
      <c r="W175" s="8"/>
      <c r="X175" s="29"/>
      <c r="Y175" s="157"/>
      <c r="Z175" s="158">
        <f t="shared" si="5"/>
        <v>0</v>
      </c>
      <c r="AA175" s="158">
        <f t="shared" si="5"/>
        <v>0</v>
      </c>
      <c r="AB175" s="159"/>
    </row>
    <row r="176" spans="1:28" s="26" customFormat="1" ht="15.6" customHeight="1">
      <c r="A176" s="173">
        <v>12</v>
      </c>
      <c r="B176" s="63" t="s">
        <v>115</v>
      </c>
      <c r="C176" s="55" t="s">
        <v>98</v>
      </c>
      <c r="D176" s="47"/>
      <c r="E176" s="7"/>
      <c r="F176" s="8"/>
      <c r="G176" s="8"/>
      <c r="H176" s="9"/>
      <c r="I176" s="10"/>
      <c r="J176" s="8"/>
      <c r="K176" s="8"/>
      <c r="L176" s="11"/>
      <c r="M176" s="7"/>
      <c r="N176" s="8"/>
      <c r="O176" s="8"/>
      <c r="P176" s="9"/>
      <c r="Q176" s="10"/>
      <c r="R176" s="8"/>
      <c r="S176" s="8"/>
      <c r="T176" s="11"/>
      <c r="U176" s="7"/>
      <c r="V176" s="8"/>
      <c r="W176" s="8"/>
      <c r="X176" s="29"/>
      <c r="Y176" s="157"/>
      <c r="Z176" s="158">
        <f t="shared" si="5"/>
        <v>0</v>
      </c>
      <c r="AA176" s="158">
        <f t="shared" si="5"/>
        <v>0</v>
      </c>
      <c r="AB176" s="159"/>
    </row>
    <row r="177" spans="1:28" s="26" customFormat="1" ht="15.6" customHeight="1">
      <c r="A177" s="173">
        <v>13</v>
      </c>
      <c r="B177" s="63" t="s">
        <v>75</v>
      </c>
      <c r="C177" s="55" t="s">
        <v>98</v>
      </c>
      <c r="D177" s="47"/>
      <c r="E177" s="7"/>
      <c r="F177" s="8"/>
      <c r="G177" s="8"/>
      <c r="H177" s="9"/>
      <c r="I177" s="10"/>
      <c r="J177" s="8"/>
      <c r="K177" s="8"/>
      <c r="L177" s="11"/>
      <c r="M177" s="7"/>
      <c r="N177" s="8"/>
      <c r="O177" s="8"/>
      <c r="P177" s="9"/>
      <c r="Q177" s="10"/>
      <c r="R177" s="8"/>
      <c r="S177" s="8"/>
      <c r="T177" s="11"/>
      <c r="U177" s="7"/>
      <c r="V177" s="8"/>
      <c r="W177" s="8"/>
      <c r="X177" s="29"/>
      <c r="Y177" s="157"/>
      <c r="Z177" s="158">
        <f t="shared" si="5"/>
        <v>0</v>
      </c>
      <c r="AA177" s="158">
        <f t="shared" si="5"/>
        <v>0</v>
      </c>
      <c r="AB177" s="159"/>
    </row>
    <row r="178" spans="1:28" s="26" customFormat="1" ht="15.6" customHeight="1">
      <c r="A178" s="173">
        <v>14</v>
      </c>
      <c r="B178" s="63" t="s">
        <v>76</v>
      </c>
      <c r="C178" s="55" t="s">
        <v>98</v>
      </c>
      <c r="D178" s="47"/>
      <c r="E178" s="7"/>
      <c r="F178" s="8"/>
      <c r="G178" s="8"/>
      <c r="H178" s="9"/>
      <c r="I178" s="10"/>
      <c r="J178" s="8"/>
      <c r="K178" s="8"/>
      <c r="L178" s="11"/>
      <c r="M178" s="7"/>
      <c r="N178" s="8"/>
      <c r="O178" s="8"/>
      <c r="P178" s="9"/>
      <c r="Q178" s="10"/>
      <c r="R178" s="8"/>
      <c r="S178" s="8"/>
      <c r="T178" s="11"/>
      <c r="U178" s="7"/>
      <c r="V178" s="8"/>
      <c r="W178" s="8"/>
      <c r="X178" s="29"/>
      <c r="Y178" s="157"/>
      <c r="Z178" s="158">
        <f t="shared" si="5"/>
        <v>0</v>
      </c>
      <c r="AA178" s="158">
        <f t="shared" si="5"/>
        <v>0</v>
      </c>
      <c r="AB178" s="159"/>
    </row>
    <row r="179" spans="1:28" s="26" customFormat="1" ht="15.6" customHeight="1">
      <c r="A179" s="173">
        <v>15</v>
      </c>
      <c r="B179" s="63" t="s">
        <v>77</v>
      </c>
      <c r="C179" s="55" t="s">
        <v>98</v>
      </c>
      <c r="D179" s="47"/>
      <c r="E179" s="7"/>
      <c r="F179" s="8"/>
      <c r="G179" s="8"/>
      <c r="H179" s="9"/>
      <c r="I179" s="10"/>
      <c r="J179" s="8"/>
      <c r="K179" s="8"/>
      <c r="L179" s="11"/>
      <c r="M179" s="7"/>
      <c r="N179" s="8"/>
      <c r="O179" s="8"/>
      <c r="P179" s="9"/>
      <c r="Q179" s="10"/>
      <c r="R179" s="8"/>
      <c r="S179" s="8"/>
      <c r="T179" s="11"/>
      <c r="U179" s="7"/>
      <c r="V179" s="8"/>
      <c r="W179" s="8"/>
      <c r="X179" s="29"/>
      <c r="Y179" s="157"/>
      <c r="Z179" s="158">
        <f t="shared" si="5"/>
        <v>0</v>
      </c>
      <c r="AA179" s="158">
        <f t="shared" si="5"/>
        <v>0</v>
      </c>
      <c r="AB179" s="159"/>
    </row>
    <row r="180" spans="1:28" s="26" customFormat="1" ht="15.6" customHeight="1">
      <c r="A180" s="173">
        <v>16</v>
      </c>
      <c r="B180" s="63" t="s">
        <v>78</v>
      </c>
      <c r="C180" s="55" t="s">
        <v>98</v>
      </c>
      <c r="D180" s="47"/>
      <c r="E180" s="7"/>
      <c r="F180" s="8"/>
      <c r="G180" s="8"/>
      <c r="H180" s="9"/>
      <c r="I180" s="10"/>
      <c r="J180" s="8"/>
      <c r="K180" s="8"/>
      <c r="L180" s="11"/>
      <c r="M180" s="7"/>
      <c r="N180" s="8"/>
      <c r="O180" s="8"/>
      <c r="P180" s="9"/>
      <c r="Q180" s="10"/>
      <c r="R180" s="8"/>
      <c r="S180" s="8"/>
      <c r="T180" s="11"/>
      <c r="U180" s="7"/>
      <c r="V180" s="8"/>
      <c r="W180" s="8"/>
      <c r="X180" s="29"/>
      <c r="Y180" s="157"/>
      <c r="Z180" s="158">
        <f t="shared" si="5"/>
        <v>0</v>
      </c>
      <c r="AA180" s="158">
        <f t="shared" si="5"/>
        <v>0</v>
      </c>
      <c r="AB180" s="159"/>
    </row>
    <row r="181" spans="1:28" s="26" customFormat="1" ht="15.6" customHeight="1">
      <c r="A181" s="173">
        <v>17</v>
      </c>
      <c r="B181" s="63" t="s">
        <v>303</v>
      </c>
      <c r="C181" s="55" t="s">
        <v>98</v>
      </c>
      <c r="D181" s="47"/>
      <c r="E181" s="7"/>
      <c r="F181" s="8"/>
      <c r="G181" s="8"/>
      <c r="H181" s="9"/>
      <c r="I181" s="10"/>
      <c r="J181" s="8"/>
      <c r="K181" s="8"/>
      <c r="L181" s="11"/>
      <c r="M181" s="7"/>
      <c r="N181" s="8"/>
      <c r="O181" s="8"/>
      <c r="P181" s="9"/>
      <c r="Q181" s="10"/>
      <c r="R181" s="8"/>
      <c r="S181" s="8"/>
      <c r="T181" s="11"/>
      <c r="U181" s="7"/>
      <c r="V181" s="8"/>
      <c r="W181" s="8"/>
      <c r="X181" s="29"/>
      <c r="Y181" s="157"/>
      <c r="Z181" s="158">
        <f t="shared" si="5"/>
        <v>0</v>
      </c>
      <c r="AA181" s="158">
        <f t="shared" si="5"/>
        <v>0</v>
      </c>
      <c r="AB181" s="159"/>
    </row>
    <row r="182" spans="1:28" s="26" customFormat="1" ht="15.6" customHeight="1">
      <c r="A182" s="173">
        <v>18</v>
      </c>
      <c r="B182" s="63" t="s">
        <v>79</v>
      </c>
      <c r="C182" s="55" t="s">
        <v>98</v>
      </c>
      <c r="D182" s="178"/>
      <c r="E182" s="8"/>
      <c r="F182" s="8"/>
      <c r="G182" s="8"/>
      <c r="H182" s="8"/>
      <c r="I182" s="8"/>
      <c r="J182" s="8"/>
      <c r="K182" s="8"/>
      <c r="L182" s="8"/>
      <c r="M182" s="10"/>
      <c r="N182" s="8"/>
      <c r="O182" s="8"/>
      <c r="P182" s="9"/>
      <c r="Q182" s="10"/>
      <c r="R182" s="8"/>
      <c r="S182" s="8"/>
      <c r="T182" s="11"/>
      <c r="U182" s="7"/>
      <c r="V182" s="8"/>
      <c r="W182" s="8"/>
      <c r="X182" s="29"/>
      <c r="Y182" s="157"/>
      <c r="Z182" s="158">
        <f t="shared" si="5"/>
        <v>0</v>
      </c>
      <c r="AA182" s="158">
        <f t="shared" si="5"/>
        <v>0</v>
      </c>
      <c r="AB182" s="159"/>
    </row>
    <row r="183" spans="1:28" s="26" customFormat="1" ht="15.6" customHeight="1">
      <c r="A183" s="173">
        <v>19</v>
      </c>
      <c r="B183" s="63" t="s">
        <v>80</v>
      </c>
      <c r="C183" s="55" t="s">
        <v>98</v>
      </c>
      <c r="D183" s="178"/>
      <c r="E183" s="179"/>
      <c r="F183" s="179"/>
      <c r="G183" s="179"/>
      <c r="H183" s="179"/>
      <c r="I183" s="8"/>
      <c r="J183" s="8"/>
      <c r="K183" s="8"/>
      <c r="L183" s="8"/>
      <c r="M183" s="10"/>
      <c r="N183" s="8"/>
      <c r="O183" s="8"/>
      <c r="P183" s="9"/>
      <c r="Q183" s="10"/>
      <c r="R183" s="8"/>
      <c r="S183" s="8"/>
      <c r="T183" s="11"/>
      <c r="U183" s="7"/>
      <c r="V183" s="8"/>
      <c r="W183" s="8"/>
      <c r="X183" s="29"/>
      <c r="Y183" s="157"/>
      <c r="Z183" s="158">
        <f>SUM(F184,J183,N183,R183,V183)</f>
        <v>0</v>
      </c>
      <c r="AA183" s="158">
        <f>SUM(G184,K183,O183,S183,W183)</f>
        <v>0</v>
      </c>
      <c r="AB183" s="159"/>
    </row>
    <row r="184" spans="1:28" s="26" customFormat="1" ht="15.6" customHeight="1">
      <c r="A184" s="173">
        <v>20</v>
      </c>
      <c r="B184" s="63" t="s">
        <v>81</v>
      </c>
      <c r="C184" s="55" t="s">
        <v>98</v>
      </c>
      <c r="D184" s="178"/>
      <c r="E184" s="8"/>
      <c r="F184" s="8"/>
      <c r="G184" s="8"/>
      <c r="H184" s="8"/>
      <c r="I184" s="8"/>
      <c r="J184" s="8"/>
      <c r="K184" s="8"/>
      <c r="L184" s="8"/>
      <c r="M184" s="10"/>
      <c r="N184" s="8"/>
      <c r="O184" s="8"/>
      <c r="P184" s="9"/>
      <c r="Q184" s="10"/>
      <c r="R184" s="8"/>
      <c r="S184" s="8"/>
      <c r="T184" s="11"/>
      <c r="U184" s="7"/>
      <c r="V184" s="8"/>
      <c r="W184" s="8"/>
      <c r="X184" s="29"/>
      <c r="Y184" s="157"/>
      <c r="Z184" s="158" t="e">
        <f>SUM(#REF!,J184,N184,R184,V184)</f>
        <v>#REF!</v>
      </c>
      <c r="AA184" s="158" t="e">
        <f>SUM(#REF!,K184,O184,S184,W184)</f>
        <v>#REF!</v>
      </c>
      <c r="AB184" s="159"/>
    </row>
    <row r="185" spans="1:28" s="26" customFormat="1" ht="15.6" customHeight="1">
      <c r="A185" s="173">
        <v>21</v>
      </c>
      <c r="B185" s="63" t="s">
        <v>82</v>
      </c>
      <c r="C185" s="55" t="s">
        <v>98</v>
      </c>
      <c r="D185" s="47"/>
      <c r="E185" s="7"/>
      <c r="F185" s="8"/>
      <c r="G185" s="8"/>
      <c r="H185" s="9"/>
      <c r="I185" s="10"/>
      <c r="J185" s="8"/>
      <c r="K185" s="8"/>
      <c r="L185" s="11"/>
      <c r="M185" s="7"/>
      <c r="N185" s="8"/>
      <c r="O185" s="8"/>
      <c r="P185" s="9"/>
      <c r="Q185" s="10"/>
      <c r="R185" s="8"/>
      <c r="S185" s="8"/>
      <c r="T185" s="11"/>
      <c r="U185" s="7"/>
      <c r="V185" s="8"/>
      <c r="W185" s="8"/>
      <c r="X185" s="29"/>
      <c r="Y185" s="157"/>
      <c r="Z185" s="158">
        <f t="shared" si="5"/>
        <v>0</v>
      </c>
      <c r="AA185" s="158">
        <f t="shared" si="5"/>
        <v>0</v>
      </c>
      <c r="AB185" s="159"/>
    </row>
    <row r="186" spans="1:28" s="26" customFormat="1" ht="15.6" customHeight="1">
      <c r="A186" s="173">
        <v>22</v>
      </c>
      <c r="B186" s="63" t="s">
        <v>83</v>
      </c>
      <c r="C186" s="55" t="s">
        <v>98</v>
      </c>
      <c r="D186" s="47"/>
      <c r="E186" s="7"/>
      <c r="F186" s="8"/>
      <c r="G186" s="8"/>
      <c r="H186" s="9"/>
      <c r="I186" s="10"/>
      <c r="J186" s="8"/>
      <c r="K186" s="8"/>
      <c r="L186" s="11"/>
      <c r="M186" s="7"/>
      <c r="N186" s="8"/>
      <c r="O186" s="8"/>
      <c r="P186" s="9"/>
      <c r="Q186" s="10"/>
      <c r="R186" s="8"/>
      <c r="S186" s="8"/>
      <c r="T186" s="11"/>
      <c r="U186" s="7"/>
      <c r="V186" s="8"/>
      <c r="W186" s="8"/>
      <c r="X186" s="29"/>
      <c r="Y186" s="157"/>
      <c r="Z186" s="158">
        <f t="shared" si="5"/>
        <v>0</v>
      </c>
      <c r="AA186" s="158">
        <f t="shared" si="5"/>
        <v>0</v>
      </c>
      <c r="AB186" s="159"/>
    </row>
    <row r="187" spans="1:28" s="26" customFormat="1" ht="15.6" customHeight="1">
      <c r="A187" s="173">
        <v>23</v>
      </c>
      <c r="B187" s="63" t="s">
        <v>84</v>
      </c>
      <c r="C187" s="55" t="s">
        <v>98</v>
      </c>
      <c r="D187" s="47"/>
      <c r="E187" s="7"/>
      <c r="F187" s="8"/>
      <c r="G187" s="8"/>
      <c r="H187" s="9"/>
      <c r="I187" s="10"/>
      <c r="J187" s="8"/>
      <c r="K187" s="8"/>
      <c r="L187" s="11"/>
      <c r="M187" s="7"/>
      <c r="N187" s="8"/>
      <c r="O187" s="8"/>
      <c r="P187" s="9"/>
      <c r="Q187" s="10"/>
      <c r="R187" s="8"/>
      <c r="S187" s="8"/>
      <c r="T187" s="11"/>
      <c r="U187" s="7"/>
      <c r="V187" s="8"/>
      <c r="W187" s="8"/>
      <c r="X187" s="29"/>
      <c r="Y187" s="157"/>
      <c r="Z187" s="158">
        <f t="shared" si="5"/>
        <v>0</v>
      </c>
      <c r="AA187" s="158">
        <f t="shared" si="5"/>
        <v>0</v>
      </c>
      <c r="AB187" s="159"/>
    </row>
    <row r="188" spans="1:28" s="26" customFormat="1" ht="15.6" customHeight="1">
      <c r="A188" s="173">
        <v>24</v>
      </c>
      <c r="B188" s="63" t="s">
        <v>85</v>
      </c>
      <c r="C188" s="55" t="s">
        <v>98</v>
      </c>
      <c r="D188" s="47"/>
      <c r="E188" s="7"/>
      <c r="F188" s="8"/>
      <c r="G188" s="8"/>
      <c r="H188" s="9"/>
      <c r="I188" s="10"/>
      <c r="J188" s="8"/>
      <c r="K188" s="8"/>
      <c r="L188" s="11"/>
      <c r="M188" s="7"/>
      <c r="N188" s="8"/>
      <c r="O188" s="8"/>
      <c r="P188" s="9"/>
      <c r="Q188" s="10"/>
      <c r="R188" s="8"/>
      <c r="S188" s="8"/>
      <c r="T188" s="11"/>
      <c r="U188" s="7"/>
      <c r="V188" s="8"/>
      <c r="W188" s="8"/>
      <c r="X188" s="29"/>
      <c r="Y188" s="157"/>
      <c r="Z188" s="158">
        <f t="shared" si="5"/>
        <v>0</v>
      </c>
      <c r="AA188" s="158">
        <f t="shared" si="5"/>
        <v>0</v>
      </c>
      <c r="AB188" s="159"/>
    </row>
    <row r="189" spans="1:28" s="26" customFormat="1" ht="15.6" customHeight="1">
      <c r="A189" s="173">
        <v>25</v>
      </c>
      <c r="B189" s="63" t="s">
        <v>86</v>
      </c>
      <c r="C189" s="55" t="s">
        <v>98</v>
      </c>
      <c r="D189" s="47"/>
      <c r="E189" s="7"/>
      <c r="F189" s="8"/>
      <c r="G189" s="8"/>
      <c r="H189" s="9"/>
      <c r="I189" s="10"/>
      <c r="J189" s="8"/>
      <c r="K189" s="8"/>
      <c r="L189" s="11"/>
      <c r="M189" s="7"/>
      <c r="N189" s="8"/>
      <c r="O189" s="8"/>
      <c r="P189" s="9"/>
      <c r="Q189" s="10"/>
      <c r="R189" s="8"/>
      <c r="S189" s="8"/>
      <c r="T189" s="11"/>
      <c r="U189" s="7"/>
      <c r="V189" s="8"/>
      <c r="W189" s="8"/>
      <c r="X189" s="29"/>
      <c r="Y189" s="157"/>
      <c r="Z189" s="158">
        <f t="shared" si="5"/>
        <v>0</v>
      </c>
      <c r="AA189" s="158">
        <f t="shared" si="5"/>
        <v>0</v>
      </c>
      <c r="AB189" s="159"/>
    </row>
    <row r="190" spans="1:28" s="26" customFormat="1" ht="15.6" customHeight="1">
      <c r="A190" s="173">
        <v>26</v>
      </c>
      <c r="B190" s="63" t="s">
        <v>87</v>
      </c>
      <c r="C190" s="55" t="s">
        <v>98</v>
      </c>
      <c r="D190" s="47"/>
      <c r="E190" s="7"/>
      <c r="F190" s="8"/>
      <c r="G190" s="8"/>
      <c r="H190" s="9"/>
      <c r="I190" s="10"/>
      <c r="J190" s="8"/>
      <c r="K190" s="8"/>
      <c r="L190" s="11"/>
      <c r="M190" s="7"/>
      <c r="N190" s="8"/>
      <c r="O190" s="8"/>
      <c r="P190" s="9"/>
      <c r="Q190" s="10"/>
      <c r="R190" s="8"/>
      <c r="S190" s="8"/>
      <c r="T190" s="11"/>
      <c r="U190" s="7"/>
      <c r="V190" s="8"/>
      <c r="W190" s="8"/>
      <c r="X190" s="29"/>
      <c r="Y190" s="157"/>
      <c r="Z190" s="158">
        <f t="shared" si="5"/>
        <v>0</v>
      </c>
      <c r="AA190" s="158">
        <f t="shared" si="5"/>
        <v>0</v>
      </c>
      <c r="AB190" s="159"/>
    </row>
    <row r="191" spans="1:28" s="26" customFormat="1" ht="15.6" customHeight="1">
      <c r="A191" s="173">
        <v>27</v>
      </c>
      <c r="B191" s="63" t="s">
        <v>88</v>
      </c>
      <c r="C191" s="55" t="s">
        <v>98</v>
      </c>
      <c r="D191" s="47"/>
      <c r="E191" s="7"/>
      <c r="F191" s="8"/>
      <c r="G191" s="8"/>
      <c r="H191" s="9"/>
      <c r="I191" s="10"/>
      <c r="J191" s="8"/>
      <c r="K191" s="8"/>
      <c r="L191" s="11"/>
      <c r="M191" s="7"/>
      <c r="N191" s="8"/>
      <c r="O191" s="8"/>
      <c r="P191" s="9"/>
      <c r="Q191" s="10"/>
      <c r="R191" s="8"/>
      <c r="S191" s="8"/>
      <c r="T191" s="11"/>
      <c r="U191" s="7"/>
      <c r="V191" s="8"/>
      <c r="W191" s="8"/>
      <c r="X191" s="29"/>
      <c r="Y191" s="157"/>
      <c r="Z191" s="158">
        <f t="shared" si="5"/>
        <v>0</v>
      </c>
      <c r="AA191" s="158">
        <f t="shared" si="5"/>
        <v>0</v>
      </c>
      <c r="AB191" s="159"/>
    </row>
    <row r="192" spans="1:28" s="26" customFormat="1" ht="15.6" customHeight="1">
      <c r="A192" s="173">
        <v>28</v>
      </c>
      <c r="B192" s="63" t="s">
        <v>89</v>
      </c>
      <c r="C192" s="55" t="s">
        <v>98</v>
      </c>
      <c r="D192" s="47"/>
      <c r="E192" s="7"/>
      <c r="F192" s="8"/>
      <c r="G192" s="8"/>
      <c r="H192" s="9"/>
      <c r="I192" s="10"/>
      <c r="J192" s="8"/>
      <c r="K192" s="8"/>
      <c r="L192" s="11"/>
      <c r="M192" s="7"/>
      <c r="N192" s="8"/>
      <c r="O192" s="8"/>
      <c r="P192" s="9"/>
      <c r="Q192" s="10"/>
      <c r="R192" s="8"/>
      <c r="S192" s="8"/>
      <c r="T192" s="11"/>
      <c r="U192" s="7"/>
      <c r="V192" s="8"/>
      <c r="W192" s="8"/>
      <c r="X192" s="29"/>
      <c r="Y192" s="157"/>
      <c r="Z192" s="158">
        <f t="shared" si="5"/>
        <v>0</v>
      </c>
      <c r="AA192" s="158">
        <f t="shared" si="5"/>
        <v>0</v>
      </c>
      <c r="AB192" s="159"/>
    </row>
    <row r="193" spans="1:28" s="26" customFormat="1" ht="15.6" customHeight="1">
      <c r="A193" s="173">
        <v>29</v>
      </c>
      <c r="B193" s="63" t="s">
        <v>90</v>
      </c>
      <c r="C193" s="55" t="s">
        <v>98</v>
      </c>
      <c r="D193" s="47"/>
      <c r="E193" s="7"/>
      <c r="F193" s="8"/>
      <c r="G193" s="8"/>
      <c r="H193" s="9"/>
      <c r="I193" s="10"/>
      <c r="J193" s="8"/>
      <c r="K193" s="8"/>
      <c r="L193" s="11"/>
      <c r="M193" s="7"/>
      <c r="N193" s="8"/>
      <c r="O193" s="8"/>
      <c r="P193" s="9"/>
      <c r="Q193" s="10"/>
      <c r="R193" s="8"/>
      <c r="S193" s="8"/>
      <c r="T193" s="11"/>
      <c r="U193" s="7"/>
      <c r="V193" s="8"/>
      <c r="W193" s="8"/>
      <c r="X193" s="29"/>
      <c r="Y193" s="157"/>
      <c r="Z193" s="158">
        <f t="shared" si="5"/>
        <v>0</v>
      </c>
      <c r="AA193" s="158">
        <f t="shared" si="5"/>
        <v>0</v>
      </c>
      <c r="AB193" s="159"/>
    </row>
    <row r="194" spans="1:28" s="26" customFormat="1" ht="15.6" customHeight="1">
      <c r="A194" s="173">
        <v>30</v>
      </c>
      <c r="B194" s="63" t="s">
        <v>91</v>
      </c>
      <c r="C194" s="55" t="s">
        <v>98</v>
      </c>
      <c r="D194" s="47"/>
      <c r="E194" s="7"/>
      <c r="F194" s="8"/>
      <c r="G194" s="8"/>
      <c r="H194" s="9"/>
      <c r="I194" s="10"/>
      <c r="J194" s="8"/>
      <c r="K194" s="8"/>
      <c r="L194" s="11"/>
      <c r="M194" s="7"/>
      <c r="N194" s="8"/>
      <c r="O194" s="8"/>
      <c r="P194" s="9"/>
      <c r="Q194" s="10"/>
      <c r="R194" s="8"/>
      <c r="S194" s="8"/>
      <c r="T194" s="11"/>
      <c r="U194" s="7"/>
      <c r="V194" s="8"/>
      <c r="W194" s="8"/>
      <c r="X194" s="29"/>
      <c r="Y194" s="157"/>
      <c r="Z194" s="158">
        <f t="shared" si="5"/>
        <v>0</v>
      </c>
      <c r="AA194" s="158">
        <f t="shared" si="5"/>
        <v>0</v>
      </c>
      <c r="AB194" s="159"/>
    </row>
    <row r="195" spans="1:28" s="26" customFormat="1" ht="15.6" customHeight="1">
      <c r="A195" s="173">
        <v>31</v>
      </c>
      <c r="B195" s="63" t="s">
        <v>114</v>
      </c>
      <c r="C195" s="55" t="s">
        <v>2</v>
      </c>
      <c r="D195" s="47"/>
      <c r="E195" s="7"/>
      <c r="F195" s="8"/>
      <c r="G195" s="8"/>
      <c r="H195" s="9"/>
      <c r="I195" s="10"/>
      <c r="J195" s="8"/>
      <c r="K195" s="8"/>
      <c r="L195" s="11"/>
      <c r="M195" s="7"/>
      <c r="N195" s="8"/>
      <c r="O195" s="8"/>
      <c r="P195" s="9"/>
      <c r="Q195" s="10"/>
      <c r="R195" s="8"/>
      <c r="S195" s="8"/>
      <c r="T195" s="11"/>
      <c r="U195" s="7"/>
      <c r="V195" s="8"/>
      <c r="W195" s="8"/>
      <c r="X195" s="29"/>
      <c r="Y195" s="157"/>
      <c r="Z195" s="158">
        <f t="shared" si="5"/>
        <v>0</v>
      </c>
      <c r="AA195" s="158">
        <f t="shared" si="5"/>
        <v>0</v>
      </c>
      <c r="AB195" s="159"/>
    </row>
    <row r="196" spans="1:28" s="26" customFormat="1" ht="15.6" customHeight="1">
      <c r="A196" s="173">
        <v>32</v>
      </c>
      <c r="B196" s="63" t="s">
        <v>92</v>
      </c>
      <c r="C196" s="55" t="s">
        <v>98</v>
      </c>
      <c r="D196" s="47"/>
      <c r="E196" s="7"/>
      <c r="F196" s="8"/>
      <c r="G196" s="8"/>
      <c r="H196" s="9"/>
      <c r="I196" s="10"/>
      <c r="J196" s="8"/>
      <c r="K196" s="8"/>
      <c r="L196" s="11"/>
      <c r="M196" s="7"/>
      <c r="N196" s="8"/>
      <c r="O196" s="8"/>
      <c r="P196" s="9"/>
      <c r="Q196" s="10"/>
      <c r="R196" s="8"/>
      <c r="S196" s="8"/>
      <c r="T196" s="11"/>
      <c r="U196" s="7"/>
      <c r="V196" s="8"/>
      <c r="W196" s="8"/>
      <c r="X196" s="29"/>
      <c r="Y196" s="157"/>
      <c r="Z196" s="158">
        <f t="shared" si="5"/>
        <v>0</v>
      </c>
      <c r="AA196" s="158">
        <f t="shared" si="5"/>
        <v>0</v>
      </c>
      <c r="AB196" s="159"/>
    </row>
    <row r="197" spans="1:28">
      <c r="A197" s="173">
        <v>33</v>
      </c>
      <c r="B197" s="63" t="s">
        <v>313</v>
      </c>
      <c r="C197" s="55" t="s">
        <v>98</v>
      </c>
      <c r="D197" s="47"/>
      <c r="E197" s="7"/>
      <c r="F197" s="8"/>
      <c r="G197" s="8"/>
      <c r="H197" s="9"/>
      <c r="I197" s="10"/>
      <c r="J197" s="8"/>
      <c r="K197" s="8"/>
      <c r="L197" s="11"/>
      <c r="M197" s="7"/>
      <c r="N197" s="8"/>
      <c r="O197" s="8"/>
      <c r="P197" s="9"/>
      <c r="Q197" s="10"/>
      <c r="R197" s="8"/>
      <c r="S197" s="8"/>
      <c r="T197" s="11"/>
      <c r="U197" s="7"/>
      <c r="V197" s="8"/>
      <c r="W197" s="8"/>
      <c r="X197" s="29"/>
      <c r="Y197" s="157"/>
      <c r="Z197" s="158">
        <f t="shared" si="5"/>
        <v>0</v>
      </c>
      <c r="AA197" s="158">
        <f t="shared" si="5"/>
        <v>0</v>
      </c>
      <c r="AB197" s="159"/>
    </row>
    <row r="198" spans="1:28">
      <c r="A198" s="173">
        <v>34</v>
      </c>
      <c r="B198" s="63" t="s">
        <v>93</v>
      </c>
      <c r="C198" s="55" t="s">
        <v>98</v>
      </c>
      <c r="D198" s="47"/>
      <c r="E198" s="7"/>
      <c r="F198" s="8"/>
      <c r="G198" s="8"/>
      <c r="H198" s="9"/>
      <c r="I198" s="10"/>
      <c r="J198" s="8"/>
      <c r="K198" s="8"/>
      <c r="L198" s="11"/>
      <c r="M198" s="7"/>
      <c r="N198" s="8"/>
      <c r="O198" s="8"/>
      <c r="P198" s="9"/>
      <c r="Q198" s="10"/>
      <c r="R198" s="8"/>
      <c r="S198" s="8"/>
      <c r="T198" s="11"/>
      <c r="U198" s="7"/>
      <c r="V198" s="8"/>
      <c r="W198" s="8"/>
      <c r="X198" s="29"/>
      <c r="Y198" s="157"/>
      <c r="Z198" s="158">
        <f t="shared" si="5"/>
        <v>0</v>
      </c>
      <c r="AA198" s="158">
        <f t="shared" si="5"/>
        <v>0</v>
      </c>
      <c r="AB198" s="159"/>
    </row>
    <row r="199" spans="1:28">
      <c r="A199" s="173">
        <v>35</v>
      </c>
      <c r="B199" s="63" t="s">
        <v>94</v>
      </c>
      <c r="C199" s="55" t="s">
        <v>98</v>
      </c>
      <c r="D199" s="47"/>
      <c r="E199" s="7"/>
      <c r="F199" s="8"/>
      <c r="G199" s="8"/>
      <c r="H199" s="9"/>
      <c r="I199" s="10"/>
      <c r="J199" s="8"/>
      <c r="K199" s="8"/>
      <c r="L199" s="11"/>
      <c r="M199" s="7"/>
      <c r="N199" s="8"/>
      <c r="O199" s="8"/>
      <c r="P199" s="9"/>
      <c r="Q199" s="10"/>
      <c r="R199" s="8"/>
      <c r="S199" s="8"/>
      <c r="T199" s="11"/>
      <c r="U199" s="7"/>
      <c r="V199" s="8"/>
      <c r="W199" s="8"/>
      <c r="X199" s="29"/>
      <c r="Y199" s="157"/>
      <c r="Z199" s="158">
        <f t="shared" si="5"/>
        <v>0</v>
      </c>
      <c r="AA199" s="158">
        <f t="shared" si="5"/>
        <v>0</v>
      </c>
      <c r="AB199" s="159"/>
    </row>
    <row r="200" spans="1:28">
      <c r="A200" s="173">
        <v>36</v>
      </c>
      <c r="B200" s="63" t="s">
        <v>201</v>
      </c>
      <c r="C200" s="55" t="s">
        <v>98</v>
      </c>
      <c r="D200" s="47"/>
      <c r="E200" s="7"/>
      <c r="F200" s="8"/>
      <c r="G200" s="8"/>
      <c r="H200" s="9"/>
      <c r="I200" s="10"/>
      <c r="J200" s="8"/>
      <c r="K200" s="8"/>
      <c r="L200" s="11"/>
      <c r="M200" s="7"/>
      <c r="N200" s="8"/>
      <c r="O200" s="8"/>
      <c r="P200" s="9"/>
      <c r="Q200" s="10"/>
      <c r="R200" s="8"/>
      <c r="S200" s="8"/>
      <c r="T200" s="11"/>
      <c r="U200" s="7"/>
      <c r="V200" s="8"/>
      <c r="W200" s="8"/>
      <c r="X200" s="29"/>
      <c r="Y200" s="157"/>
      <c r="Z200" s="158">
        <f t="shared" si="5"/>
        <v>0</v>
      </c>
      <c r="AA200" s="158">
        <f t="shared" si="5"/>
        <v>0</v>
      </c>
      <c r="AB200" s="159"/>
    </row>
    <row r="201" spans="1:28">
      <c r="A201" s="173">
        <v>37</v>
      </c>
      <c r="B201" s="63" t="s">
        <v>95</v>
      </c>
      <c r="C201" s="55" t="s">
        <v>98</v>
      </c>
      <c r="D201" s="47"/>
      <c r="E201" s="7">
        <v>0</v>
      </c>
      <c r="F201" s="8">
        <v>100</v>
      </c>
      <c r="G201" s="8">
        <v>25</v>
      </c>
      <c r="H201" s="9">
        <v>75</v>
      </c>
      <c r="I201" s="10">
        <v>75</v>
      </c>
      <c r="J201" s="8">
        <v>0</v>
      </c>
      <c r="K201" s="8">
        <v>25</v>
      </c>
      <c r="L201" s="11">
        <v>50</v>
      </c>
      <c r="M201" s="7">
        <v>50</v>
      </c>
      <c r="N201" s="8">
        <v>0</v>
      </c>
      <c r="O201" s="8">
        <v>50</v>
      </c>
      <c r="P201" s="9">
        <v>0</v>
      </c>
      <c r="Q201" s="10"/>
      <c r="R201" s="8"/>
      <c r="S201" s="8"/>
      <c r="T201" s="11"/>
      <c r="U201" s="7"/>
      <c r="V201" s="8"/>
      <c r="W201" s="8"/>
      <c r="X201" s="29"/>
      <c r="Y201" s="157"/>
      <c r="Z201" s="158">
        <f t="shared" si="5"/>
        <v>100</v>
      </c>
      <c r="AA201" s="158">
        <f t="shared" si="5"/>
        <v>100</v>
      </c>
      <c r="AB201" s="159"/>
    </row>
    <row r="202" spans="1:28" customFormat="1">
      <c r="A202" s="173">
        <v>38</v>
      </c>
      <c r="B202" s="63" t="s">
        <v>96</v>
      </c>
      <c r="C202" s="55" t="s">
        <v>98</v>
      </c>
      <c r="D202" s="47"/>
      <c r="E202" s="7"/>
      <c r="F202" s="8"/>
      <c r="G202" s="8"/>
      <c r="H202" s="9"/>
      <c r="I202" s="10"/>
      <c r="J202" s="8"/>
      <c r="K202" s="8"/>
      <c r="L202" s="11"/>
      <c r="M202" s="7"/>
      <c r="N202" s="8"/>
      <c r="O202" s="8"/>
      <c r="P202" s="9"/>
      <c r="Q202" s="10"/>
      <c r="R202" s="8"/>
      <c r="S202" s="8"/>
      <c r="T202" s="11"/>
      <c r="U202" s="7"/>
      <c r="V202" s="8"/>
      <c r="W202" s="8"/>
      <c r="X202" s="29"/>
      <c r="Y202" s="157"/>
      <c r="Z202" s="158">
        <f t="shared" si="5"/>
        <v>0</v>
      </c>
      <c r="AA202" s="158">
        <f t="shared" si="5"/>
        <v>0</v>
      </c>
      <c r="AB202" s="159"/>
    </row>
    <row r="203" spans="1:28" customFormat="1" ht="15.75" thickBot="1">
      <c r="A203" s="176">
        <v>39</v>
      </c>
      <c r="B203" s="68" t="s">
        <v>97</v>
      </c>
      <c r="C203" s="58" t="s">
        <v>98</v>
      </c>
      <c r="D203" s="50"/>
      <c r="E203" s="27"/>
      <c r="F203" s="12"/>
      <c r="G203" s="12"/>
      <c r="H203" s="13"/>
      <c r="I203" s="24"/>
      <c r="J203" s="12"/>
      <c r="K203" s="12"/>
      <c r="L203" s="14"/>
      <c r="M203" s="27"/>
      <c r="N203" s="12"/>
      <c r="O203" s="12"/>
      <c r="P203" s="13"/>
      <c r="Q203" s="24"/>
      <c r="R203" s="12"/>
      <c r="S203" s="12"/>
      <c r="T203" s="14"/>
      <c r="U203" s="27"/>
      <c r="V203" s="12"/>
      <c r="W203" s="12"/>
      <c r="X203" s="43"/>
      <c r="Y203" s="169"/>
      <c r="Z203" s="170">
        <f t="shared" si="5"/>
        <v>0</v>
      </c>
      <c r="AA203" s="170">
        <f t="shared" si="5"/>
        <v>0</v>
      </c>
      <c r="AB203" s="171"/>
    </row>
    <row r="204" spans="1:28" customFormat="1">
      <c r="A204" s="183"/>
      <c r="B204" s="184"/>
      <c r="C204" s="184"/>
      <c r="D204" s="185"/>
      <c r="E204" s="186"/>
      <c r="F204" s="186"/>
      <c r="G204" s="186"/>
      <c r="H204" s="186"/>
      <c r="I204" s="186"/>
      <c r="J204" s="186"/>
      <c r="K204" s="186"/>
      <c r="L204" s="186"/>
      <c r="M204" s="186"/>
      <c r="N204" s="186"/>
      <c r="O204" s="186"/>
      <c r="P204" s="186"/>
      <c r="Q204" s="186"/>
      <c r="R204" s="186"/>
      <c r="S204" s="186"/>
      <c r="T204" s="186"/>
      <c r="U204" s="186"/>
      <c r="V204" s="186"/>
      <c r="W204" s="186"/>
      <c r="X204" s="187"/>
      <c r="Y204" s="188"/>
      <c r="Z204" s="188"/>
      <c r="AA204" s="188"/>
      <c r="AB204" s="188"/>
    </row>
    <row r="205" spans="1:28" customFormat="1">
      <c r="A205" s="177"/>
      <c r="D205" s="44"/>
      <c r="E205" s="2"/>
      <c r="F205" s="2"/>
      <c r="G205" s="4"/>
      <c r="H205" s="4"/>
      <c r="I205" s="2"/>
      <c r="J205" s="2"/>
      <c r="K205" s="4"/>
      <c r="L205" s="4"/>
      <c r="M205" s="2"/>
      <c r="N205" s="2"/>
      <c r="O205" s="4"/>
      <c r="P205" s="4"/>
      <c r="Q205" s="2"/>
      <c r="R205" s="2"/>
      <c r="S205" s="4"/>
      <c r="T205" s="4"/>
      <c r="U205" s="2"/>
      <c r="V205" s="2"/>
      <c r="W205" s="4"/>
      <c r="X205" s="4"/>
      <c r="Y205" s="131"/>
      <c r="Z205" s="131"/>
      <c r="AA205" s="132"/>
      <c r="AB205" s="132"/>
    </row>
    <row r="206" spans="1:28" customFormat="1">
      <c r="A206" s="177"/>
      <c r="D206" s="44"/>
      <c r="E206" s="2"/>
      <c r="F206" s="6" t="s">
        <v>105</v>
      </c>
      <c r="G206" s="6"/>
      <c r="H206" s="6"/>
      <c r="I206" s="6"/>
      <c r="J206" s="6"/>
      <c r="K206" s="6"/>
      <c r="L206" s="4"/>
      <c r="M206" s="2"/>
      <c r="N206" s="2"/>
      <c r="O206" s="4"/>
      <c r="P206" s="4"/>
      <c r="Q206" s="2"/>
      <c r="R206" s="2"/>
      <c r="S206" s="4"/>
      <c r="T206" s="4"/>
      <c r="U206" s="2"/>
      <c r="V206" s="2"/>
      <c r="W206" s="4"/>
      <c r="X206" s="4"/>
      <c r="Y206" s="131"/>
      <c r="Z206" s="131"/>
      <c r="AA206" s="132"/>
      <c r="AB206" s="132"/>
    </row>
    <row r="207" spans="1:28" customFormat="1">
      <c r="A207" s="177"/>
      <c r="D207" s="44"/>
      <c r="E207" s="2"/>
      <c r="F207" s="6" t="s">
        <v>107</v>
      </c>
      <c r="G207" s="6"/>
      <c r="H207" s="6"/>
      <c r="I207" s="6" t="s">
        <v>109</v>
      </c>
      <c r="J207" s="2"/>
      <c r="K207" s="6"/>
      <c r="L207" s="4"/>
      <c r="M207" s="2"/>
      <c r="N207" s="2"/>
      <c r="O207" s="4"/>
      <c r="P207" s="4"/>
      <c r="Q207" s="2"/>
      <c r="R207" s="2"/>
      <c r="S207" s="4"/>
      <c r="T207" s="4"/>
      <c r="U207" s="2"/>
      <c r="V207" s="2"/>
      <c r="W207" s="4"/>
      <c r="X207" s="4"/>
      <c r="Y207" s="131"/>
      <c r="Z207" s="131"/>
      <c r="AA207" s="132"/>
      <c r="AB207" s="132"/>
    </row>
    <row r="208" spans="1:28" customFormat="1">
      <c r="A208" s="177"/>
      <c r="D208" s="44"/>
      <c r="E208" s="2"/>
      <c r="F208" s="6" t="s">
        <v>323</v>
      </c>
      <c r="G208" s="6"/>
      <c r="H208" s="6"/>
      <c r="I208" s="6" t="s">
        <v>106</v>
      </c>
      <c r="J208" s="2"/>
      <c r="K208" s="6"/>
      <c r="L208" s="4"/>
      <c r="M208" s="2"/>
      <c r="N208" s="2"/>
      <c r="O208" s="4"/>
      <c r="P208" s="4"/>
      <c r="Q208" s="2"/>
      <c r="R208" s="2"/>
      <c r="S208" s="4"/>
      <c r="T208" s="4"/>
      <c r="U208" s="2"/>
      <c r="V208" s="2"/>
      <c r="W208" s="4"/>
      <c r="X208" s="4"/>
      <c r="Y208" s="131"/>
      <c r="Z208" s="131"/>
      <c r="AA208" s="132"/>
      <c r="AB208" s="132"/>
    </row>
    <row r="209" spans="1:28" customFormat="1">
      <c r="A209" s="177"/>
      <c r="D209" s="45"/>
      <c r="Y209" s="153"/>
      <c r="Z209" s="153"/>
      <c r="AA209" s="153"/>
      <c r="AB209" s="153"/>
    </row>
    <row r="210" spans="1:28" customFormat="1">
      <c r="A210" s="177"/>
      <c r="D210" s="45"/>
      <c r="Y210" s="153"/>
      <c r="Z210" s="153"/>
      <c r="AA210" s="153"/>
      <c r="AB210" s="153"/>
    </row>
    <row r="211" spans="1:28" customFormat="1">
      <c r="A211" s="177"/>
      <c r="D211" s="45"/>
      <c r="Y211" s="153"/>
      <c r="Z211" s="153"/>
      <c r="AA211" s="153"/>
      <c r="AB211" s="153"/>
    </row>
    <row r="212" spans="1:28" customFormat="1">
      <c r="A212" s="177"/>
      <c r="D212" s="45"/>
      <c r="Y212" s="153"/>
      <c r="Z212" s="153"/>
      <c r="AA212" s="153"/>
      <c r="AB212" s="153"/>
    </row>
    <row r="213" spans="1:28" customFormat="1">
      <c r="A213" s="177"/>
      <c r="D213" s="45"/>
      <c r="Y213" s="153"/>
      <c r="Z213" s="153"/>
      <c r="AA213" s="153"/>
      <c r="AB213" s="153"/>
    </row>
    <row r="214" spans="1:28" customFormat="1">
      <c r="A214" s="177"/>
      <c r="D214" s="45"/>
      <c r="Y214" s="153"/>
      <c r="Z214" s="153"/>
      <c r="AA214" s="153"/>
      <c r="AB214" s="153"/>
    </row>
    <row r="215" spans="1:28" customFormat="1">
      <c r="A215" s="177"/>
      <c r="D215" s="45"/>
      <c r="Y215" s="153"/>
      <c r="Z215" s="153"/>
      <c r="AA215" s="153"/>
      <c r="AB215" s="153"/>
    </row>
    <row r="216" spans="1:28" customFormat="1">
      <c r="A216" s="177"/>
      <c r="D216" s="45"/>
      <c r="Y216" s="153"/>
      <c r="Z216" s="153"/>
      <c r="AA216" s="153"/>
      <c r="AB216" s="153"/>
    </row>
    <row r="217" spans="1:28" customFormat="1">
      <c r="A217" s="177"/>
      <c r="D217" s="45"/>
      <c r="Y217" s="153"/>
      <c r="Z217" s="153"/>
      <c r="AA217" s="153"/>
      <c r="AB217" s="153"/>
    </row>
    <row r="218" spans="1:28" customFormat="1">
      <c r="A218" s="177"/>
      <c r="D218" s="45"/>
      <c r="Y218" s="153"/>
      <c r="Z218" s="153"/>
      <c r="AA218" s="153"/>
      <c r="AB218" s="153"/>
    </row>
    <row r="219" spans="1:28" customFormat="1">
      <c r="A219" s="177"/>
      <c r="D219" s="45"/>
      <c r="Y219" s="153"/>
      <c r="Z219" s="153"/>
      <c r="AA219" s="153"/>
      <c r="AB219" s="153"/>
    </row>
    <row r="220" spans="1:28" customFormat="1">
      <c r="A220" s="177"/>
      <c r="D220" s="45"/>
      <c r="Y220" s="153"/>
      <c r="Z220" s="153"/>
      <c r="AA220" s="153"/>
      <c r="AB220" s="153"/>
    </row>
    <row r="221" spans="1:28" customFormat="1">
      <c r="A221" s="177"/>
      <c r="D221" s="45"/>
      <c r="Y221" s="153"/>
      <c r="Z221" s="153"/>
      <c r="AA221" s="153"/>
      <c r="AB221" s="153"/>
    </row>
    <row r="222" spans="1:28" customFormat="1">
      <c r="A222" s="177"/>
      <c r="D222" s="45"/>
      <c r="Y222" s="153"/>
      <c r="Z222" s="153"/>
      <c r="AA222" s="153"/>
      <c r="AB222" s="153"/>
    </row>
    <row r="223" spans="1:28" customFormat="1">
      <c r="A223" s="177"/>
      <c r="D223" s="45"/>
      <c r="Y223" s="153"/>
      <c r="Z223" s="153"/>
      <c r="AA223" s="153"/>
      <c r="AB223" s="153"/>
    </row>
    <row r="224" spans="1:28" customFormat="1">
      <c r="A224" s="177"/>
      <c r="D224" s="45"/>
      <c r="Y224" s="153"/>
      <c r="Z224" s="153"/>
      <c r="AA224" s="153"/>
      <c r="AB224" s="153"/>
    </row>
    <row r="225" spans="1:28" customFormat="1">
      <c r="A225" s="177"/>
      <c r="D225" s="45"/>
      <c r="Y225" s="153"/>
      <c r="Z225" s="153"/>
      <c r="AA225" s="153"/>
      <c r="AB225" s="153"/>
    </row>
    <row r="226" spans="1:28" customFormat="1">
      <c r="A226" s="177"/>
      <c r="D226" s="45"/>
      <c r="Y226" s="153"/>
      <c r="Z226" s="153"/>
      <c r="AA226" s="153"/>
      <c r="AB226" s="153"/>
    </row>
    <row r="227" spans="1:28" customFormat="1">
      <c r="A227" s="177"/>
      <c r="D227" s="45"/>
      <c r="Y227" s="153"/>
      <c r="Z227" s="153"/>
      <c r="AA227" s="153"/>
      <c r="AB227" s="153"/>
    </row>
    <row r="228" spans="1:28" customFormat="1">
      <c r="A228" s="177"/>
      <c r="D228" s="45"/>
      <c r="Y228" s="153"/>
      <c r="Z228" s="153"/>
      <c r="AA228" s="153"/>
      <c r="AB228" s="153"/>
    </row>
    <row r="229" spans="1:28" customFormat="1">
      <c r="A229" s="177"/>
      <c r="D229" s="45"/>
      <c r="Y229" s="153"/>
      <c r="Z229" s="153"/>
      <c r="AA229" s="153"/>
      <c r="AB229" s="153"/>
    </row>
    <row r="230" spans="1:28" customFormat="1">
      <c r="A230" s="177"/>
      <c r="D230" s="45"/>
      <c r="Y230" s="153"/>
      <c r="Z230" s="153"/>
      <c r="AA230" s="153"/>
      <c r="AB230" s="153"/>
    </row>
    <row r="231" spans="1:28" customFormat="1">
      <c r="A231" s="177"/>
      <c r="D231" s="45"/>
      <c r="Y231" s="153"/>
      <c r="Z231" s="153"/>
      <c r="AA231" s="153"/>
      <c r="AB231" s="153"/>
    </row>
    <row r="232" spans="1:28" customFormat="1">
      <c r="A232" s="177"/>
      <c r="D232" s="45"/>
      <c r="Y232" s="153"/>
      <c r="Z232" s="153"/>
      <c r="AA232" s="153"/>
      <c r="AB232" s="153"/>
    </row>
    <row r="233" spans="1:28" customFormat="1">
      <c r="A233" s="177"/>
      <c r="D233" s="45"/>
      <c r="Y233" s="153"/>
      <c r="Z233" s="153"/>
      <c r="AA233" s="153"/>
      <c r="AB233" s="153"/>
    </row>
    <row r="234" spans="1:28" customFormat="1">
      <c r="A234" s="177"/>
      <c r="D234" s="45"/>
      <c r="Y234" s="153"/>
      <c r="Z234" s="153"/>
      <c r="AA234" s="153"/>
      <c r="AB234" s="153"/>
    </row>
    <row r="235" spans="1:28" customFormat="1">
      <c r="A235" s="177"/>
      <c r="D235" s="45"/>
      <c r="Y235" s="153"/>
      <c r="Z235" s="153"/>
      <c r="AA235" s="153"/>
      <c r="AB235" s="153"/>
    </row>
    <row r="236" spans="1:28" customFormat="1">
      <c r="A236" s="177"/>
      <c r="D236" s="45"/>
      <c r="Y236" s="153"/>
      <c r="Z236" s="153"/>
      <c r="AA236" s="153"/>
      <c r="AB236" s="153"/>
    </row>
    <row r="237" spans="1:28" customFormat="1">
      <c r="A237" s="177"/>
      <c r="D237" s="45"/>
      <c r="Y237" s="153"/>
      <c r="Z237" s="153"/>
      <c r="AA237" s="153"/>
      <c r="AB237" s="153"/>
    </row>
    <row r="238" spans="1:28" customFormat="1">
      <c r="A238" s="177"/>
      <c r="D238" s="45"/>
      <c r="Y238" s="153"/>
      <c r="Z238" s="153"/>
      <c r="AA238" s="153"/>
      <c r="AB238" s="153"/>
    </row>
    <row r="239" spans="1:28" customFormat="1">
      <c r="A239" s="177"/>
      <c r="D239" s="45"/>
      <c r="Y239" s="153"/>
      <c r="Z239" s="153"/>
      <c r="AA239" s="153"/>
      <c r="AB239" s="153"/>
    </row>
    <row r="240" spans="1:28" customFormat="1">
      <c r="A240" s="177"/>
      <c r="D240" s="45"/>
      <c r="Y240" s="153"/>
      <c r="Z240" s="153"/>
      <c r="AA240" s="153"/>
      <c r="AB240" s="153"/>
    </row>
    <row r="241" spans="1:28" customFormat="1">
      <c r="A241" s="177"/>
      <c r="D241" s="45"/>
      <c r="Y241" s="153"/>
      <c r="Z241" s="153"/>
      <c r="AA241" s="153"/>
      <c r="AB241" s="153"/>
    </row>
    <row r="242" spans="1:28" customFormat="1">
      <c r="A242" s="177"/>
      <c r="D242" s="45"/>
      <c r="Y242" s="153"/>
      <c r="Z242" s="153"/>
      <c r="AA242" s="153"/>
      <c r="AB242" s="153"/>
    </row>
    <row r="243" spans="1:28" customFormat="1">
      <c r="A243" s="177"/>
      <c r="D243" s="45"/>
      <c r="Y243" s="153"/>
      <c r="Z243" s="153"/>
      <c r="AA243" s="153"/>
      <c r="AB243" s="153"/>
    </row>
    <row r="244" spans="1:28" customFormat="1">
      <c r="A244" s="177"/>
      <c r="D244" s="45"/>
      <c r="Y244" s="153"/>
      <c r="Z244" s="153"/>
      <c r="AA244" s="153"/>
      <c r="AB244" s="153"/>
    </row>
    <row r="245" spans="1:28" customFormat="1">
      <c r="A245" s="177"/>
      <c r="D245" s="45"/>
      <c r="Y245" s="153"/>
      <c r="Z245" s="153"/>
      <c r="AA245" s="153"/>
      <c r="AB245" s="153"/>
    </row>
    <row r="246" spans="1:28" customFormat="1">
      <c r="A246" s="177"/>
      <c r="D246" s="45"/>
      <c r="Y246" s="153"/>
      <c r="Z246" s="153"/>
      <c r="AA246" s="153"/>
      <c r="AB246" s="153"/>
    </row>
    <row r="247" spans="1:28" customFormat="1">
      <c r="A247" s="177"/>
      <c r="D247" s="45"/>
      <c r="Y247" s="153"/>
      <c r="Z247" s="153"/>
      <c r="AA247" s="153"/>
      <c r="AB247" s="153"/>
    </row>
    <row r="248" spans="1:28" customFormat="1">
      <c r="A248" s="177"/>
      <c r="D248" s="45"/>
      <c r="Y248" s="153"/>
      <c r="Z248" s="153"/>
      <c r="AA248" s="153"/>
      <c r="AB248" s="153"/>
    </row>
    <row r="249" spans="1:28" customFormat="1">
      <c r="A249" s="177"/>
      <c r="D249" s="45"/>
      <c r="Y249" s="153"/>
      <c r="Z249" s="153"/>
      <c r="AA249" s="153"/>
      <c r="AB249" s="153"/>
    </row>
    <row r="250" spans="1:28" customFormat="1">
      <c r="A250" s="177"/>
      <c r="D250" s="45"/>
      <c r="Y250" s="153"/>
      <c r="Z250" s="153"/>
      <c r="AA250" s="153"/>
      <c r="AB250" s="153"/>
    </row>
    <row r="251" spans="1:28" customFormat="1">
      <c r="A251" s="177"/>
      <c r="D251" s="45"/>
      <c r="Y251" s="153"/>
      <c r="Z251" s="153"/>
      <c r="AA251" s="153"/>
      <c r="AB251" s="153"/>
    </row>
    <row r="252" spans="1:28" customFormat="1">
      <c r="A252" s="177"/>
      <c r="D252" s="45"/>
      <c r="Y252" s="153"/>
      <c r="Z252" s="153"/>
      <c r="AA252" s="153"/>
      <c r="AB252" s="153"/>
    </row>
    <row r="253" spans="1:28" customFormat="1">
      <c r="A253" s="177"/>
      <c r="D253" s="45"/>
      <c r="Y253" s="153"/>
      <c r="Z253" s="153"/>
      <c r="AA253" s="153"/>
      <c r="AB253" s="153"/>
    </row>
    <row r="254" spans="1:28" customFormat="1">
      <c r="A254" s="177"/>
      <c r="D254" s="45"/>
      <c r="Y254" s="153"/>
      <c r="Z254" s="153"/>
      <c r="AA254" s="153"/>
      <c r="AB254" s="153"/>
    </row>
    <row r="255" spans="1:28" customFormat="1">
      <c r="A255" s="177"/>
      <c r="D255" s="45"/>
      <c r="Y255" s="153"/>
      <c r="Z255" s="153"/>
      <c r="AA255" s="153"/>
      <c r="AB255" s="153"/>
    </row>
    <row r="256" spans="1:28" customFormat="1">
      <c r="A256" s="177"/>
      <c r="D256" s="45"/>
      <c r="Y256" s="153"/>
      <c r="Z256" s="153"/>
      <c r="AA256" s="153"/>
      <c r="AB256" s="153"/>
    </row>
    <row r="257" spans="1:28" customFormat="1">
      <c r="A257" s="177"/>
      <c r="D257" s="45"/>
      <c r="Y257" s="153"/>
      <c r="Z257" s="153"/>
      <c r="AA257" s="153"/>
      <c r="AB257" s="153"/>
    </row>
    <row r="258" spans="1:28" customFormat="1">
      <c r="A258" s="177"/>
      <c r="D258" s="45"/>
      <c r="Y258" s="153"/>
      <c r="Z258" s="153"/>
      <c r="AA258" s="153"/>
      <c r="AB258" s="153"/>
    </row>
    <row r="259" spans="1:28" customFormat="1">
      <c r="A259" s="177"/>
      <c r="D259" s="45"/>
      <c r="Y259" s="153"/>
      <c r="Z259" s="153"/>
      <c r="AA259" s="153"/>
      <c r="AB259" s="153"/>
    </row>
    <row r="260" spans="1:28" customFormat="1">
      <c r="A260" s="177"/>
      <c r="D260" s="45"/>
      <c r="Y260" s="153"/>
      <c r="Z260" s="153"/>
      <c r="AA260" s="153"/>
      <c r="AB260" s="153"/>
    </row>
    <row r="261" spans="1:28" customFormat="1">
      <c r="A261" s="177"/>
      <c r="D261" s="45"/>
      <c r="Y261" s="153"/>
      <c r="Z261" s="153"/>
      <c r="AA261" s="153"/>
      <c r="AB261" s="153"/>
    </row>
    <row r="262" spans="1:28" customFormat="1">
      <c r="A262" s="177"/>
      <c r="D262" s="45"/>
      <c r="Y262" s="153"/>
      <c r="Z262" s="153"/>
      <c r="AA262" s="153"/>
      <c r="AB262" s="153"/>
    </row>
    <row r="263" spans="1:28" customFormat="1">
      <c r="A263" s="177"/>
      <c r="D263" s="45"/>
      <c r="Y263" s="153"/>
      <c r="Z263" s="153"/>
      <c r="AA263" s="153"/>
      <c r="AB263" s="153"/>
    </row>
    <row r="264" spans="1:28" customFormat="1">
      <c r="A264" s="177"/>
      <c r="D264" s="45"/>
      <c r="Y264" s="153"/>
      <c r="Z264" s="153"/>
      <c r="AA264" s="153"/>
      <c r="AB264" s="153"/>
    </row>
    <row r="265" spans="1:28" customFormat="1">
      <c r="A265" s="177"/>
      <c r="D265" s="45"/>
      <c r="Y265" s="153"/>
      <c r="Z265" s="153"/>
      <c r="AA265" s="153"/>
      <c r="AB265" s="153"/>
    </row>
    <row r="266" spans="1:28" customFormat="1">
      <c r="A266" s="177"/>
      <c r="D266" s="45"/>
      <c r="Y266" s="153"/>
      <c r="Z266" s="153"/>
      <c r="AA266" s="153"/>
      <c r="AB266" s="153"/>
    </row>
    <row r="267" spans="1:28" customFormat="1">
      <c r="A267" s="177"/>
      <c r="D267" s="45"/>
      <c r="Y267" s="153"/>
      <c r="Z267" s="153"/>
      <c r="AA267" s="153"/>
      <c r="AB267" s="153"/>
    </row>
    <row r="268" spans="1:28" customFormat="1">
      <c r="A268" s="177"/>
      <c r="D268" s="45"/>
      <c r="Y268" s="153"/>
      <c r="Z268" s="153"/>
      <c r="AA268" s="153"/>
      <c r="AB268" s="153"/>
    </row>
    <row r="269" spans="1:28" customFormat="1">
      <c r="A269" s="177"/>
      <c r="D269" s="45"/>
      <c r="Y269" s="153"/>
      <c r="Z269" s="153"/>
      <c r="AA269" s="153"/>
      <c r="AB269" s="153"/>
    </row>
    <row r="270" spans="1:28" customFormat="1">
      <c r="A270" s="177"/>
      <c r="D270" s="45"/>
      <c r="Y270" s="153"/>
      <c r="Z270" s="153"/>
      <c r="AA270" s="153"/>
      <c r="AB270" s="153"/>
    </row>
    <row r="271" spans="1:28" customFormat="1">
      <c r="A271" s="177"/>
      <c r="D271" s="45"/>
      <c r="Y271" s="153"/>
      <c r="Z271" s="153"/>
      <c r="AA271" s="153"/>
      <c r="AB271" s="153"/>
    </row>
    <row r="272" spans="1:28" customFormat="1">
      <c r="A272" s="177"/>
      <c r="D272" s="45"/>
      <c r="Y272" s="153"/>
      <c r="Z272" s="153"/>
      <c r="AA272" s="153"/>
      <c r="AB272" s="153"/>
    </row>
    <row r="273" spans="1:28" customFormat="1">
      <c r="A273" s="177"/>
      <c r="D273" s="45"/>
      <c r="Y273" s="153"/>
      <c r="Z273" s="153"/>
      <c r="AA273" s="153"/>
      <c r="AB273" s="153"/>
    </row>
    <row r="274" spans="1:28" customFormat="1">
      <c r="A274" s="177"/>
      <c r="D274" s="45"/>
      <c r="Y274" s="153"/>
      <c r="Z274" s="153"/>
      <c r="AA274" s="153"/>
      <c r="AB274" s="153"/>
    </row>
    <row r="275" spans="1:28" customFormat="1">
      <c r="A275" s="177"/>
      <c r="D275" s="45"/>
      <c r="Y275" s="153"/>
      <c r="Z275" s="153"/>
      <c r="AA275" s="153"/>
      <c r="AB275" s="153"/>
    </row>
    <row r="276" spans="1:28" customFormat="1">
      <c r="A276" s="177"/>
      <c r="D276" s="45"/>
      <c r="Y276" s="153"/>
      <c r="Z276" s="153"/>
      <c r="AA276" s="153"/>
      <c r="AB276" s="153"/>
    </row>
    <row r="277" spans="1:28" customFormat="1">
      <c r="A277" s="177"/>
      <c r="D277" s="45"/>
      <c r="Y277" s="153"/>
      <c r="Z277" s="153"/>
      <c r="AA277" s="153"/>
      <c r="AB277" s="153"/>
    </row>
    <row r="278" spans="1:28" customFormat="1">
      <c r="A278" s="177"/>
      <c r="D278" s="45"/>
      <c r="Y278" s="153"/>
      <c r="Z278" s="153"/>
      <c r="AA278" s="153"/>
      <c r="AB278" s="153"/>
    </row>
    <row r="279" spans="1:28" customFormat="1">
      <c r="A279" s="177"/>
      <c r="D279" s="45"/>
      <c r="Y279" s="153"/>
      <c r="Z279" s="153"/>
      <c r="AA279" s="153"/>
      <c r="AB279" s="153"/>
    </row>
    <row r="280" spans="1:28" customFormat="1">
      <c r="A280" s="177"/>
      <c r="D280" s="45"/>
      <c r="Y280" s="153"/>
      <c r="Z280" s="153"/>
      <c r="AA280" s="153"/>
      <c r="AB280" s="153"/>
    </row>
    <row r="281" spans="1:28" customFormat="1">
      <c r="A281" s="177"/>
      <c r="D281" s="45"/>
      <c r="Y281" s="153"/>
      <c r="Z281" s="153"/>
      <c r="AA281" s="153"/>
      <c r="AB281" s="153"/>
    </row>
    <row r="282" spans="1:28" customFormat="1">
      <c r="A282" s="177"/>
      <c r="D282" s="45"/>
      <c r="Y282" s="153"/>
      <c r="Z282" s="153"/>
      <c r="AA282" s="153"/>
      <c r="AB282" s="153"/>
    </row>
    <row r="283" spans="1:28" customFormat="1">
      <c r="A283" s="177"/>
      <c r="D283" s="45"/>
      <c r="Y283" s="153"/>
      <c r="Z283" s="153"/>
      <c r="AA283" s="153"/>
      <c r="AB283" s="153"/>
    </row>
    <row r="284" spans="1:28" customFormat="1">
      <c r="A284" s="177"/>
      <c r="D284" s="45"/>
      <c r="Y284" s="153"/>
      <c r="Z284" s="153"/>
      <c r="AA284" s="153"/>
      <c r="AB284" s="153"/>
    </row>
    <row r="285" spans="1:28" customFormat="1">
      <c r="A285" s="177"/>
      <c r="D285" s="45"/>
      <c r="Y285" s="153"/>
      <c r="Z285" s="153"/>
      <c r="AA285" s="153"/>
      <c r="AB285" s="153"/>
    </row>
    <row r="286" spans="1:28" customFormat="1">
      <c r="A286" s="177"/>
      <c r="D286" s="45"/>
      <c r="Y286" s="153"/>
      <c r="Z286" s="153"/>
      <c r="AA286" s="153"/>
      <c r="AB286" s="153"/>
    </row>
    <row r="287" spans="1:28" customFormat="1">
      <c r="A287" s="177"/>
      <c r="D287" s="45"/>
      <c r="Y287" s="153"/>
      <c r="Z287" s="153"/>
      <c r="AA287" s="153"/>
      <c r="AB287" s="153"/>
    </row>
    <row r="288" spans="1:28" customFormat="1">
      <c r="A288" s="177"/>
      <c r="D288" s="45"/>
      <c r="Y288" s="153"/>
      <c r="Z288" s="153"/>
      <c r="AA288" s="153"/>
      <c r="AB288" s="153"/>
    </row>
    <row r="289" spans="1:28" customFormat="1">
      <c r="A289" s="177"/>
      <c r="D289" s="45"/>
      <c r="Y289" s="153"/>
      <c r="Z289" s="153"/>
      <c r="AA289" s="153"/>
      <c r="AB289" s="153"/>
    </row>
    <row r="290" spans="1:28" customFormat="1">
      <c r="A290" s="177"/>
      <c r="D290" s="45"/>
      <c r="Y290" s="153"/>
      <c r="Z290" s="153"/>
      <c r="AA290" s="153"/>
      <c r="AB290" s="153"/>
    </row>
    <row r="291" spans="1:28" customFormat="1">
      <c r="A291" s="177"/>
      <c r="D291" s="45"/>
      <c r="Y291" s="153"/>
      <c r="Z291" s="153"/>
      <c r="AA291" s="153"/>
      <c r="AB291" s="153"/>
    </row>
    <row r="292" spans="1:28" customFormat="1">
      <c r="A292" s="177"/>
      <c r="D292" s="45"/>
      <c r="Y292" s="153"/>
      <c r="Z292" s="153"/>
      <c r="AA292" s="153"/>
      <c r="AB292" s="153"/>
    </row>
    <row r="293" spans="1:28" customFormat="1">
      <c r="A293" s="177"/>
      <c r="D293" s="45"/>
      <c r="Y293" s="153"/>
      <c r="Z293" s="153"/>
      <c r="AA293" s="153"/>
      <c r="AB293" s="153"/>
    </row>
    <row r="294" spans="1:28" customFormat="1">
      <c r="A294" s="177"/>
      <c r="D294" s="45"/>
      <c r="Y294" s="153"/>
      <c r="Z294" s="153"/>
      <c r="AA294" s="153"/>
      <c r="AB294" s="153"/>
    </row>
    <row r="295" spans="1:28" customFormat="1">
      <c r="A295" s="177"/>
      <c r="D295" s="45"/>
      <c r="Y295" s="153"/>
      <c r="Z295" s="153"/>
      <c r="AA295" s="153"/>
      <c r="AB295" s="153"/>
    </row>
    <row r="296" spans="1:28" customFormat="1">
      <c r="A296" s="177"/>
      <c r="D296" s="45"/>
      <c r="Y296" s="153"/>
      <c r="Z296" s="153"/>
      <c r="AA296" s="153"/>
      <c r="AB296" s="153"/>
    </row>
    <row r="297" spans="1:28" customFormat="1">
      <c r="A297" s="177"/>
      <c r="D297" s="45"/>
      <c r="Y297" s="153"/>
      <c r="Z297" s="153"/>
      <c r="AA297" s="153"/>
      <c r="AB297" s="153"/>
    </row>
    <row r="298" spans="1:28" customFormat="1">
      <c r="A298" s="177"/>
      <c r="D298" s="45"/>
      <c r="Y298" s="153"/>
      <c r="Z298" s="153"/>
      <c r="AA298" s="153"/>
      <c r="AB298" s="153"/>
    </row>
    <row r="299" spans="1:28" customFormat="1">
      <c r="A299" s="177"/>
      <c r="D299" s="45"/>
      <c r="Y299" s="153"/>
      <c r="Z299" s="153"/>
      <c r="AA299" s="153"/>
      <c r="AB299" s="153"/>
    </row>
    <row r="300" spans="1:28" customFormat="1">
      <c r="A300" s="177"/>
      <c r="D300" s="45"/>
      <c r="Y300" s="153"/>
      <c r="Z300" s="153"/>
      <c r="AA300" s="153"/>
      <c r="AB300" s="153"/>
    </row>
    <row r="301" spans="1:28" customFormat="1">
      <c r="A301" s="177"/>
      <c r="D301" s="45"/>
      <c r="Y301" s="153"/>
      <c r="Z301" s="153"/>
      <c r="AA301" s="153"/>
      <c r="AB301" s="153"/>
    </row>
    <row r="302" spans="1:28" customFormat="1">
      <c r="A302" s="177"/>
      <c r="D302" s="45"/>
      <c r="Y302" s="153"/>
      <c r="Z302" s="153"/>
      <c r="AA302" s="153"/>
      <c r="AB302" s="153"/>
    </row>
    <row r="303" spans="1:28" customFormat="1">
      <c r="A303" s="177"/>
      <c r="D303" s="45"/>
      <c r="Y303" s="153"/>
      <c r="Z303" s="153"/>
      <c r="AA303" s="153"/>
      <c r="AB303" s="153"/>
    </row>
    <row r="304" spans="1:28" customFormat="1">
      <c r="A304" s="177"/>
      <c r="D304" s="45"/>
      <c r="Y304" s="153"/>
      <c r="Z304" s="153"/>
      <c r="AA304" s="153"/>
      <c r="AB304" s="153"/>
    </row>
    <row r="305" spans="1:28" customFormat="1">
      <c r="A305" s="177"/>
      <c r="D305" s="45"/>
      <c r="Y305" s="153"/>
      <c r="Z305" s="153"/>
      <c r="AA305" s="153"/>
      <c r="AB305" s="153"/>
    </row>
    <row r="306" spans="1:28" customFormat="1">
      <c r="A306" s="177"/>
      <c r="D306" s="45"/>
      <c r="Y306" s="153"/>
      <c r="Z306" s="153"/>
      <c r="AA306" s="153"/>
      <c r="AB306" s="153"/>
    </row>
    <row r="307" spans="1:28" customFormat="1">
      <c r="A307" s="177"/>
      <c r="D307" s="45"/>
      <c r="Y307" s="153"/>
      <c r="Z307" s="153"/>
      <c r="AA307" s="153"/>
      <c r="AB307" s="153"/>
    </row>
    <row r="308" spans="1:28" customFormat="1">
      <c r="A308" s="177"/>
      <c r="D308" s="45"/>
      <c r="Y308" s="153"/>
      <c r="Z308" s="153"/>
      <c r="AA308" s="153"/>
      <c r="AB308" s="153"/>
    </row>
    <row r="309" spans="1:28" customFormat="1">
      <c r="A309" s="177"/>
      <c r="D309" s="45"/>
      <c r="Y309" s="153"/>
      <c r="Z309" s="153"/>
      <c r="AA309" s="153"/>
      <c r="AB309" s="153"/>
    </row>
    <row r="310" spans="1:28" customFormat="1">
      <c r="A310" s="177"/>
      <c r="D310" s="45"/>
      <c r="Y310" s="153"/>
      <c r="Z310" s="153"/>
      <c r="AA310" s="153"/>
      <c r="AB310" s="153"/>
    </row>
    <row r="311" spans="1:28" customFormat="1">
      <c r="A311" s="177"/>
      <c r="D311" s="45"/>
      <c r="Y311" s="153"/>
      <c r="Z311" s="153"/>
      <c r="AA311" s="153"/>
      <c r="AB311" s="153"/>
    </row>
    <row r="312" spans="1:28" customFormat="1">
      <c r="A312" s="177"/>
      <c r="D312" s="45"/>
      <c r="Y312" s="153"/>
      <c r="Z312" s="153"/>
      <c r="AA312" s="153"/>
      <c r="AB312" s="153"/>
    </row>
    <row r="313" spans="1:28" customFormat="1">
      <c r="A313" s="177"/>
      <c r="D313" s="45"/>
      <c r="Y313" s="153"/>
      <c r="Z313" s="153"/>
      <c r="AA313" s="153"/>
      <c r="AB313" s="153"/>
    </row>
    <row r="314" spans="1:28" customFormat="1">
      <c r="A314" s="177"/>
      <c r="D314" s="45"/>
      <c r="Y314" s="153"/>
      <c r="Z314" s="153"/>
      <c r="AA314" s="153"/>
      <c r="AB314" s="153"/>
    </row>
    <row r="315" spans="1:28" customFormat="1">
      <c r="A315" s="177"/>
      <c r="D315" s="45"/>
      <c r="Y315" s="153"/>
      <c r="Z315" s="153"/>
      <c r="AA315" s="153"/>
      <c r="AB315" s="153"/>
    </row>
    <row r="316" spans="1:28" customFormat="1">
      <c r="A316" s="177"/>
      <c r="D316" s="45"/>
      <c r="Y316" s="153"/>
      <c r="Z316" s="153"/>
      <c r="AA316" s="153"/>
      <c r="AB316" s="153"/>
    </row>
    <row r="317" spans="1:28" customFormat="1">
      <c r="A317" s="177"/>
      <c r="D317" s="45"/>
      <c r="Y317" s="153"/>
      <c r="Z317" s="153"/>
      <c r="AA317" s="153"/>
      <c r="AB317" s="153"/>
    </row>
    <row r="318" spans="1:28" customFormat="1">
      <c r="A318" s="177"/>
      <c r="D318" s="45"/>
      <c r="Y318" s="153"/>
      <c r="Z318" s="153"/>
      <c r="AA318" s="153"/>
      <c r="AB318" s="153"/>
    </row>
    <row r="319" spans="1:28" customFormat="1">
      <c r="A319" s="177"/>
      <c r="D319" s="45"/>
      <c r="Y319" s="153"/>
      <c r="Z319" s="153"/>
      <c r="AA319" s="153"/>
      <c r="AB319" s="153"/>
    </row>
    <row r="320" spans="1:28" customFormat="1">
      <c r="A320" s="177"/>
      <c r="D320" s="45"/>
      <c r="Y320" s="153"/>
      <c r="Z320" s="153"/>
      <c r="AA320" s="153"/>
      <c r="AB320" s="153"/>
    </row>
    <row r="321" spans="1:28" customFormat="1">
      <c r="A321" s="177"/>
      <c r="D321" s="45"/>
      <c r="Y321" s="153"/>
      <c r="Z321" s="153"/>
      <c r="AA321" s="153"/>
      <c r="AB321" s="153"/>
    </row>
    <row r="322" spans="1:28" customFormat="1">
      <c r="A322" s="177"/>
      <c r="D322" s="45"/>
      <c r="Y322" s="153"/>
      <c r="Z322" s="153"/>
      <c r="AA322" s="153"/>
      <c r="AB322" s="153"/>
    </row>
    <row r="323" spans="1:28" customFormat="1">
      <c r="A323" s="177"/>
      <c r="D323" s="45"/>
      <c r="Y323" s="153"/>
      <c r="Z323" s="153"/>
      <c r="AA323" s="153"/>
      <c r="AB323" s="153"/>
    </row>
    <row r="324" spans="1:28" customFormat="1">
      <c r="A324" s="177"/>
      <c r="D324" s="45"/>
      <c r="Y324" s="153"/>
      <c r="Z324" s="153"/>
      <c r="AA324" s="153"/>
      <c r="AB324" s="153"/>
    </row>
    <row r="325" spans="1:28" customFormat="1">
      <c r="A325" s="177"/>
      <c r="D325" s="45"/>
      <c r="Y325" s="153"/>
      <c r="Z325" s="153"/>
      <c r="AA325" s="153"/>
      <c r="AB325" s="153"/>
    </row>
    <row r="326" spans="1:28" customFormat="1">
      <c r="A326" s="177"/>
      <c r="D326" s="45"/>
      <c r="Y326" s="153"/>
      <c r="Z326" s="153"/>
      <c r="AA326" s="153"/>
      <c r="AB326" s="153"/>
    </row>
    <row r="327" spans="1:28" customFormat="1">
      <c r="A327" s="177"/>
      <c r="D327" s="45"/>
      <c r="Y327" s="153"/>
      <c r="Z327" s="153"/>
      <c r="AA327" s="153"/>
      <c r="AB327" s="153"/>
    </row>
    <row r="328" spans="1:28" customFormat="1">
      <c r="A328" s="177"/>
      <c r="D328" s="45"/>
      <c r="Y328" s="153"/>
      <c r="Z328" s="153"/>
      <c r="AA328" s="153"/>
      <c r="AB328" s="153"/>
    </row>
    <row r="329" spans="1:28" customFormat="1">
      <c r="A329" s="177"/>
      <c r="D329" s="45"/>
      <c r="Y329" s="153"/>
      <c r="Z329" s="153"/>
      <c r="AA329" s="153"/>
      <c r="AB329" s="153"/>
    </row>
    <row r="330" spans="1:28" customFormat="1">
      <c r="A330" s="177"/>
      <c r="D330" s="45"/>
      <c r="Y330" s="153"/>
      <c r="Z330" s="153"/>
      <c r="AA330" s="153"/>
      <c r="AB330" s="153"/>
    </row>
    <row r="331" spans="1:28" customFormat="1">
      <c r="A331" s="177"/>
      <c r="D331" s="45"/>
      <c r="Y331" s="153"/>
      <c r="Z331" s="153"/>
      <c r="AA331" s="153"/>
      <c r="AB331" s="153"/>
    </row>
    <row r="332" spans="1:28" customFormat="1">
      <c r="A332" s="177"/>
      <c r="D332" s="45"/>
      <c r="Y332" s="153"/>
      <c r="Z332" s="153"/>
      <c r="AA332" s="153"/>
      <c r="AB332" s="153"/>
    </row>
    <row r="333" spans="1:28" customFormat="1">
      <c r="A333" s="177"/>
      <c r="D333" s="45"/>
      <c r="Y333" s="153"/>
      <c r="Z333" s="153"/>
      <c r="AA333" s="153"/>
      <c r="AB333" s="153"/>
    </row>
    <row r="334" spans="1:28" customFormat="1">
      <c r="A334" s="177"/>
      <c r="D334" s="45"/>
      <c r="Y334" s="153"/>
      <c r="Z334" s="153"/>
      <c r="AA334" s="153"/>
      <c r="AB334" s="153"/>
    </row>
    <row r="335" spans="1:28" customFormat="1">
      <c r="A335" s="177"/>
      <c r="D335" s="45"/>
      <c r="Y335" s="153"/>
      <c r="Z335" s="153"/>
      <c r="AA335" s="153"/>
      <c r="AB335" s="153"/>
    </row>
    <row r="336" spans="1:28" customFormat="1">
      <c r="A336" s="177"/>
      <c r="D336" s="45"/>
      <c r="Y336" s="153"/>
      <c r="Z336" s="153"/>
      <c r="AA336" s="153"/>
      <c r="AB336" s="153"/>
    </row>
    <row r="337" spans="1:28" customFormat="1">
      <c r="A337" s="177"/>
      <c r="D337" s="45"/>
      <c r="Y337" s="153"/>
      <c r="Z337" s="153"/>
      <c r="AA337" s="153"/>
      <c r="AB337" s="153"/>
    </row>
    <row r="338" spans="1:28" customFormat="1">
      <c r="A338" s="177"/>
      <c r="D338" s="45"/>
      <c r="Y338" s="153"/>
      <c r="Z338" s="153"/>
      <c r="AA338" s="153"/>
      <c r="AB338" s="153"/>
    </row>
    <row r="339" spans="1:28" customFormat="1">
      <c r="A339" s="177"/>
      <c r="D339" s="45"/>
      <c r="Y339" s="153"/>
      <c r="Z339" s="153"/>
      <c r="AA339" s="153"/>
      <c r="AB339" s="153"/>
    </row>
    <row r="340" spans="1:28" customFormat="1">
      <c r="A340" s="177"/>
      <c r="D340" s="45"/>
      <c r="Y340" s="153"/>
      <c r="Z340" s="153"/>
      <c r="AA340" s="153"/>
      <c r="AB340" s="153"/>
    </row>
    <row r="341" spans="1:28" customFormat="1">
      <c r="A341" s="177"/>
      <c r="D341" s="45"/>
      <c r="Y341" s="153"/>
      <c r="Z341" s="153"/>
      <c r="AA341" s="153"/>
      <c r="AB341" s="153"/>
    </row>
    <row r="342" spans="1:28" customFormat="1">
      <c r="A342" s="177"/>
      <c r="D342" s="45"/>
      <c r="Y342" s="153"/>
      <c r="Z342" s="153"/>
      <c r="AA342" s="153"/>
      <c r="AB342" s="153"/>
    </row>
    <row r="343" spans="1:28" customFormat="1">
      <c r="A343" s="177"/>
      <c r="D343" s="45"/>
      <c r="Y343" s="153"/>
      <c r="Z343" s="153"/>
      <c r="AA343" s="153"/>
      <c r="AB343" s="153"/>
    </row>
    <row r="344" spans="1:28" s="4" customFormat="1">
      <c r="A344" s="61"/>
      <c r="B344" s="5"/>
      <c r="C344" s="5"/>
      <c r="D344" s="45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 s="153"/>
      <c r="Z344" s="153"/>
      <c r="AA344" s="153"/>
      <c r="AB344" s="153"/>
    </row>
    <row r="345" spans="1:28" s="4" customFormat="1">
      <c r="A345" s="61"/>
      <c r="B345" s="5"/>
      <c r="C345" s="5"/>
      <c r="D345" s="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 s="153"/>
      <c r="Z345" s="153"/>
      <c r="AA345" s="153"/>
      <c r="AB345" s="153"/>
    </row>
    <row r="346" spans="1:28" s="4" customFormat="1">
      <c r="A346" s="61"/>
      <c r="B346" s="5"/>
      <c r="C346" s="5"/>
      <c r="D346" s="45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 s="153"/>
      <c r="Z346" s="153"/>
      <c r="AA346" s="153"/>
      <c r="AB346" s="153"/>
    </row>
    <row r="347" spans="1:28">
      <c r="D347" s="45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 s="153"/>
      <c r="Z347" s="153"/>
      <c r="AA347" s="153"/>
      <c r="AB347" s="153"/>
    </row>
    <row r="348" spans="1:28">
      <c r="D348" s="45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 s="153"/>
      <c r="Z348" s="153"/>
      <c r="AA348" s="153"/>
      <c r="AB348" s="153"/>
    </row>
    <row r="349" spans="1:28">
      <c r="D349" s="45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 s="153"/>
      <c r="Z349" s="153"/>
      <c r="AA349" s="153"/>
      <c r="AB349" s="153"/>
    </row>
    <row r="350" spans="1:28">
      <c r="F350" s="1"/>
      <c r="G350" s="1"/>
      <c r="H350" s="1"/>
      <c r="I350" s="1"/>
      <c r="K350" s="1"/>
    </row>
    <row r="351" spans="1:28">
      <c r="F351" s="1"/>
      <c r="G351" s="1"/>
      <c r="H351" s="1"/>
      <c r="I351" s="1"/>
      <c r="J351" s="1"/>
      <c r="K351" s="1"/>
    </row>
    <row r="352" spans="1:28">
      <c r="F352" s="1"/>
      <c r="G352" s="1"/>
      <c r="H352" s="1"/>
      <c r="I352" s="1"/>
      <c r="J352" s="1"/>
      <c r="K352" s="1"/>
    </row>
  </sheetData>
  <mergeCells count="52">
    <mergeCell ref="A13:AB13"/>
    <mergeCell ref="A1:AB1"/>
    <mergeCell ref="A2:AB2"/>
    <mergeCell ref="A3:AB3"/>
    <mergeCell ref="A4:AB4"/>
    <mergeCell ref="A5:AB5"/>
    <mergeCell ref="A6:AB6"/>
    <mergeCell ref="A7:AB7"/>
    <mergeCell ref="A9:AB9"/>
    <mergeCell ref="A10:AB10"/>
    <mergeCell ref="A11:AB11"/>
    <mergeCell ref="A12:AB12"/>
    <mergeCell ref="A14:A17"/>
    <mergeCell ref="B14:B17"/>
    <mergeCell ref="C14:C15"/>
    <mergeCell ref="D14:D17"/>
    <mergeCell ref="E14:H14"/>
    <mergeCell ref="C16:C17"/>
    <mergeCell ref="E16:E17"/>
    <mergeCell ref="F16:F17"/>
    <mergeCell ref="G16:G17"/>
    <mergeCell ref="M14:P14"/>
    <mergeCell ref="Q14:T14"/>
    <mergeCell ref="U14:X14"/>
    <mergeCell ref="Y14:AB15"/>
    <mergeCell ref="E15:H15"/>
    <mergeCell ref="I15:L15"/>
    <mergeCell ref="M15:P15"/>
    <mergeCell ref="Q15:T15"/>
    <mergeCell ref="U15:X15"/>
    <mergeCell ref="I14:L14"/>
    <mergeCell ref="S16:S17"/>
    <mergeCell ref="H16:H17"/>
    <mergeCell ref="I16:I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Z16:Z17"/>
    <mergeCell ref="AA16:AA17"/>
    <mergeCell ref="AB16:AB17"/>
    <mergeCell ref="T16:T17"/>
    <mergeCell ref="U16:U17"/>
    <mergeCell ref="V16:V17"/>
    <mergeCell ref="W16:W17"/>
    <mergeCell ref="X16:X17"/>
    <mergeCell ref="Y16:Y17"/>
  </mergeCells>
  <printOptions horizontalCentered="1"/>
  <pageMargins left="0.2" right="0.2" top="0.5" bottom="0.5" header="0.3" footer="0.3"/>
  <pageSetup paperSize="256" scale="83" orientation="landscape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352"/>
  <sheetViews>
    <sheetView topLeftCell="A162" zoomScale="112" zoomScaleNormal="112" workbookViewId="0">
      <selection activeCell="H170" sqref="H170"/>
    </sheetView>
  </sheetViews>
  <sheetFormatPr defaultRowHeight="15"/>
  <cols>
    <col min="1" max="1" width="4" style="61" bestFit="1" customWidth="1"/>
    <col min="2" max="2" width="30" style="5" bestFit="1" customWidth="1"/>
    <col min="3" max="3" width="4.42578125" style="5" customWidth="1"/>
    <col min="4" max="4" width="4.42578125" style="44" customWidth="1"/>
    <col min="5" max="6" width="5.7109375" style="2" customWidth="1"/>
    <col min="7" max="7" width="5.7109375" style="4" customWidth="1"/>
    <col min="8" max="8" width="4.7109375" style="4" customWidth="1"/>
    <col min="9" max="9" width="3.85546875" style="2" customWidth="1"/>
    <col min="10" max="10" width="6.7109375" style="2" customWidth="1"/>
    <col min="11" max="11" width="6.28515625" style="4" customWidth="1"/>
    <col min="12" max="12" width="4.7109375" style="4" customWidth="1"/>
    <col min="13" max="14" width="5.7109375" style="2" customWidth="1"/>
    <col min="15" max="15" width="5.7109375" style="4" customWidth="1"/>
    <col min="16" max="16" width="4.7109375" style="4" customWidth="1"/>
    <col min="17" max="18" width="5.7109375" style="2" customWidth="1"/>
    <col min="19" max="19" width="5.7109375" style="4" customWidth="1"/>
    <col min="20" max="20" width="4.7109375" style="4" customWidth="1"/>
    <col min="21" max="22" width="5.7109375" style="2" customWidth="1"/>
    <col min="23" max="23" width="5.7109375" style="4" customWidth="1"/>
    <col min="24" max="24" width="4.7109375" style="4" customWidth="1"/>
    <col min="25" max="26" width="5.7109375" style="131" customWidth="1"/>
    <col min="27" max="27" width="5.7109375" style="132" customWidth="1"/>
    <col min="28" max="28" width="4.7109375" style="132" customWidth="1"/>
    <col min="29" max="16384" width="9.140625" style="3"/>
  </cols>
  <sheetData>
    <row r="1" spans="1:28">
      <c r="A1" s="239" t="s">
        <v>305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</row>
    <row r="2" spans="1:28">
      <c r="A2" s="239" t="s">
        <v>306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</row>
    <row r="3" spans="1:28">
      <c r="A3" s="240" t="s">
        <v>307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</row>
    <row r="4" spans="1:28">
      <c r="A4" s="239" t="s">
        <v>308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</row>
    <row r="5" spans="1:28">
      <c r="A5" s="239"/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</row>
    <row r="6" spans="1:28">
      <c r="A6" s="239" t="s">
        <v>309</v>
      </c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</row>
    <row r="7" spans="1:28" ht="18.75">
      <c r="A7" s="241" t="s">
        <v>310</v>
      </c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</row>
    <row r="8" spans="1:28">
      <c r="A8" s="133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4"/>
      <c r="Z8" s="134"/>
      <c r="AA8" s="134"/>
      <c r="AB8" s="134"/>
    </row>
    <row r="9" spans="1:28">
      <c r="A9" s="242" t="s">
        <v>311</v>
      </c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</row>
    <row r="10" spans="1:28">
      <c r="A10" s="243" t="s">
        <v>331</v>
      </c>
      <c r="B10" s="243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</row>
    <row r="11" spans="1:28" ht="9.9499999999999993" customHeight="1">
      <c r="A11" s="244" t="s">
        <v>118</v>
      </c>
      <c r="B11" s="244"/>
      <c r="C11" s="244"/>
      <c r="D11" s="244"/>
      <c r="E11" s="244"/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</row>
    <row r="12" spans="1:28">
      <c r="A12" s="202" t="s">
        <v>318</v>
      </c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</row>
    <row r="13" spans="1:28" ht="9.9499999999999993" customHeight="1" thickBot="1">
      <c r="A13" s="203" t="s">
        <v>117</v>
      </c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</row>
    <row r="14" spans="1:28" ht="15" customHeight="1">
      <c r="A14" s="212" t="s">
        <v>208</v>
      </c>
      <c r="B14" s="218" t="s">
        <v>209</v>
      </c>
      <c r="C14" s="221" t="s">
        <v>125</v>
      </c>
      <c r="D14" s="215" t="s">
        <v>101</v>
      </c>
      <c r="E14" s="223" t="s">
        <v>123</v>
      </c>
      <c r="F14" s="224"/>
      <c r="G14" s="224"/>
      <c r="H14" s="225"/>
      <c r="I14" s="223" t="s">
        <v>119</v>
      </c>
      <c r="J14" s="224"/>
      <c r="K14" s="224"/>
      <c r="L14" s="225"/>
      <c r="M14" s="223" t="s">
        <v>120</v>
      </c>
      <c r="N14" s="224"/>
      <c r="O14" s="224"/>
      <c r="P14" s="225"/>
      <c r="Q14" s="223" t="s">
        <v>121</v>
      </c>
      <c r="R14" s="224"/>
      <c r="S14" s="224"/>
      <c r="T14" s="225"/>
      <c r="U14" s="223" t="s">
        <v>122</v>
      </c>
      <c r="V14" s="224"/>
      <c r="W14" s="224"/>
      <c r="X14" s="225"/>
      <c r="Y14" s="226" t="s">
        <v>99</v>
      </c>
      <c r="Z14" s="227"/>
      <c r="AA14" s="227"/>
      <c r="AB14" s="228"/>
    </row>
    <row r="15" spans="1:28" ht="15" customHeight="1" thickBot="1">
      <c r="A15" s="213"/>
      <c r="B15" s="219"/>
      <c r="C15" s="222"/>
      <c r="D15" s="216"/>
      <c r="E15" s="232" t="s">
        <v>320</v>
      </c>
      <c r="F15" s="233"/>
      <c r="G15" s="233"/>
      <c r="H15" s="234"/>
      <c r="I15" s="232" t="s">
        <v>324</v>
      </c>
      <c r="J15" s="233"/>
      <c r="K15" s="233"/>
      <c r="L15" s="234"/>
      <c r="M15" s="232" t="s">
        <v>325</v>
      </c>
      <c r="N15" s="233"/>
      <c r="O15" s="233"/>
      <c r="P15" s="234"/>
      <c r="Q15" s="232" t="s">
        <v>326</v>
      </c>
      <c r="R15" s="233"/>
      <c r="S15" s="233"/>
      <c r="T15" s="234"/>
      <c r="U15" s="232"/>
      <c r="V15" s="233"/>
      <c r="W15" s="233"/>
      <c r="X15" s="234"/>
      <c r="Y15" s="229"/>
      <c r="Z15" s="230"/>
      <c r="AA15" s="230"/>
      <c r="AB15" s="231"/>
    </row>
    <row r="16" spans="1:28" ht="6.95" customHeight="1" thickTop="1">
      <c r="A16" s="213"/>
      <c r="B16" s="219"/>
      <c r="C16" s="206" t="s">
        <v>124</v>
      </c>
      <c r="D16" s="216"/>
      <c r="E16" s="204" t="s">
        <v>101</v>
      </c>
      <c r="F16" s="208" t="s">
        <v>102</v>
      </c>
      <c r="G16" s="208" t="s">
        <v>100</v>
      </c>
      <c r="H16" s="210" t="s">
        <v>319</v>
      </c>
      <c r="I16" s="204" t="s">
        <v>101</v>
      </c>
      <c r="J16" s="208" t="s">
        <v>102</v>
      </c>
      <c r="K16" s="208" t="s">
        <v>100</v>
      </c>
      <c r="L16" s="210" t="s">
        <v>319</v>
      </c>
      <c r="M16" s="204" t="s">
        <v>101</v>
      </c>
      <c r="N16" s="208" t="s">
        <v>102</v>
      </c>
      <c r="O16" s="208" t="s">
        <v>100</v>
      </c>
      <c r="P16" s="210" t="s">
        <v>319</v>
      </c>
      <c r="Q16" s="204" t="s">
        <v>101</v>
      </c>
      <c r="R16" s="208" t="s">
        <v>102</v>
      </c>
      <c r="S16" s="208" t="s">
        <v>100</v>
      </c>
      <c r="T16" s="210" t="s">
        <v>319</v>
      </c>
      <c r="U16" s="204" t="s">
        <v>101</v>
      </c>
      <c r="V16" s="208" t="s">
        <v>102</v>
      </c>
      <c r="W16" s="208" t="s">
        <v>100</v>
      </c>
      <c r="X16" s="210" t="s">
        <v>319</v>
      </c>
      <c r="Y16" s="204" t="s">
        <v>101</v>
      </c>
      <c r="Z16" s="208" t="s">
        <v>102</v>
      </c>
      <c r="AA16" s="208" t="s">
        <v>100</v>
      </c>
      <c r="AB16" s="210" t="s">
        <v>319</v>
      </c>
    </row>
    <row r="17" spans="1:28" ht="6.95" customHeight="1" thickBot="1">
      <c r="A17" s="214"/>
      <c r="B17" s="220"/>
      <c r="C17" s="207"/>
      <c r="D17" s="217"/>
      <c r="E17" s="205"/>
      <c r="F17" s="209"/>
      <c r="G17" s="209"/>
      <c r="H17" s="211"/>
      <c r="I17" s="205"/>
      <c r="J17" s="209"/>
      <c r="K17" s="209"/>
      <c r="L17" s="211"/>
      <c r="M17" s="205"/>
      <c r="N17" s="209"/>
      <c r="O17" s="209"/>
      <c r="P17" s="211"/>
      <c r="Q17" s="205"/>
      <c r="R17" s="209"/>
      <c r="S17" s="209"/>
      <c r="T17" s="211"/>
      <c r="U17" s="205"/>
      <c r="V17" s="209"/>
      <c r="W17" s="209"/>
      <c r="X17" s="211"/>
      <c r="Y17" s="205"/>
      <c r="Z17" s="209"/>
      <c r="AA17" s="209"/>
      <c r="AB17" s="211"/>
    </row>
    <row r="18" spans="1:28" s="26" customFormat="1" ht="15.6" customHeight="1">
      <c r="A18" s="172">
        <v>1</v>
      </c>
      <c r="B18" s="62" t="s">
        <v>146</v>
      </c>
      <c r="C18" s="54" t="s">
        <v>0</v>
      </c>
      <c r="D18" s="46"/>
      <c r="E18" s="180"/>
      <c r="F18" s="16"/>
      <c r="G18" s="16"/>
      <c r="H18" s="17"/>
      <c r="I18" s="25"/>
      <c r="J18" s="16"/>
      <c r="K18" s="16"/>
      <c r="L18" s="18"/>
      <c r="M18" s="15"/>
      <c r="N18" s="16"/>
      <c r="O18" s="16"/>
      <c r="P18" s="17"/>
      <c r="Q18" s="25">
        <v>1</v>
      </c>
      <c r="R18" s="16">
        <v>1</v>
      </c>
      <c r="S18" s="16">
        <v>500</v>
      </c>
      <c r="T18" s="18">
        <v>500</v>
      </c>
      <c r="U18" s="15"/>
      <c r="V18" s="16"/>
      <c r="W18" s="16"/>
      <c r="X18" s="42"/>
      <c r="Y18" s="154"/>
      <c r="Z18" s="155">
        <f t="shared" ref="Z18:AA50" si="0">SUM(F18,J18,N18,R18,V18)</f>
        <v>1</v>
      </c>
      <c r="AA18" s="155">
        <f t="shared" si="0"/>
        <v>500</v>
      </c>
      <c r="AB18" s="156"/>
    </row>
    <row r="19" spans="1:28" s="26" customFormat="1" ht="15.6" customHeight="1">
      <c r="A19" s="173">
        <v>2</v>
      </c>
      <c r="B19" s="63" t="s">
        <v>322</v>
      </c>
      <c r="C19" s="55" t="s">
        <v>0</v>
      </c>
      <c r="D19" s="47"/>
      <c r="E19" s="10"/>
      <c r="F19" s="8"/>
      <c r="G19" s="8"/>
      <c r="H19" s="9"/>
      <c r="I19" s="10"/>
      <c r="J19" s="8"/>
      <c r="K19" s="8"/>
      <c r="L19" s="11"/>
      <c r="M19" s="7"/>
      <c r="N19" s="8"/>
      <c r="O19" s="8"/>
      <c r="P19" s="9"/>
      <c r="Q19" s="10"/>
      <c r="R19" s="8"/>
      <c r="S19" s="8"/>
      <c r="T19" s="11"/>
      <c r="U19" s="7"/>
      <c r="V19" s="8"/>
      <c r="W19" s="8"/>
      <c r="X19" s="29"/>
      <c r="Y19" s="157"/>
      <c r="Z19" s="158">
        <f t="shared" si="0"/>
        <v>0</v>
      </c>
      <c r="AA19" s="158">
        <f t="shared" si="0"/>
        <v>0</v>
      </c>
      <c r="AB19" s="159"/>
    </row>
    <row r="20" spans="1:28" s="26" customFormat="1" ht="15.6" customHeight="1">
      <c r="A20" s="173">
        <v>3</v>
      </c>
      <c r="B20" s="63" t="s">
        <v>224</v>
      </c>
      <c r="C20" s="55" t="s">
        <v>98</v>
      </c>
      <c r="D20" s="47"/>
      <c r="E20" s="10"/>
      <c r="F20" s="8"/>
      <c r="G20" s="8"/>
      <c r="H20" s="9"/>
      <c r="I20" s="10"/>
      <c r="J20" s="8"/>
      <c r="K20" s="8"/>
      <c r="L20" s="11"/>
      <c r="M20" s="7"/>
      <c r="N20" s="8"/>
      <c r="O20" s="8"/>
      <c r="P20" s="9"/>
      <c r="Q20" s="10"/>
      <c r="R20" s="8"/>
      <c r="S20" s="8"/>
      <c r="T20" s="11"/>
      <c r="U20" s="7"/>
      <c r="V20" s="8"/>
      <c r="W20" s="8"/>
      <c r="X20" s="29"/>
      <c r="Y20" s="157"/>
      <c r="Z20" s="158">
        <f t="shared" si="0"/>
        <v>0</v>
      </c>
      <c r="AA20" s="158">
        <f t="shared" si="0"/>
        <v>0</v>
      </c>
      <c r="AB20" s="159"/>
    </row>
    <row r="21" spans="1:28" s="26" customFormat="1" ht="15.6" customHeight="1">
      <c r="A21" s="173">
        <v>4</v>
      </c>
      <c r="B21" s="63" t="s">
        <v>147</v>
      </c>
      <c r="C21" s="55" t="s">
        <v>2</v>
      </c>
      <c r="D21" s="47"/>
      <c r="E21" s="10"/>
      <c r="F21" s="8"/>
      <c r="G21" s="8"/>
      <c r="H21" s="9"/>
      <c r="I21" s="10"/>
      <c r="J21" s="8"/>
      <c r="K21" s="8"/>
      <c r="L21" s="11"/>
      <c r="M21" s="7"/>
      <c r="N21" s="8"/>
      <c r="O21" s="8"/>
      <c r="P21" s="9"/>
      <c r="Q21" s="10"/>
      <c r="R21" s="8"/>
      <c r="S21" s="8"/>
      <c r="T21" s="11"/>
      <c r="U21" s="7"/>
      <c r="V21" s="8"/>
      <c r="W21" s="8"/>
      <c r="X21" s="29"/>
      <c r="Y21" s="157"/>
      <c r="Z21" s="158">
        <f t="shared" si="0"/>
        <v>0</v>
      </c>
      <c r="AA21" s="158">
        <f t="shared" si="0"/>
        <v>0</v>
      </c>
      <c r="AB21" s="159"/>
    </row>
    <row r="22" spans="1:28" s="26" customFormat="1" ht="15.6" customHeight="1">
      <c r="A22" s="173">
        <v>5</v>
      </c>
      <c r="B22" s="63" t="s">
        <v>142</v>
      </c>
      <c r="C22" s="55" t="s">
        <v>104</v>
      </c>
      <c r="D22" s="47"/>
      <c r="E22" s="10"/>
      <c r="F22" s="8"/>
      <c r="G22" s="8"/>
      <c r="H22" s="9"/>
      <c r="I22" s="10"/>
      <c r="J22" s="8"/>
      <c r="K22" s="8"/>
      <c r="L22" s="11"/>
      <c r="M22" s="7"/>
      <c r="N22" s="8"/>
      <c r="O22" s="8"/>
      <c r="P22" s="9"/>
      <c r="Q22" s="10"/>
      <c r="R22" s="8"/>
      <c r="S22" s="8"/>
      <c r="T22" s="11"/>
      <c r="U22" s="7"/>
      <c r="V22" s="8"/>
      <c r="W22" s="8"/>
      <c r="X22" s="29"/>
      <c r="Y22" s="157"/>
      <c r="Z22" s="158">
        <f t="shared" si="0"/>
        <v>0</v>
      </c>
      <c r="AA22" s="158">
        <f t="shared" si="0"/>
        <v>0</v>
      </c>
      <c r="AB22" s="159"/>
    </row>
    <row r="23" spans="1:28" s="26" customFormat="1" ht="15.6" customHeight="1">
      <c r="A23" s="173">
        <v>6</v>
      </c>
      <c r="B23" s="63" t="s">
        <v>141</v>
      </c>
      <c r="C23" s="55" t="s">
        <v>98</v>
      </c>
      <c r="D23" s="47"/>
      <c r="E23" s="10"/>
      <c r="F23" s="8"/>
      <c r="G23" s="8"/>
      <c r="H23" s="9"/>
      <c r="I23" s="10"/>
      <c r="J23" s="8"/>
      <c r="K23" s="8"/>
      <c r="L23" s="11"/>
      <c r="M23" s="7"/>
      <c r="N23" s="8"/>
      <c r="O23" s="8"/>
      <c r="P23" s="9"/>
      <c r="Q23" s="10"/>
      <c r="R23" s="8"/>
      <c r="S23" s="8"/>
      <c r="T23" s="11"/>
      <c r="U23" s="7"/>
      <c r="V23" s="8"/>
      <c r="W23" s="8"/>
      <c r="X23" s="29"/>
      <c r="Y23" s="157"/>
      <c r="Z23" s="158">
        <f t="shared" si="0"/>
        <v>0</v>
      </c>
      <c r="AA23" s="158">
        <f t="shared" si="0"/>
        <v>0</v>
      </c>
      <c r="AB23" s="159"/>
    </row>
    <row r="24" spans="1:28" s="26" customFormat="1" ht="15.6" customHeight="1">
      <c r="A24" s="173">
        <v>7</v>
      </c>
      <c r="B24" s="63" t="s">
        <v>3</v>
      </c>
      <c r="C24" s="55" t="s">
        <v>98</v>
      </c>
      <c r="D24" s="47"/>
      <c r="E24" s="10"/>
      <c r="F24" s="8"/>
      <c r="G24" s="8"/>
      <c r="H24" s="9"/>
      <c r="I24" s="10"/>
      <c r="J24" s="8"/>
      <c r="K24" s="8"/>
      <c r="L24" s="11"/>
      <c r="M24" s="7"/>
      <c r="N24" s="8"/>
      <c r="O24" s="8"/>
      <c r="P24" s="9"/>
      <c r="Q24" s="10"/>
      <c r="R24" s="8"/>
      <c r="S24" s="8"/>
      <c r="T24" s="11"/>
      <c r="U24" s="7"/>
      <c r="V24" s="8"/>
      <c r="W24" s="8"/>
      <c r="X24" s="29"/>
      <c r="Y24" s="157"/>
      <c r="Z24" s="158">
        <f t="shared" si="0"/>
        <v>0</v>
      </c>
      <c r="AA24" s="158">
        <f t="shared" si="0"/>
        <v>0</v>
      </c>
      <c r="AB24" s="159"/>
    </row>
    <row r="25" spans="1:28" s="26" customFormat="1" ht="15.6" customHeight="1">
      <c r="A25" s="173">
        <v>8</v>
      </c>
      <c r="B25" s="63" t="s">
        <v>110</v>
      </c>
      <c r="C25" s="55" t="s">
        <v>98</v>
      </c>
      <c r="D25" s="47"/>
      <c r="E25" s="7"/>
      <c r="F25" s="8"/>
      <c r="G25" s="8"/>
      <c r="H25" s="9"/>
      <c r="I25" s="10"/>
      <c r="J25" s="8"/>
      <c r="K25" s="8"/>
      <c r="L25" s="11"/>
      <c r="M25" s="7"/>
      <c r="N25" s="8"/>
      <c r="O25" s="8"/>
      <c r="P25" s="9"/>
      <c r="Q25" s="10"/>
      <c r="R25" s="8"/>
      <c r="S25" s="8"/>
      <c r="T25" s="11"/>
      <c r="U25" s="7"/>
      <c r="V25" s="8"/>
      <c r="W25" s="8"/>
      <c r="X25" s="29"/>
      <c r="Y25" s="157"/>
      <c r="Z25" s="158" t="e">
        <f>SUM(#REF!,J25,N25,R25,V25)</f>
        <v>#REF!</v>
      </c>
      <c r="AA25" s="158" t="e">
        <f>SUM(#REF!,K25,O25,S25,W25)</f>
        <v>#REF!</v>
      </c>
      <c r="AB25" s="159"/>
    </row>
    <row r="26" spans="1:28" s="26" customFormat="1" ht="15.6" customHeight="1">
      <c r="A26" s="173">
        <v>9</v>
      </c>
      <c r="B26" s="63" t="s">
        <v>4</v>
      </c>
      <c r="C26" s="55" t="s">
        <v>98</v>
      </c>
      <c r="D26" s="47"/>
      <c r="E26" s="10"/>
      <c r="F26" s="8"/>
      <c r="G26" s="8"/>
      <c r="H26" s="9"/>
      <c r="I26" s="10"/>
      <c r="J26" s="8"/>
      <c r="K26" s="8"/>
      <c r="L26" s="11"/>
      <c r="M26" s="7"/>
      <c r="N26" s="8"/>
      <c r="O26" s="8"/>
      <c r="P26" s="9"/>
      <c r="Q26" s="10"/>
      <c r="R26" s="8"/>
      <c r="S26" s="8"/>
      <c r="T26" s="11"/>
      <c r="U26" s="7"/>
      <c r="V26" s="8"/>
      <c r="W26" s="8"/>
      <c r="X26" s="29"/>
      <c r="Y26" s="157"/>
      <c r="Z26" s="158">
        <f t="shared" si="0"/>
        <v>0</v>
      </c>
      <c r="AA26" s="158">
        <f t="shared" si="0"/>
        <v>0</v>
      </c>
      <c r="AB26" s="159"/>
    </row>
    <row r="27" spans="1:28" s="26" customFormat="1" ht="15.6" customHeight="1">
      <c r="A27" s="173">
        <v>10</v>
      </c>
      <c r="B27" s="63" t="s">
        <v>5</v>
      </c>
      <c r="C27" s="55" t="s">
        <v>98</v>
      </c>
      <c r="D27" s="47"/>
      <c r="E27" s="10"/>
      <c r="F27" s="8"/>
      <c r="G27" s="8"/>
      <c r="H27" s="9"/>
      <c r="I27" s="10"/>
      <c r="J27" s="8"/>
      <c r="K27" s="8"/>
      <c r="L27" s="11"/>
      <c r="M27" s="7"/>
      <c r="N27" s="8"/>
      <c r="O27" s="8"/>
      <c r="P27" s="9"/>
      <c r="Q27" s="10"/>
      <c r="R27" s="8"/>
      <c r="S27" s="8"/>
      <c r="T27" s="11"/>
      <c r="U27" s="7"/>
      <c r="V27" s="8"/>
      <c r="W27" s="8"/>
      <c r="X27" s="29"/>
      <c r="Y27" s="157"/>
      <c r="Z27" s="158">
        <f t="shared" si="0"/>
        <v>0</v>
      </c>
      <c r="AA27" s="158">
        <f t="shared" si="0"/>
        <v>0</v>
      </c>
      <c r="AB27" s="159"/>
    </row>
    <row r="28" spans="1:28" s="26" customFormat="1" ht="15.6" customHeight="1">
      <c r="A28" s="173">
        <v>11</v>
      </c>
      <c r="B28" s="63" t="s">
        <v>143</v>
      </c>
      <c r="C28" s="55" t="s">
        <v>98</v>
      </c>
      <c r="D28" s="47"/>
      <c r="E28" s="10"/>
      <c r="F28" s="8"/>
      <c r="G28" s="8"/>
      <c r="H28" s="9"/>
      <c r="I28" s="10"/>
      <c r="J28" s="8"/>
      <c r="K28" s="8"/>
      <c r="L28" s="11"/>
      <c r="M28" s="7"/>
      <c r="N28" s="8"/>
      <c r="O28" s="8"/>
      <c r="P28" s="9"/>
      <c r="Q28" s="10"/>
      <c r="R28" s="8"/>
      <c r="S28" s="8"/>
      <c r="T28" s="11">
        <v>0</v>
      </c>
      <c r="U28" s="7"/>
      <c r="V28" s="8"/>
      <c r="W28" s="8"/>
      <c r="X28" s="29"/>
      <c r="Y28" s="157"/>
      <c r="Z28" s="158">
        <f t="shared" si="0"/>
        <v>0</v>
      </c>
      <c r="AA28" s="158">
        <f t="shared" si="0"/>
        <v>0</v>
      </c>
      <c r="AB28" s="159"/>
    </row>
    <row r="29" spans="1:28" s="26" customFormat="1" ht="15.6" customHeight="1">
      <c r="A29" s="173">
        <v>12</v>
      </c>
      <c r="B29" s="63" t="s">
        <v>6</v>
      </c>
      <c r="C29" s="55" t="s">
        <v>98</v>
      </c>
      <c r="D29" s="47"/>
      <c r="E29" s="10"/>
      <c r="F29" s="8"/>
      <c r="G29" s="8"/>
      <c r="H29" s="9"/>
      <c r="I29" s="10"/>
      <c r="J29" s="8"/>
      <c r="K29" s="8"/>
      <c r="L29" s="11"/>
      <c r="M29" s="7"/>
      <c r="N29" s="8"/>
      <c r="O29" s="8"/>
      <c r="P29" s="9"/>
      <c r="Q29" s="10"/>
      <c r="R29" s="8"/>
      <c r="S29" s="8"/>
      <c r="T29" s="11"/>
      <c r="U29" s="7"/>
      <c r="V29" s="8"/>
      <c r="W29" s="8"/>
      <c r="X29" s="29"/>
      <c r="Y29" s="157"/>
      <c r="Z29" s="158">
        <f t="shared" si="0"/>
        <v>0</v>
      </c>
      <c r="AA29" s="158">
        <f t="shared" si="0"/>
        <v>0</v>
      </c>
      <c r="AB29" s="159"/>
    </row>
    <row r="30" spans="1:28" s="26" customFormat="1" ht="15.6" customHeight="1">
      <c r="A30" s="173">
        <v>13</v>
      </c>
      <c r="B30" s="63" t="s">
        <v>7</v>
      </c>
      <c r="C30" s="55" t="s">
        <v>8</v>
      </c>
      <c r="D30" s="47"/>
      <c r="E30" s="10">
        <v>26</v>
      </c>
      <c r="F30" s="8">
        <v>10</v>
      </c>
      <c r="G30" s="8">
        <v>16</v>
      </c>
      <c r="H30" s="9">
        <v>20</v>
      </c>
      <c r="I30" s="10">
        <v>60</v>
      </c>
      <c r="J30" s="8">
        <v>0</v>
      </c>
      <c r="K30" s="8">
        <v>10</v>
      </c>
      <c r="L30" s="11">
        <v>50</v>
      </c>
      <c r="M30" s="7"/>
      <c r="N30" s="8"/>
      <c r="O30" s="8"/>
      <c r="P30" s="9"/>
      <c r="Q30" s="10">
        <v>50</v>
      </c>
      <c r="R30" s="8">
        <v>10</v>
      </c>
      <c r="S30" s="8">
        <v>30</v>
      </c>
      <c r="T30" s="11">
        <v>30</v>
      </c>
      <c r="U30" s="7"/>
      <c r="V30" s="8"/>
      <c r="W30" s="8"/>
      <c r="X30" s="29"/>
      <c r="Y30" s="157"/>
      <c r="Z30" s="158">
        <f t="shared" si="0"/>
        <v>20</v>
      </c>
      <c r="AA30" s="158">
        <f t="shared" si="0"/>
        <v>56</v>
      </c>
      <c r="AB30" s="159"/>
    </row>
    <row r="31" spans="1:28" s="26" customFormat="1" ht="15.6" customHeight="1">
      <c r="A31" s="173">
        <v>14</v>
      </c>
      <c r="B31" s="63" t="s">
        <v>148</v>
      </c>
      <c r="C31" s="55" t="s">
        <v>98</v>
      </c>
      <c r="D31" s="47"/>
      <c r="E31" s="10"/>
      <c r="F31" s="8"/>
      <c r="G31" s="8"/>
      <c r="H31" s="9"/>
      <c r="I31" s="10"/>
      <c r="J31" s="8"/>
      <c r="K31" s="8"/>
      <c r="L31" s="11"/>
      <c r="M31" s="7"/>
      <c r="N31" s="8"/>
      <c r="O31" s="8"/>
      <c r="P31" s="9"/>
      <c r="Q31" s="10"/>
      <c r="R31" s="8"/>
      <c r="S31" s="8"/>
      <c r="T31" s="11"/>
      <c r="U31" s="7"/>
      <c r="V31" s="8"/>
      <c r="W31" s="8"/>
      <c r="X31" s="29"/>
      <c r="Y31" s="157"/>
      <c r="Z31" s="158">
        <f t="shared" si="0"/>
        <v>0</v>
      </c>
      <c r="AA31" s="158">
        <f t="shared" si="0"/>
        <v>0</v>
      </c>
      <c r="AB31" s="159"/>
    </row>
    <row r="32" spans="1:28" s="26" customFormat="1" ht="15.6" customHeight="1">
      <c r="A32" s="173">
        <v>15</v>
      </c>
      <c r="B32" s="63" t="s">
        <v>149</v>
      </c>
      <c r="C32" s="55" t="s">
        <v>98</v>
      </c>
      <c r="D32" s="47"/>
      <c r="E32" s="10"/>
      <c r="F32" s="8"/>
      <c r="G32" s="8"/>
      <c r="H32" s="9"/>
      <c r="I32" s="10"/>
      <c r="J32" s="8"/>
      <c r="K32" s="8"/>
      <c r="L32" s="11"/>
      <c r="M32" s="7"/>
      <c r="N32" s="8"/>
      <c r="O32" s="8"/>
      <c r="P32" s="9"/>
      <c r="Q32" s="10">
        <v>6</v>
      </c>
      <c r="R32" s="8">
        <v>4</v>
      </c>
      <c r="S32" s="8">
        <v>0</v>
      </c>
      <c r="T32" s="11">
        <v>10</v>
      </c>
      <c r="U32" s="7"/>
      <c r="V32" s="8"/>
      <c r="W32" s="8"/>
      <c r="X32" s="29"/>
      <c r="Y32" s="157"/>
      <c r="Z32" s="158">
        <f t="shared" si="0"/>
        <v>4</v>
      </c>
      <c r="AA32" s="158">
        <f t="shared" si="0"/>
        <v>0</v>
      </c>
      <c r="AB32" s="159"/>
    </row>
    <row r="33" spans="1:28" s="26" customFormat="1" ht="15.6" customHeight="1">
      <c r="A33" s="173">
        <v>16</v>
      </c>
      <c r="B33" s="63" t="s">
        <v>315</v>
      </c>
      <c r="C33" s="55" t="s">
        <v>98</v>
      </c>
      <c r="D33" s="47"/>
      <c r="E33" s="10"/>
      <c r="F33" s="8"/>
      <c r="G33" s="8"/>
      <c r="H33" s="9"/>
      <c r="I33" s="10"/>
      <c r="J33" s="8"/>
      <c r="K33" s="8"/>
      <c r="L33" s="11"/>
      <c r="M33" s="7"/>
      <c r="N33" s="8"/>
      <c r="O33" s="8"/>
      <c r="P33" s="9"/>
      <c r="Q33" s="10"/>
      <c r="R33" s="8"/>
      <c r="S33" s="8"/>
      <c r="T33" s="11"/>
      <c r="U33" s="7"/>
      <c r="V33" s="8"/>
      <c r="W33" s="8"/>
      <c r="X33" s="29"/>
      <c r="Y33" s="157"/>
      <c r="Z33" s="158">
        <f t="shared" si="0"/>
        <v>0</v>
      </c>
      <c r="AA33" s="158">
        <f t="shared" si="0"/>
        <v>0</v>
      </c>
      <c r="AB33" s="159"/>
    </row>
    <row r="34" spans="1:28" s="26" customFormat="1" ht="15.6" customHeight="1">
      <c r="A34" s="173">
        <v>17</v>
      </c>
      <c r="B34" s="63" t="s">
        <v>316</v>
      </c>
      <c r="C34" s="55" t="s">
        <v>98</v>
      </c>
      <c r="D34" s="47"/>
      <c r="E34" s="10"/>
      <c r="F34" s="8"/>
      <c r="G34" s="8"/>
      <c r="H34" s="9"/>
      <c r="I34" s="10"/>
      <c r="J34" s="8"/>
      <c r="K34" s="8"/>
      <c r="L34" s="11"/>
      <c r="M34" s="7"/>
      <c r="N34" s="8"/>
      <c r="O34" s="8"/>
      <c r="P34" s="9"/>
      <c r="Q34" s="10"/>
      <c r="R34" s="8"/>
      <c r="S34" s="8"/>
      <c r="T34" s="11"/>
      <c r="U34" s="7"/>
      <c r="V34" s="8"/>
      <c r="W34" s="8"/>
      <c r="X34" s="29"/>
      <c r="Y34" s="157"/>
      <c r="Z34" s="158">
        <f t="shared" si="0"/>
        <v>0</v>
      </c>
      <c r="AA34" s="158">
        <f t="shared" si="0"/>
        <v>0</v>
      </c>
      <c r="AB34" s="159"/>
    </row>
    <row r="35" spans="1:28" s="26" customFormat="1" ht="15.6" customHeight="1">
      <c r="A35" s="173">
        <v>18</v>
      </c>
      <c r="B35" s="63" t="s">
        <v>223</v>
      </c>
      <c r="C35" s="55" t="s">
        <v>8</v>
      </c>
      <c r="D35" s="47"/>
      <c r="E35" s="10"/>
      <c r="F35" s="8"/>
      <c r="G35" s="8"/>
      <c r="H35" s="9"/>
      <c r="I35" s="10"/>
      <c r="J35" s="8"/>
      <c r="K35" s="8"/>
      <c r="L35" s="11"/>
      <c r="M35" s="7"/>
      <c r="N35" s="8"/>
      <c r="O35" s="8"/>
      <c r="P35" s="9"/>
      <c r="Q35" s="10"/>
      <c r="R35" s="8"/>
      <c r="S35" s="8"/>
      <c r="T35" s="11"/>
      <c r="U35" s="7"/>
      <c r="V35" s="8"/>
      <c r="W35" s="8"/>
      <c r="X35" s="29"/>
      <c r="Y35" s="157"/>
      <c r="Z35" s="158">
        <f t="shared" si="0"/>
        <v>0</v>
      </c>
      <c r="AA35" s="158">
        <f t="shared" si="0"/>
        <v>0</v>
      </c>
      <c r="AB35" s="159"/>
    </row>
    <row r="36" spans="1:28" s="26" customFormat="1" ht="15.6" customHeight="1">
      <c r="A36" s="173">
        <v>19</v>
      </c>
      <c r="B36" s="63" t="s">
        <v>150</v>
      </c>
      <c r="C36" s="55" t="s">
        <v>98</v>
      </c>
      <c r="D36" s="47"/>
      <c r="E36" s="10"/>
      <c r="F36" s="8"/>
      <c r="G36" s="8"/>
      <c r="H36" s="9"/>
      <c r="I36" s="10"/>
      <c r="J36" s="8"/>
      <c r="K36" s="8"/>
      <c r="L36" s="11"/>
      <c r="M36" s="7"/>
      <c r="N36" s="8"/>
      <c r="O36" s="8"/>
      <c r="P36" s="9"/>
      <c r="Q36" s="10"/>
      <c r="R36" s="8"/>
      <c r="S36" s="8"/>
      <c r="T36" s="11"/>
      <c r="U36" s="7"/>
      <c r="V36" s="8"/>
      <c r="W36" s="8"/>
      <c r="X36" s="29"/>
      <c r="Y36" s="157"/>
      <c r="Z36" s="158">
        <f t="shared" si="0"/>
        <v>0</v>
      </c>
      <c r="AA36" s="158">
        <f t="shared" si="0"/>
        <v>0</v>
      </c>
      <c r="AB36" s="159"/>
    </row>
    <row r="37" spans="1:28" s="26" customFormat="1" ht="15.6" customHeight="1">
      <c r="A37" s="173">
        <v>20</v>
      </c>
      <c r="B37" s="63" t="s">
        <v>10</v>
      </c>
      <c r="C37" s="55" t="s">
        <v>98</v>
      </c>
      <c r="D37" s="47"/>
      <c r="E37" s="10"/>
      <c r="F37" s="8"/>
      <c r="G37" s="8"/>
      <c r="H37" s="9"/>
      <c r="I37" s="10"/>
      <c r="J37" s="8"/>
      <c r="K37" s="8"/>
      <c r="L37" s="11"/>
      <c r="M37" s="7"/>
      <c r="N37" s="8"/>
      <c r="O37" s="8"/>
      <c r="P37" s="9"/>
      <c r="Q37" s="10"/>
      <c r="R37" s="8"/>
      <c r="S37" s="8"/>
      <c r="T37" s="11"/>
      <c r="U37" s="7"/>
      <c r="V37" s="8"/>
      <c r="W37" s="8"/>
      <c r="X37" s="29"/>
      <c r="Y37" s="157"/>
      <c r="Z37" s="158">
        <f t="shared" si="0"/>
        <v>0</v>
      </c>
      <c r="AA37" s="158">
        <f t="shared" si="0"/>
        <v>0</v>
      </c>
      <c r="AB37" s="159"/>
    </row>
    <row r="38" spans="1:28" s="26" customFormat="1" ht="15.6" customHeight="1">
      <c r="A38" s="173">
        <v>21</v>
      </c>
      <c r="B38" s="63" t="s">
        <v>222</v>
      </c>
      <c r="C38" s="55" t="s">
        <v>98</v>
      </c>
      <c r="D38" s="47"/>
      <c r="E38" s="10"/>
      <c r="F38" s="8"/>
      <c r="G38" s="8"/>
      <c r="H38" s="9"/>
      <c r="I38" s="10"/>
      <c r="J38" s="8"/>
      <c r="K38" s="8"/>
      <c r="L38" s="11"/>
      <c r="M38" s="7"/>
      <c r="N38" s="8"/>
      <c r="O38" s="8"/>
      <c r="P38" s="9"/>
      <c r="Q38" s="10"/>
      <c r="R38" s="8"/>
      <c r="S38" s="8"/>
      <c r="T38" s="11"/>
      <c r="U38" s="7"/>
      <c r="V38" s="8"/>
      <c r="W38" s="8"/>
      <c r="X38" s="29"/>
      <c r="Y38" s="157"/>
      <c r="Z38" s="158">
        <f t="shared" si="0"/>
        <v>0</v>
      </c>
      <c r="AA38" s="158">
        <f t="shared" si="0"/>
        <v>0</v>
      </c>
      <c r="AB38" s="159"/>
    </row>
    <row r="39" spans="1:28" s="26" customFormat="1" ht="15.6" customHeight="1">
      <c r="A39" s="173">
        <v>22</v>
      </c>
      <c r="B39" s="63" t="s">
        <v>12</v>
      </c>
      <c r="C39" s="55" t="s">
        <v>98</v>
      </c>
      <c r="D39" s="47"/>
      <c r="E39" s="10"/>
      <c r="F39" s="8"/>
      <c r="G39" s="8"/>
      <c r="H39" s="9"/>
      <c r="I39" s="10"/>
      <c r="J39" s="8"/>
      <c r="K39" s="8"/>
      <c r="L39" s="11"/>
      <c r="M39" s="7"/>
      <c r="N39" s="8"/>
      <c r="O39" s="8"/>
      <c r="P39" s="9"/>
      <c r="Q39" s="10"/>
      <c r="R39" s="8"/>
      <c r="S39" s="8"/>
      <c r="T39" s="11"/>
      <c r="U39" s="7"/>
      <c r="V39" s="8"/>
      <c r="W39" s="8"/>
      <c r="X39" s="29"/>
      <c r="Y39" s="157"/>
      <c r="Z39" s="158">
        <f t="shared" si="0"/>
        <v>0</v>
      </c>
      <c r="AA39" s="158">
        <f t="shared" si="0"/>
        <v>0</v>
      </c>
      <c r="AB39" s="159"/>
    </row>
    <row r="40" spans="1:28" s="26" customFormat="1" ht="15.6" customHeight="1">
      <c r="A40" s="173">
        <v>23</v>
      </c>
      <c r="B40" s="63" t="s">
        <v>131</v>
      </c>
      <c r="C40" s="55" t="s">
        <v>98</v>
      </c>
      <c r="D40" s="47"/>
      <c r="E40" s="10"/>
      <c r="F40" s="8"/>
      <c r="G40" s="8"/>
      <c r="H40" s="9"/>
      <c r="I40" s="10"/>
      <c r="J40" s="8"/>
      <c r="K40" s="8"/>
      <c r="L40" s="11"/>
      <c r="M40" s="7"/>
      <c r="N40" s="8"/>
      <c r="O40" s="8"/>
      <c r="P40" s="9"/>
      <c r="Q40" s="10"/>
      <c r="R40" s="8"/>
      <c r="S40" s="8"/>
      <c r="T40" s="11"/>
      <c r="U40" s="7"/>
      <c r="V40" s="8"/>
      <c r="W40" s="8"/>
      <c r="X40" s="29"/>
      <c r="Y40" s="157"/>
      <c r="Z40" s="158">
        <f t="shared" si="0"/>
        <v>0</v>
      </c>
      <c r="AA40" s="158">
        <f t="shared" si="0"/>
        <v>0</v>
      </c>
      <c r="AB40" s="159"/>
    </row>
    <row r="41" spans="1:28" s="26" customFormat="1" ht="15.6" customHeight="1">
      <c r="A41" s="173">
        <v>24</v>
      </c>
      <c r="B41" s="63" t="s">
        <v>13</v>
      </c>
      <c r="C41" s="55" t="s">
        <v>98</v>
      </c>
      <c r="D41" s="47"/>
      <c r="E41" s="10"/>
      <c r="F41" s="8"/>
      <c r="G41" s="8"/>
      <c r="H41" s="9"/>
      <c r="I41" s="10"/>
      <c r="J41" s="8"/>
      <c r="K41" s="8"/>
      <c r="L41" s="11"/>
      <c r="M41" s="7"/>
      <c r="N41" s="8"/>
      <c r="O41" s="8"/>
      <c r="P41" s="9"/>
      <c r="Q41" s="10"/>
      <c r="R41" s="8"/>
      <c r="S41" s="8"/>
      <c r="T41" s="11"/>
      <c r="U41" s="7"/>
      <c r="V41" s="8"/>
      <c r="W41" s="8"/>
      <c r="X41" s="29"/>
      <c r="Y41" s="157"/>
      <c r="Z41" s="158">
        <f t="shared" si="0"/>
        <v>0</v>
      </c>
      <c r="AA41" s="158">
        <f t="shared" si="0"/>
        <v>0</v>
      </c>
      <c r="AB41" s="159"/>
    </row>
    <row r="42" spans="1:28" s="26" customFormat="1" ht="15.6" customHeight="1">
      <c r="A42" s="173">
        <v>25</v>
      </c>
      <c r="B42" s="63" t="s">
        <v>15</v>
      </c>
      <c r="C42" s="55" t="s">
        <v>98</v>
      </c>
      <c r="D42" s="47"/>
      <c r="E42" s="10"/>
      <c r="F42" s="8"/>
      <c r="G42" s="8"/>
      <c r="H42" s="9"/>
      <c r="I42" s="10"/>
      <c r="J42" s="8"/>
      <c r="K42" s="8"/>
      <c r="L42" s="11"/>
      <c r="M42" s="7"/>
      <c r="N42" s="8"/>
      <c r="O42" s="8"/>
      <c r="P42" s="9"/>
      <c r="Q42" s="10"/>
      <c r="R42" s="8"/>
      <c r="S42" s="8"/>
      <c r="T42" s="11">
        <v>0</v>
      </c>
      <c r="U42" s="7"/>
      <c r="V42" s="8"/>
      <c r="W42" s="8"/>
      <c r="X42" s="29"/>
      <c r="Y42" s="157"/>
      <c r="Z42" s="158">
        <f t="shared" si="0"/>
        <v>0</v>
      </c>
      <c r="AA42" s="158">
        <f t="shared" si="0"/>
        <v>0</v>
      </c>
      <c r="AB42" s="159"/>
    </row>
    <row r="43" spans="1:28" s="26" customFormat="1" ht="15.6" customHeight="1">
      <c r="A43" s="173">
        <v>26</v>
      </c>
      <c r="B43" s="63" t="s">
        <v>16</v>
      </c>
      <c r="C43" s="55" t="s">
        <v>98</v>
      </c>
      <c r="D43" s="47"/>
      <c r="E43" s="10"/>
      <c r="F43" s="8"/>
      <c r="G43" s="8"/>
      <c r="H43" s="9"/>
      <c r="I43" s="10"/>
      <c r="J43" s="8"/>
      <c r="K43" s="8"/>
      <c r="L43" s="11"/>
      <c r="M43" s="7"/>
      <c r="N43" s="8"/>
      <c r="O43" s="8"/>
      <c r="P43" s="9"/>
      <c r="Q43" s="10"/>
      <c r="R43" s="8"/>
      <c r="S43" s="8"/>
      <c r="T43" s="11"/>
      <c r="U43" s="7"/>
      <c r="V43" s="8"/>
      <c r="W43" s="8"/>
      <c r="X43" s="29"/>
      <c r="Y43" s="157"/>
      <c r="Z43" s="158">
        <f t="shared" si="0"/>
        <v>0</v>
      </c>
      <c r="AA43" s="158">
        <f t="shared" si="0"/>
        <v>0</v>
      </c>
      <c r="AB43" s="159"/>
    </row>
    <row r="44" spans="1:28" s="26" customFormat="1" ht="15.6" customHeight="1">
      <c r="A44" s="173">
        <v>27</v>
      </c>
      <c r="B44" s="63" t="s">
        <v>151</v>
      </c>
      <c r="C44" s="55" t="s">
        <v>98</v>
      </c>
      <c r="D44" s="47"/>
      <c r="E44" s="10"/>
      <c r="F44" s="8"/>
      <c r="G44" s="8"/>
      <c r="H44" s="9"/>
      <c r="I44" s="10"/>
      <c r="J44" s="8"/>
      <c r="K44" s="8"/>
      <c r="L44" s="11"/>
      <c r="M44" s="7"/>
      <c r="N44" s="8"/>
      <c r="O44" s="8"/>
      <c r="P44" s="9"/>
      <c r="Q44" s="10"/>
      <c r="R44" s="8"/>
      <c r="S44" s="8"/>
      <c r="T44" s="11"/>
      <c r="U44" s="7"/>
      <c r="V44" s="8"/>
      <c r="W44" s="8"/>
      <c r="X44" s="29"/>
      <c r="Y44" s="157"/>
      <c r="Z44" s="158">
        <f t="shared" si="0"/>
        <v>0</v>
      </c>
      <c r="AA44" s="158">
        <f t="shared" si="0"/>
        <v>0</v>
      </c>
      <c r="AB44" s="159"/>
    </row>
    <row r="45" spans="1:28" s="26" customFormat="1" ht="15.6" customHeight="1">
      <c r="A45" s="173">
        <v>28</v>
      </c>
      <c r="B45" s="63" t="s">
        <v>17</v>
      </c>
      <c r="C45" s="55" t="s">
        <v>98</v>
      </c>
      <c r="D45" s="47"/>
      <c r="E45" s="10"/>
      <c r="F45" s="8"/>
      <c r="G45" s="8"/>
      <c r="H45" s="9"/>
      <c r="I45" s="10"/>
      <c r="J45" s="8"/>
      <c r="K45" s="8"/>
      <c r="L45" s="11"/>
      <c r="M45" s="7"/>
      <c r="N45" s="8"/>
      <c r="O45" s="8"/>
      <c r="P45" s="9"/>
      <c r="Q45" s="10"/>
      <c r="R45" s="8"/>
      <c r="S45" s="8"/>
      <c r="T45" s="11"/>
      <c r="U45" s="7"/>
      <c r="V45" s="8"/>
      <c r="W45" s="8"/>
      <c r="X45" s="29"/>
      <c r="Y45" s="157"/>
      <c r="Z45" s="158">
        <f t="shared" si="0"/>
        <v>0</v>
      </c>
      <c r="AA45" s="158">
        <f t="shared" si="0"/>
        <v>0</v>
      </c>
      <c r="AB45" s="159"/>
    </row>
    <row r="46" spans="1:28" s="26" customFormat="1" ht="15.6" customHeight="1">
      <c r="A46" s="173">
        <v>29</v>
      </c>
      <c r="B46" s="63" t="s">
        <v>18</v>
      </c>
      <c r="C46" s="55" t="s">
        <v>98</v>
      </c>
      <c r="D46" s="47"/>
      <c r="E46" s="10"/>
      <c r="F46" s="8"/>
      <c r="G46" s="8"/>
      <c r="H46" s="9"/>
      <c r="I46" s="10"/>
      <c r="J46" s="8"/>
      <c r="K46" s="8"/>
      <c r="L46" s="11"/>
      <c r="M46" s="7"/>
      <c r="N46" s="8"/>
      <c r="O46" s="8"/>
      <c r="P46" s="9"/>
      <c r="Q46" s="10"/>
      <c r="R46" s="8"/>
      <c r="S46" s="8"/>
      <c r="T46" s="11"/>
      <c r="U46" s="7"/>
      <c r="V46" s="8"/>
      <c r="W46" s="8"/>
      <c r="X46" s="29"/>
      <c r="Y46" s="157"/>
      <c r="Z46" s="158">
        <f t="shared" si="0"/>
        <v>0</v>
      </c>
      <c r="AA46" s="158">
        <f t="shared" si="0"/>
        <v>0</v>
      </c>
      <c r="AB46" s="159"/>
    </row>
    <row r="47" spans="1:28" s="26" customFormat="1" ht="15.6" customHeight="1">
      <c r="A47" s="173">
        <v>30</v>
      </c>
      <c r="B47" s="63" t="s">
        <v>19</v>
      </c>
      <c r="C47" s="55" t="s">
        <v>98</v>
      </c>
      <c r="D47" s="47"/>
      <c r="E47" s="10"/>
      <c r="F47" s="8"/>
      <c r="G47" s="8"/>
      <c r="H47" s="9"/>
      <c r="I47" s="10"/>
      <c r="J47" s="8"/>
      <c r="K47" s="8"/>
      <c r="L47" s="11"/>
      <c r="M47" s="7"/>
      <c r="N47" s="8"/>
      <c r="O47" s="8"/>
      <c r="P47" s="9"/>
      <c r="Q47" s="10"/>
      <c r="R47" s="8"/>
      <c r="S47" s="8"/>
      <c r="T47" s="11"/>
      <c r="U47" s="7"/>
      <c r="V47" s="8"/>
      <c r="W47" s="8"/>
      <c r="X47" s="29"/>
      <c r="Y47" s="157"/>
      <c r="Z47" s="158">
        <f t="shared" si="0"/>
        <v>0</v>
      </c>
      <c r="AA47" s="158">
        <f t="shared" si="0"/>
        <v>0</v>
      </c>
      <c r="AB47" s="159"/>
    </row>
    <row r="48" spans="1:28" s="26" customFormat="1" ht="15.6" customHeight="1">
      <c r="A48" s="173">
        <v>31</v>
      </c>
      <c r="B48" s="63" t="s">
        <v>20</v>
      </c>
      <c r="C48" s="55" t="s">
        <v>98</v>
      </c>
      <c r="D48" s="47"/>
      <c r="E48" s="10"/>
      <c r="F48" s="8"/>
      <c r="G48" s="8"/>
      <c r="H48" s="9"/>
      <c r="I48" s="10"/>
      <c r="J48" s="8"/>
      <c r="K48" s="8"/>
      <c r="L48" s="11"/>
      <c r="M48" s="7"/>
      <c r="N48" s="8"/>
      <c r="O48" s="8"/>
      <c r="P48" s="9"/>
      <c r="Q48" s="10"/>
      <c r="R48" s="8"/>
      <c r="S48" s="8"/>
      <c r="T48" s="11"/>
      <c r="U48" s="7"/>
      <c r="V48" s="8"/>
      <c r="W48" s="8"/>
      <c r="X48" s="29"/>
      <c r="Y48" s="157"/>
      <c r="Z48" s="158">
        <f t="shared" si="0"/>
        <v>0</v>
      </c>
      <c r="AA48" s="158">
        <f t="shared" si="0"/>
        <v>0</v>
      </c>
      <c r="AB48" s="159"/>
    </row>
    <row r="49" spans="1:28" s="26" customFormat="1" ht="15.6" customHeight="1">
      <c r="A49" s="173">
        <v>32</v>
      </c>
      <c r="B49" s="63" t="s">
        <v>21</v>
      </c>
      <c r="C49" s="55" t="s">
        <v>98</v>
      </c>
      <c r="D49" s="47"/>
      <c r="E49" s="10"/>
      <c r="F49" s="8"/>
      <c r="G49" s="8"/>
      <c r="H49" s="9"/>
      <c r="I49" s="10"/>
      <c r="J49" s="8"/>
      <c r="K49" s="8"/>
      <c r="L49" s="11"/>
      <c r="M49" s="7"/>
      <c r="N49" s="8"/>
      <c r="O49" s="8"/>
      <c r="P49" s="9"/>
      <c r="Q49" s="10"/>
      <c r="R49" s="8"/>
      <c r="S49" s="8"/>
      <c r="T49" s="11"/>
      <c r="U49" s="7"/>
      <c r="V49" s="8"/>
      <c r="W49" s="8"/>
      <c r="X49" s="29"/>
      <c r="Y49" s="157"/>
      <c r="Z49" s="158">
        <f t="shared" si="0"/>
        <v>0</v>
      </c>
      <c r="AA49" s="158">
        <f t="shared" si="0"/>
        <v>0</v>
      </c>
      <c r="AB49" s="159"/>
    </row>
    <row r="50" spans="1:28" s="26" customFormat="1" ht="15.6" customHeight="1">
      <c r="A50" s="173">
        <v>33</v>
      </c>
      <c r="B50" s="63" t="s">
        <v>132</v>
      </c>
      <c r="C50" s="55" t="s">
        <v>98</v>
      </c>
      <c r="D50" s="47"/>
      <c r="E50" s="10"/>
      <c r="F50" s="8"/>
      <c r="G50" s="8"/>
      <c r="H50" s="9"/>
      <c r="I50" s="10"/>
      <c r="J50" s="8"/>
      <c r="K50" s="8"/>
      <c r="L50" s="11"/>
      <c r="M50" s="7"/>
      <c r="N50" s="8"/>
      <c r="O50" s="8"/>
      <c r="P50" s="9"/>
      <c r="Q50" s="10">
        <v>1</v>
      </c>
      <c r="R50" s="8">
        <v>1</v>
      </c>
      <c r="S50" s="8">
        <v>50</v>
      </c>
      <c r="T50" s="11">
        <v>50</v>
      </c>
      <c r="U50" s="7"/>
      <c r="V50" s="8"/>
      <c r="W50" s="8"/>
      <c r="X50" s="29"/>
      <c r="Y50" s="157"/>
      <c r="Z50" s="158">
        <f t="shared" si="0"/>
        <v>1</v>
      </c>
      <c r="AA50" s="158">
        <f t="shared" si="0"/>
        <v>50</v>
      </c>
      <c r="AB50" s="159"/>
    </row>
    <row r="51" spans="1:28" s="26" customFormat="1" ht="15.6" customHeight="1">
      <c r="A51" s="173">
        <v>34</v>
      </c>
      <c r="B51" s="63" t="s">
        <v>133</v>
      </c>
      <c r="C51" s="55" t="s">
        <v>98</v>
      </c>
      <c r="D51" s="47"/>
      <c r="E51" s="10"/>
      <c r="F51" s="8"/>
      <c r="G51" s="8"/>
      <c r="H51" s="9"/>
      <c r="I51" s="10"/>
      <c r="J51" s="8"/>
      <c r="K51" s="8"/>
      <c r="L51" s="11"/>
      <c r="M51" s="7"/>
      <c r="N51" s="7"/>
      <c r="O51" s="8"/>
      <c r="P51" s="9"/>
      <c r="Q51" s="10">
        <v>0</v>
      </c>
      <c r="R51" s="8">
        <v>2</v>
      </c>
      <c r="S51" s="8">
        <v>1</v>
      </c>
      <c r="T51" s="11">
        <v>1</v>
      </c>
      <c r="U51" s="7"/>
      <c r="V51" s="8"/>
      <c r="W51" s="8"/>
      <c r="X51" s="29"/>
      <c r="Y51" s="157"/>
      <c r="Z51" s="158" t="e">
        <f>SUM(F51,J51,#REF!,R51,V51)</f>
        <v>#REF!</v>
      </c>
      <c r="AA51" s="158" t="e">
        <f>SUM(G51,K51,#REF!,S51,W51)</f>
        <v>#REF!</v>
      </c>
      <c r="AB51" s="159"/>
    </row>
    <row r="52" spans="1:28" s="26" customFormat="1" ht="15.6" customHeight="1">
      <c r="A52" s="173">
        <v>35</v>
      </c>
      <c r="B52" s="63" t="s">
        <v>134</v>
      </c>
      <c r="C52" s="55" t="s">
        <v>98</v>
      </c>
      <c r="D52" s="47"/>
      <c r="E52" s="10"/>
      <c r="F52" s="8"/>
      <c r="G52" s="8"/>
      <c r="H52" s="9"/>
      <c r="I52" s="10"/>
      <c r="J52" s="8"/>
      <c r="K52" s="8"/>
      <c r="L52" s="11"/>
      <c r="O52" s="8"/>
      <c r="P52" s="9"/>
      <c r="Q52" s="10"/>
      <c r="R52" s="8"/>
      <c r="S52" s="8"/>
      <c r="T52" s="11"/>
      <c r="U52" s="7"/>
      <c r="V52" s="8"/>
      <c r="W52" s="8"/>
      <c r="X52" s="29"/>
      <c r="Y52" s="157"/>
      <c r="Z52" s="158">
        <f>SUM(F52,J52,O51,R52,V52)</f>
        <v>0</v>
      </c>
      <c r="AA52" s="158">
        <f t="shared" ref="Z52:AA83" si="1">SUM(G52,K52,O52,S52,W52)</f>
        <v>0</v>
      </c>
      <c r="AB52" s="159"/>
    </row>
    <row r="53" spans="1:28" s="26" customFormat="1" ht="15.6" customHeight="1">
      <c r="A53" s="173">
        <v>36</v>
      </c>
      <c r="B53" s="63" t="s">
        <v>135</v>
      </c>
      <c r="C53" s="55" t="s">
        <v>98</v>
      </c>
      <c r="D53" s="47"/>
      <c r="E53" s="10"/>
      <c r="F53" s="8"/>
      <c r="G53" s="8"/>
      <c r="H53" s="9"/>
      <c r="I53" s="10"/>
      <c r="J53" s="8"/>
      <c r="K53" s="8"/>
      <c r="L53" s="11"/>
      <c r="M53" s="7"/>
      <c r="N53" s="8"/>
      <c r="O53" s="8"/>
      <c r="P53" s="9"/>
      <c r="Q53" s="10">
        <v>1</v>
      </c>
      <c r="R53" s="8">
        <v>1</v>
      </c>
      <c r="S53" s="8">
        <v>1</v>
      </c>
      <c r="T53" s="11">
        <v>1</v>
      </c>
      <c r="U53" s="7"/>
      <c r="V53" s="8"/>
      <c r="W53" s="8"/>
      <c r="X53" s="29"/>
      <c r="Y53" s="157"/>
      <c r="Z53" s="158">
        <f t="shared" si="1"/>
        <v>1</v>
      </c>
      <c r="AA53" s="158">
        <f t="shared" si="1"/>
        <v>1</v>
      </c>
      <c r="AB53" s="159"/>
    </row>
    <row r="54" spans="1:28" s="26" customFormat="1" ht="15.6" customHeight="1">
      <c r="A54" s="173">
        <v>37</v>
      </c>
      <c r="B54" s="63" t="s">
        <v>136</v>
      </c>
      <c r="C54" s="55" t="s">
        <v>98</v>
      </c>
      <c r="D54" s="47"/>
      <c r="E54" s="10"/>
      <c r="F54" s="8"/>
      <c r="G54" s="8"/>
      <c r="H54" s="9"/>
      <c r="I54" s="10">
        <v>5</v>
      </c>
      <c r="J54" s="8">
        <v>3</v>
      </c>
      <c r="K54" s="8">
        <v>3</v>
      </c>
      <c r="L54" s="11">
        <v>5</v>
      </c>
      <c r="M54" s="7"/>
      <c r="N54" s="8"/>
      <c r="O54" s="8"/>
      <c r="P54" s="9"/>
      <c r="Q54" s="10">
        <v>1</v>
      </c>
      <c r="R54" s="8">
        <v>2</v>
      </c>
      <c r="S54" s="8">
        <v>1</v>
      </c>
      <c r="T54" s="11">
        <v>2</v>
      </c>
      <c r="U54" s="7"/>
      <c r="V54" s="8"/>
      <c r="W54" s="8"/>
      <c r="X54" s="29"/>
      <c r="Y54" s="157"/>
      <c r="Z54" s="158">
        <f t="shared" si="1"/>
        <v>5</v>
      </c>
      <c r="AA54" s="158">
        <f t="shared" si="1"/>
        <v>4</v>
      </c>
      <c r="AB54" s="159"/>
    </row>
    <row r="55" spans="1:28" s="26" customFormat="1" ht="15.6" customHeight="1">
      <c r="A55" s="173">
        <v>38</v>
      </c>
      <c r="B55" s="63" t="s">
        <v>137</v>
      </c>
      <c r="C55" s="55" t="s">
        <v>98</v>
      </c>
      <c r="D55" s="47"/>
      <c r="E55" s="10"/>
      <c r="F55" s="8"/>
      <c r="G55" s="8"/>
      <c r="H55" s="9"/>
      <c r="I55" s="10"/>
      <c r="J55" s="8"/>
      <c r="K55" s="8"/>
      <c r="L55" s="11"/>
      <c r="M55" s="7"/>
      <c r="N55" s="8"/>
      <c r="O55" s="8"/>
      <c r="P55" s="9"/>
      <c r="Q55" s="10"/>
      <c r="R55" s="8"/>
      <c r="S55" s="8"/>
      <c r="T55" s="11"/>
      <c r="U55" s="7"/>
      <c r="V55" s="8"/>
      <c r="W55" s="8"/>
      <c r="X55" s="29"/>
      <c r="Y55" s="157"/>
      <c r="Z55" s="158">
        <f t="shared" si="1"/>
        <v>0</v>
      </c>
      <c r="AA55" s="158">
        <f t="shared" si="1"/>
        <v>0</v>
      </c>
      <c r="AB55" s="159"/>
    </row>
    <row r="56" spans="1:28" s="26" customFormat="1" ht="15.6" customHeight="1">
      <c r="A56" s="173">
        <v>39</v>
      </c>
      <c r="B56" s="63" t="s">
        <v>138</v>
      </c>
      <c r="C56" s="55" t="s">
        <v>98</v>
      </c>
      <c r="D56" s="47"/>
      <c r="E56" s="10"/>
      <c r="F56" s="8"/>
      <c r="G56" s="8"/>
      <c r="H56" s="9"/>
      <c r="I56" s="10"/>
      <c r="J56" s="8"/>
      <c r="K56" s="8"/>
      <c r="L56" s="11"/>
      <c r="M56" s="7"/>
      <c r="N56" s="8"/>
      <c r="O56" s="8"/>
      <c r="P56" s="9"/>
      <c r="Q56" s="10"/>
      <c r="R56" s="8"/>
      <c r="S56" s="8"/>
      <c r="T56" s="11"/>
      <c r="U56" s="7"/>
      <c r="V56" s="8"/>
      <c r="W56" s="8"/>
      <c r="X56" s="29"/>
      <c r="Y56" s="157"/>
      <c r="Z56" s="158">
        <f t="shared" si="1"/>
        <v>0</v>
      </c>
      <c r="AA56" s="158">
        <f t="shared" si="1"/>
        <v>0</v>
      </c>
      <c r="AB56" s="159"/>
    </row>
    <row r="57" spans="1:28" s="26" customFormat="1" ht="15.6" customHeight="1">
      <c r="A57" s="173">
        <v>40</v>
      </c>
      <c r="B57" s="63" t="s">
        <v>126</v>
      </c>
      <c r="C57" s="55" t="s">
        <v>98</v>
      </c>
      <c r="D57" s="47"/>
      <c r="E57" s="10"/>
      <c r="F57" s="8"/>
      <c r="G57" s="8"/>
      <c r="H57" s="9"/>
      <c r="I57" s="10"/>
      <c r="J57" s="8"/>
      <c r="K57" s="8"/>
      <c r="L57" s="11"/>
      <c r="M57" s="7"/>
      <c r="N57" s="8"/>
      <c r="O57" s="8"/>
      <c r="P57" s="9"/>
      <c r="Q57" s="10"/>
      <c r="R57" s="8"/>
      <c r="S57" s="8"/>
      <c r="T57" s="11"/>
      <c r="U57" s="7"/>
      <c r="V57" s="8"/>
      <c r="W57" s="8"/>
      <c r="X57" s="29"/>
      <c r="Y57" s="157"/>
      <c r="Z57" s="158">
        <f t="shared" si="1"/>
        <v>0</v>
      </c>
      <c r="AA57" s="158">
        <f t="shared" si="1"/>
        <v>0</v>
      </c>
      <c r="AB57" s="159"/>
    </row>
    <row r="58" spans="1:28" s="26" customFormat="1" ht="15.6" customHeight="1">
      <c r="A58" s="173">
        <v>41</v>
      </c>
      <c r="B58" s="63" t="s">
        <v>22</v>
      </c>
      <c r="C58" s="55" t="s">
        <v>2</v>
      </c>
      <c r="D58" s="47"/>
      <c r="E58" s="10"/>
      <c r="F58" s="8"/>
      <c r="G58" s="8"/>
      <c r="H58" s="9"/>
      <c r="I58" s="10"/>
      <c r="J58" s="8"/>
      <c r="K58" s="8"/>
      <c r="L58" s="11"/>
      <c r="M58" s="7"/>
      <c r="N58" s="8"/>
      <c r="O58" s="8"/>
      <c r="P58" s="9"/>
      <c r="Q58" s="10"/>
      <c r="R58" s="8"/>
      <c r="S58" s="8"/>
      <c r="T58" s="11"/>
      <c r="U58" s="7"/>
      <c r="V58" s="8"/>
      <c r="W58" s="8"/>
      <c r="X58" s="29"/>
      <c r="Y58" s="157"/>
      <c r="Z58" s="158">
        <f t="shared" si="1"/>
        <v>0</v>
      </c>
      <c r="AA58" s="158">
        <f t="shared" si="1"/>
        <v>0</v>
      </c>
      <c r="AB58" s="159"/>
    </row>
    <row r="59" spans="1:28" s="26" customFormat="1" ht="15.6" customHeight="1">
      <c r="A59" s="173">
        <v>42</v>
      </c>
      <c r="B59" s="63" t="s">
        <v>23</v>
      </c>
      <c r="C59" s="55" t="s">
        <v>2</v>
      </c>
      <c r="D59" s="47"/>
      <c r="E59" s="10"/>
      <c r="F59" s="8"/>
      <c r="G59" s="8"/>
      <c r="H59" s="9"/>
      <c r="I59" s="10"/>
      <c r="J59" s="8"/>
      <c r="K59" s="8"/>
      <c r="L59" s="11"/>
      <c r="M59" s="7"/>
      <c r="N59" s="8"/>
      <c r="O59" s="8"/>
      <c r="P59" s="9"/>
      <c r="Q59" s="10"/>
      <c r="R59" s="8"/>
      <c r="S59" s="8"/>
      <c r="T59" s="11"/>
      <c r="U59" s="7"/>
      <c r="V59" s="8"/>
      <c r="W59" s="8"/>
      <c r="X59" s="29"/>
      <c r="Y59" s="157"/>
      <c r="Z59" s="158">
        <f t="shared" si="1"/>
        <v>0</v>
      </c>
      <c r="AA59" s="158">
        <f t="shared" si="1"/>
        <v>0</v>
      </c>
      <c r="AB59" s="159"/>
    </row>
    <row r="60" spans="1:28" s="26" customFormat="1" ht="15.6" customHeight="1">
      <c r="A60" s="173">
        <v>43</v>
      </c>
      <c r="B60" s="63" t="s">
        <v>24</v>
      </c>
      <c r="C60" s="55" t="s">
        <v>2</v>
      </c>
      <c r="D60" s="47"/>
      <c r="E60" s="10"/>
      <c r="F60" s="8"/>
      <c r="G60" s="8"/>
      <c r="H60" s="9"/>
      <c r="I60" s="10"/>
      <c r="J60" s="8"/>
      <c r="K60" s="8"/>
      <c r="L60" s="11"/>
      <c r="M60" s="7"/>
      <c r="N60" s="8"/>
      <c r="O60" s="8"/>
      <c r="P60" s="9"/>
      <c r="Q60" s="10"/>
      <c r="R60" s="8"/>
      <c r="S60" s="8"/>
      <c r="T60" s="11"/>
      <c r="U60" s="7"/>
      <c r="V60" s="8"/>
      <c r="W60" s="8"/>
      <c r="X60" s="29"/>
      <c r="Y60" s="157"/>
      <c r="Z60" s="158">
        <f t="shared" si="1"/>
        <v>0</v>
      </c>
      <c r="AA60" s="158">
        <f t="shared" si="1"/>
        <v>0</v>
      </c>
      <c r="AB60" s="159"/>
    </row>
    <row r="61" spans="1:28" s="26" customFormat="1" ht="15.6" customHeight="1">
      <c r="A61" s="173">
        <v>44</v>
      </c>
      <c r="B61" s="63" t="s">
        <v>25</v>
      </c>
      <c r="C61" s="55" t="s">
        <v>98</v>
      </c>
      <c r="D61" s="47"/>
      <c r="E61" s="10">
        <v>2</v>
      </c>
      <c r="F61" s="182">
        <v>1</v>
      </c>
      <c r="G61" s="8">
        <v>1</v>
      </c>
      <c r="H61" s="9">
        <v>2</v>
      </c>
      <c r="I61" s="10">
        <v>2</v>
      </c>
      <c r="J61" s="8">
        <v>1</v>
      </c>
      <c r="K61" s="8">
        <v>2</v>
      </c>
      <c r="L61" s="11">
        <v>1</v>
      </c>
      <c r="M61" s="7"/>
      <c r="N61" s="8"/>
      <c r="O61" s="8"/>
      <c r="P61" s="9"/>
      <c r="Q61" s="10">
        <v>1</v>
      </c>
      <c r="R61" s="8">
        <v>1</v>
      </c>
      <c r="S61" s="8">
        <v>1</v>
      </c>
      <c r="T61" s="11">
        <v>1</v>
      </c>
      <c r="U61" s="7"/>
      <c r="V61" s="8"/>
      <c r="W61" s="8"/>
      <c r="X61" s="29"/>
      <c r="Y61" s="157"/>
      <c r="Z61" s="158">
        <f t="shared" si="1"/>
        <v>3</v>
      </c>
      <c r="AA61" s="158">
        <f t="shared" si="1"/>
        <v>4</v>
      </c>
      <c r="AB61" s="159"/>
    </row>
    <row r="62" spans="1:28" s="26" customFormat="1" ht="15.6" customHeight="1">
      <c r="A62" s="173">
        <v>45</v>
      </c>
      <c r="B62" s="63" t="s">
        <v>26</v>
      </c>
      <c r="C62" s="55" t="s">
        <v>27</v>
      </c>
      <c r="D62" s="47"/>
      <c r="E62" s="10"/>
      <c r="F62" s="8"/>
      <c r="G62" s="8"/>
      <c r="H62" s="9"/>
      <c r="I62" s="10"/>
      <c r="J62" s="8"/>
      <c r="K62" s="8"/>
      <c r="L62" s="11"/>
      <c r="M62" s="7"/>
      <c r="N62" s="8"/>
      <c r="O62" s="8"/>
      <c r="P62" s="9"/>
      <c r="Q62" s="10"/>
      <c r="R62" s="8"/>
      <c r="S62" s="8"/>
      <c r="T62" s="11"/>
      <c r="U62" s="7"/>
      <c r="V62" s="8"/>
      <c r="W62" s="8"/>
      <c r="X62" s="29"/>
      <c r="Y62" s="157"/>
      <c r="Z62" s="158">
        <f t="shared" si="1"/>
        <v>0</v>
      </c>
      <c r="AA62" s="158">
        <f t="shared" si="1"/>
        <v>0</v>
      </c>
      <c r="AB62" s="159"/>
    </row>
    <row r="63" spans="1:28" s="26" customFormat="1" ht="15.6" customHeight="1">
      <c r="A63" s="173">
        <v>46</v>
      </c>
      <c r="B63" s="63" t="s">
        <v>28</v>
      </c>
      <c r="C63" s="55" t="s">
        <v>2</v>
      </c>
      <c r="D63" s="47"/>
      <c r="E63" s="10"/>
      <c r="F63" s="8"/>
      <c r="G63" s="8"/>
      <c r="H63" s="9"/>
      <c r="I63" s="10"/>
      <c r="J63" s="8"/>
      <c r="K63" s="8"/>
      <c r="L63" s="11"/>
      <c r="M63" s="7"/>
      <c r="N63" s="8"/>
      <c r="O63" s="8"/>
      <c r="P63" s="9"/>
      <c r="Q63" s="10"/>
      <c r="R63" s="8"/>
      <c r="S63" s="8"/>
      <c r="T63" s="11"/>
      <c r="U63" s="7"/>
      <c r="V63" s="8"/>
      <c r="W63" s="8"/>
      <c r="X63" s="29"/>
      <c r="Y63" s="157"/>
      <c r="Z63" s="158">
        <f t="shared" si="1"/>
        <v>0</v>
      </c>
      <c r="AA63" s="158">
        <f t="shared" si="1"/>
        <v>0</v>
      </c>
      <c r="AB63" s="159"/>
    </row>
    <row r="64" spans="1:28" s="26" customFormat="1" ht="15.6" customHeight="1">
      <c r="A64" s="173">
        <v>47</v>
      </c>
      <c r="B64" s="63" t="s">
        <v>111</v>
      </c>
      <c r="C64" s="55" t="s">
        <v>11</v>
      </c>
      <c r="D64" s="47"/>
      <c r="E64" s="10"/>
      <c r="F64" s="8"/>
      <c r="G64" s="8"/>
      <c r="H64" s="9"/>
      <c r="I64" s="10"/>
      <c r="J64" s="8"/>
      <c r="K64" s="8"/>
      <c r="L64" s="11"/>
      <c r="M64" s="7"/>
      <c r="N64" s="8"/>
      <c r="O64" s="8"/>
      <c r="P64" s="9"/>
      <c r="Q64" s="10"/>
      <c r="R64" s="8"/>
      <c r="S64" s="8"/>
      <c r="T64" s="11"/>
      <c r="U64" s="7"/>
      <c r="V64" s="8"/>
      <c r="W64" s="8"/>
      <c r="X64" s="29"/>
      <c r="Y64" s="157"/>
      <c r="Z64" s="158">
        <f t="shared" si="1"/>
        <v>0</v>
      </c>
      <c r="AA64" s="158">
        <f t="shared" si="1"/>
        <v>0</v>
      </c>
      <c r="AB64" s="159"/>
    </row>
    <row r="65" spans="1:28" s="26" customFormat="1" ht="15.6" customHeight="1">
      <c r="A65" s="173">
        <v>48</v>
      </c>
      <c r="B65" s="63" t="s">
        <v>221</v>
      </c>
      <c r="C65" s="55" t="s">
        <v>30</v>
      </c>
      <c r="D65" s="47"/>
      <c r="E65" s="10"/>
      <c r="F65" s="8"/>
      <c r="G65" s="8"/>
      <c r="H65" s="9"/>
      <c r="I65" s="10"/>
      <c r="J65" s="8"/>
      <c r="K65" s="8"/>
      <c r="L65" s="11"/>
      <c r="M65" s="7"/>
      <c r="N65" s="8"/>
      <c r="O65" s="8"/>
      <c r="P65" s="9"/>
      <c r="Q65" s="10"/>
      <c r="R65" s="8"/>
      <c r="S65" s="8"/>
      <c r="T65" s="11"/>
      <c r="U65" s="7"/>
      <c r="V65" s="8"/>
      <c r="W65" s="8"/>
      <c r="X65" s="29"/>
      <c r="Y65" s="157"/>
      <c r="Z65" s="158">
        <f t="shared" si="1"/>
        <v>0</v>
      </c>
      <c r="AA65" s="158">
        <f t="shared" si="1"/>
        <v>0</v>
      </c>
      <c r="AB65" s="159"/>
    </row>
    <row r="66" spans="1:28" s="26" customFormat="1" ht="15.6" customHeight="1">
      <c r="A66" s="173">
        <v>49</v>
      </c>
      <c r="B66" s="63" t="s">
        <v>220</v>
      </c>
      <c r="C66" s="55" t="s">
        <v>30</v>
      </c>
      <c r="D66" s="47"/>
      <c r="E66" s="10"/>
      <c r="F66" s="8"/>
      <c r="G66" s="8"/>
      <c r="H66" s="9"/>
      <c r="I66" s="10"/>
      <c r="J66" s="8"/>
      <c r="K66" s="8"/>
      <c r="L66" s="11"/>
      <c r="M66" s="7"/>
      <c r="N66" s="8"/>
      <c r="O66" s="8"/>
      <c r="P66" s="9"/>
      <c r="Q66" s="10"/>
      <c r="R66" s="8"/>
      <c r="S66" s="8"/>
      <c r="T66" s="11"/>
      <c r="U66" s="7"/>
      <c r="V66" s="8"/>
      <c r="W66" s="8"/>
      <c r="X66" s="29"/>
      <c r="Y66" s="157"/>
      <c r="Z66" s="158">
        <f t="shared" si="1"/>
        <v>0</v>
      </c>
      <c r="AA66" s="158">
        <f t="shared" si="1"/>
        <v>0</v>
      </c>
      <c r="AB66" s="159"/>
    </row>
    <row r="67" spans="1:28" s="26" customFormat="1" ht="15.6" customHeight="1">
      <c r="A67" s="173">
        <v>50</v>
      </c>
      <c r="B67" s="63" t="s">
        <v>219</v>
      </c>
      <c r="C67" s="55" t="s">
        <v>30</v>
      </c>
      <c r="D67" s="47"/>
      <c r="E67" s="10"/>
      <c r="F67" s="8"/>
      <c r="G67" s="8"/>
      <c r="H67" s="9"/>
      <c r="I67" s="10"/>
      <c r="J67" s="8"/>
      <c r="K67" s="8"/>
      <c r="L67" s="11"/>
      <c r="M67" s="7"/>
      <c r="N67" s="8"/>
      <c r="O67" s="8"/>
      <c r="P67" s="9"/>
      <c r="Q67" s="10"/>
      <c r="R67" s="8"/>
      <c r="S67" s="8"/>
      <c r="T67" s="11"/>
      <c r="U67" s="7"/>
      <c r="V67" s="8"/>
      <c r="W67" s="8"/>
      <c r="X67" s="29"/>
      <c r="Y67" s="157"/>
      <c r="Z67" s="158">
        <f t="shared" si="1"/>
        <v>0</v>
      </c>
      <c r="AA67" s="158">
        <f t="shared" si="1"/>
        <v>0</v>
      </c>
      <c r="AB67" s="159"/>
    </row>
    <row r="68" spans="1:28" s="26" customFormat="1" ht="15.6" customHeight="1">
      <c r="A68" s="173">
        <v>51</v>
      </c>
      <c r="B68" s="63" t="s">
        <v>33</v>
      </c>
      <c r="C68" s="55" t="s">
        <v>11</v>
      </c>
      <c r="D68" s="47"/>
      <c r="E68" s="10"/>
      <c r="F68" s="8"/>
      <c r="G68" s="8"/>
      <c r="H68" s="11"/>
      <c r="I68" s="8"/>
      <c r="J68" s="8"/>
      <c r="K68" s="8"/>
      <c r="L68" s="8"/>
      <c r="M68" s="8"/>
      <c r="N68" s="8"/>
      <c r="O68" s="8"/>
      <c r="P68" s="8"/>
      <c r="Q68" s="10"/>
      <c r="R68" s="8"/>
      <c r="S68" s="8"/>
      <c r="T68" s="11"/>
      <c r="U68" s="7"/>
      <c r="V68" s="8"/>
      <c r="W68" s="8"/>
      <c r="X68" s="29"/>
      <c r="Y68" s="157"/>
      <c r="Z68" s="158">
        <f t="shared" si="1"/>
        <v>0</v>
      </c>
      <c r="AA68" s="158">
        <f t="shared" si="1"/>
        <v>0</v>
      </c>
      <c r="AB68" s="159"/>
    </row>
    <row r="69" spans="1:28" s="26" customFormat="1" ht="15.6" customHeight="1">
      <c r="A69" s="173">
        <v>52</v>
      </c>
      <c r="B69" s="63" t="s">
        <v>34</v>
      </c>
      <c r="C69" s="55" t="s">
        <v>11</v>
      </c>
      <c r="D69" s="47"/>
      <c r="E69" s="10"/>
      <c r="F69" s="8"/>
      <c r="G69" s="8"/>
      <c r="H69" s="11"/>
      <c r="I69" s="8"/>
      <c r="J69" s="8"/>
      <c r="K69" s="8"/>
      <c r="L69" s="8"/>
      <c r="M69" s="8"/>
      <c r="N69" s="8"/>
      <c r="O69" s="8"/>
      <c r="P69" s="8"/>
      <c r="Q69" s="10"/>
      <c r="R69" s="8"/>
      <c r="S69" s="8"/>
      <c r="T69" s="11"/>
      <c r="U69" s="7"/>
      <c r="V69" s="8"/>
      <c r="W69" s="8"/>
      <c r="X69" s="29"/>
      <c r="Y69" s="157"/>
      <c r="Z69" s="158">
        <f t="shared" si="1"/>
        <v>0</v>
      </c>
      <c r="AA69" s="158">
        <f t="shared" si="1"/>
        <v>0</v>
      </c>
      <c r="AB69" s="159"/>
    </row>
    <row r="70" spans="1:28" s="26" customFormat="1" ht="15.6" customHeight="1">
      <c r="A70" s="173">
        <v>53</v>
      </c>
      <c r="B70" s="63" t="s">
        <v>35</v>
      </c>
      <c r="C70" s="55" t="s">
        <v>11</v>
      </c>
      <c r="D70" s="47"/>
      <c r="E70" s="10"/>
      <c r="F70" s="8"/>
      <c r="G70" s="8"/>
      <c r="H70" s="11"/>
      <c r="I70" s="8"/>
      <c r="J70" s="8"/>
      <c r="K70" s="8"/>
      <c r="L70" s="8"/>
      <c r="M70" s="8"/>
      <c r="N70" s="8"/>
      <c r="O70" s="8"/>
      <c r="P70" s="8"/>
      <c r="Q70" s="10">
        <v>5</v>
      </c>
      <c r="R70" s="8">
        <v>2</v>
      </c>
      <c r="S70" s="8">
        <v>3</v>
      </c>
      <c r="T70" s="11">
        <v>4</v>
      </c>
      <c r="U70" s="7"/>
      <c r="V70" s="8"/>
      <c r="W70" s="8"/>
      <c r="X70" s="29"/>
      <c r="Y70" s="157"/>
      <c r="Z70" s="158">
        <f t="shared" si="1"/>
        <v>2</v>
      </c>
      <c r="AA70" s="158">
        <f t="shared" si="1"/>
        <v>3</v>
      </c>
      <c r="AB70" s="159"/>
    </row>
    <row r="71" spans="1:28" s="26" customFormat="1" ht="15.6" customHeight="1">
      <c r="A71" s="173">
        <v>54</v>
      </c>
      <c r="B71" s="63" t="s">
        <v>152</v>
      </c>
      <c r="C71" s="55" t="s">
        <v>98</v>
      </c>
      <c r="D71" s="47"/>
      <c r="E71" s="10"/>
      <c r="F71" s="8"/>
      <c r="G71" s="8"/>
      <c r="H71" s="9"/>
      <c r="I71" s="10"/>
      <c r="J71" s="8"/>
      <c r="K71" s="8"/>
      <c r="L71" s="11"/>
      <c r="M71" s="7"/>
      <c r="N71" s="8"/>
      <c r="O71" s="8"/>
      <c r="P71" s="9"/>
      <c r="Q71" s="10"/>
      <c r="R71" s="8"/>
      <c r="S71" s="8"/>
      <c r="T71" s="11"/>
      <c r="U71" s="7"/>
      <c r="V71" s="8"/>
      <c r="W71" s="8"/>
      <c r="X71" s="29"/>
      <c r="Y71" s="157"/>
      <c r="Z71" s="158">
        <f t="shared" si="1"/>
        <v>0</v>
      </c>
      <c r="AA71" s="158">
        <f t="shared" si="1"/>
        <v>0</v>
      </c>
      <c r="AB71" s="159"/>
    </row>
    <row r="72" spans="1:28" s="26" customFormat="1" ht="15.6" customHeight="1">
      <c r="A72" s="173">
        <v>55</v>
      </c>
      <c r="B72" s="63" t="s">
        <v>153</v>
      </c>
      <c r="C72" s="55" t="s">
        <v>98</v>
      </c>
      <c r="D72" s="47"/>
      <c r="E72" s="10"/>
      <c r="F72" s="8"/>
      <c r="G72" s="8"/>
      <c r="H72" s="9"/>
      <c r="I72" s="10"/>
      <c r="J72" s="8"/>
      <c r="K72" s="8"/>
      <c r="L72" s="11"/>
      <c r="M72" s="7"/>
      <c r="N72" s="8"/>
      <c r="O72" s="8"/>
      <c r="P72" s="9"/>
      <c r="Q72" s="10"/>
      <c r="R72" s="8"/>
      <c r="S72" s="8"/>
      <c r="T72" s="11"/>
      <c r="U72" s="7"/>
      <c r="V72" s="8"/>
      <c r="W72" s="8"/>
      <c r="X72" s="29"/>
      <c r="Y72" s="157"/>
      <c r="Z72" s="158">
        <f t="shared" si="1"/>
        <v>0</v>
      </c>
      <c r="AA72" s="158">
        <f t="shared" si="1"/>
        <v>0</v>
      </c>
      <c r="AB72" s="159"/>
    </row>
    <row r="73" spans="1:28" s="26" customFormat="1" ht="15.6" customHeight="1">
      <c r="A73" s="173">
        <v>56</v>
      </c>
      <c r="B73" s="63" t="s">
        <v>154</v>
      </c>
      <c r="C73" s="55" t="s">
        <v>98</v>
      </c>
      <c r="D73" s="47"/>
      <c r="E73" s="10"/>
      <c r="F73" s="8"/>
      <c r="G73" s="8"/>
      <c r="H73" s="9"/>
      <c r="I73" s="10"/>
      <c r="J73" s="8"/>
      <c r="K73" s="8"/>
      <c r="L73" s="11"/>
      <c r="M73" s="7"/>
      <c r="N73" s="8"/>
      <c r="O73" s="8"/>
      <c r="P73" s="9"/>
      <c r="Q73" s="10"/>
      <c r="R73" s="8"/>
      <c r="S73" s="8"/>
      <c r="T73" s="11"/>
      <c r="U73" s="7"/>
      <c r="V73" s="8"/>
      <c r="W73" s="8"/>
      <c r="X73" s="29"/>
      <c r="Y73" s="157"/>
      <c r="Z73" s="158">
        <f t="shared" si="1"/>
        <v>0</v>
      </c>
      <c r="AA73" s="158">
        <f t="shared" si="1"/>
        <v>0</v>
      </c>
      <c r="AB73" s="159"/>
    </row>
    <row r="74" spans="1:28" s="26" customFormat="1" ht="15.6" customHeight="1">
      <c r="A74" s="173">
        <v>57</v>
      </c>
      <c r="B74" s="63" t="s">
        <v>155</v>
      </c>
      <c r="C74" s="55" t="s">
        <v>8</v>
      </c>
      <c r="D74" s="47"/>
      <c r="E74" s="10">
        <v>0</v>
      </c>
      <c r="F74" s="8">
        <v>5</v>
      </c>
      <c r="G74" s="8">
        <v>3</v>
      </c>
      <c r="H74" s="9">
        <v>2</v>
      </c>
      <c r="I74" s="10"/>
      <c r="J74" s="8"/>
      <c r="K74" s="8"/>
      <c r="L74" s="11"/>
      <c r="M74" s="7"/>
      <c r="N74" s="7"/>
      <c r="O74" s="7"/>
      <c r="P74" s="7"/>
      <c r="Q74" s="10">
        <v>3</v>
      </c>
      <c r="R74" s="8">
        <v>2</v>
      </c>
      <c r="S74" s="8">
        <v>2</v>
      </c>
      <c r="T74" s="11">
        <v>3</v>
      </c>
      <c r="U74" s="7"/>
      <c r="V74" s="8"/>
      <c r="W74" s="8"/>
      <c r="X74" s="29"/>
      <c r="Y74" s="157"/>
      <c r="Z74" s="158">
        <f t="shared" si="1"/>
        <v>7</v>
      </c>
      <c r="AA74" s="158">
        <f t="shared" si="1"/>
        <v>5</v>
      </c>
      <c r="AB74" s="159"/>
    </row>
    <row r="75" spans="1:28" s="26" customFormat="1" ht="15.6" customHeight="1">
      <c r="A75" s="173">
        <v>58</v>
      </c>
      <c r="B75" s="63" t="s">
        <v>218</v>
      </c>
      <c r="C75" s="55" t="s">
        <v>98</v>
      </c>
      <c r="D75" s="47"/>
      <c r="E75" s="10"/>
      <c r="F75" s="8"/>
      <c r="G75" s="8"/>
      <c r="H75" s="9"/>
      <c r="I75" s="10"/>
      <c r="J75" s="8"/>
      <c r="K75" s="8"/>
      <c r="L75" s="11"/>
      <c r="M75" s="7"/>
      <c r="N75" s="8"/>
      <c r="O75" s="8"/>
      <c r="P75" s="9"/>
      <c r="Q75" s="10"/>
      <c r="R75" s="8"/>
      <c r="S75" s="8"/>
      <c r="T75" s="11"/>
      <c r="U75" s="7"/>
      <c r="V75" s="8"/>
      <c r="W75" s="8"/>
      <c r="X75" s="29"/>
      <c r="Y75" s="157"/>
      <c r="Z75" s="158">
        <f t="shared" si="1"/>
        <v>0</v>
      </c>
      <c r="AA75" s="158">
        <f t="shared" si="1"/>
        <v>0</v>
      </c>
      <c r="AB75" s="159"/>
    </row>
    <row r="76" spans="1:28" s="26" customFormat="1" ht="15.6" customHeight="1">
      <c r="A76" s="173">
        <v>59</v>
      </c>
      <c r="B76" s="63" t="s">
        <v>139</v>
      </c>
      <c r="C76" s="55" t="s">
        <v>98</v>
      </c>
      <c r="D76" s="47"/>
      <c r="E76" s="10"/>
      <c r="F76" s="8"/>
      <c r="G76" s="8"/>
      <c r="H76" s="9"/>
      <c r="I76" s="10"/>
      <c r="J76" s="8"/>
      <c r="K76" s="8"/>
      <c r="L76" s="11"/>
      <c r="M76" s="7"/>
      <c r="N76" s="8"/>
      <c r="O76" s="8"/>
      <c r="P76" s="9"/>
      <c r="Q76" s="10"/>
      <c r="R76" s="8"/>
      <c r="S76" s="8"/>
      <c r="T76" s="11"/>
      <c r="U76" s="7"/>
      <c r="V76" s="8"/>
      <c r="W76" s="8"/>
      <c r="X76" s="29"/>
      <c r="Y76" s="157"/>
      <c r="Z76" s="158">
        <f t="shared" si="1"/>
        <v>0</v>
      </c>
      <c r="AA76" s="158">
        <f t="shared" si="1"/>
        <v>0</v>
      </c>
      <c r="AB76" s="159"/>
    </row>
    <row r="77" spans="1:28" s="26" customFormat="1" ht="15.6" customHeight="1">
      <c r="A77" s="173">
        <v>60</v>
      </c>
      <c r="B77" s="63" t="s">
        <v>156</v>
      </c>
      <c r="C77" s="55" t="s">
        <v>98</v>
      </c>
      <c r="D77" s="47"/>
      <c r="E77" s="181"/>
      <c r="F77" s="8"/>
      <c r="G77" s="8"/>
      <c r="H77" s="9"/>
      <c r="I77" s="10"/>
      <c r="J77" s="182"/>
      <c r="K77" s="8"/>
      <c r="L77" s="11"/>
      <c r="M77" s="7"/>
      <c r="N77" s="8"/>
      <c r="O77" s="8"/>
      <c r="P77" s="9"/>
      <c r="Q77" s="10"/>
      <c r="R77" s="8"/>
      <c r="S77" s="8"/>
      <c r="T77" s="11"/>
      <c r="U77" s="7"/>
      <c r="V77" s="8"/>
      <c r="W77" s="8"/>
      <c r="X77" s="29"/>
      <c r="Y77" s="157"/>
      <c r="Z77" s="158">
        <f t="shared" si="1"/>
        <v>0</v>
      </c>
      <c r="AA77" s="158">
        <f t="shared" si="1"/>
        <v>0</v>
      </c>
      <c r="AB77" s="159"/>
    </row>
    <row r="78" spans="1:28" s="26" customFormat="1" ht="15.6" customHeight="1">
      <c r="A78" s="173">
        <v>61</v>
      </c>
      <c r="B78" s="63" t="s">
        <v>217</v>
      </c>
      <c r="C78" s="55" t="s">
        <v>98</v>
      </c>
      <c r="D78" s="47"/>
      <c r="E78" s="10"/>
      <c r="F78" s="8"/>
      <c r="G78" s="8"/>
      <c r="H78" s="9"/>
      <c r="I78" s="10"/>
      <c r="J78" s="8"/>
      <c r="K78" s="8"/>
      <c r="L78" s="11"/>
      <c r="M78" s="7"/>
      <c r="N78" s="8"/>
      <c r="O78" s="8"/>
      <c r="P78" s="9"/>
      <c r="Q78" s="10"/>
      <c r="R78" s="8"/>
      <c r="S78" s="8"/>
      <c r="T78" s="11"/>
      <c r="U78" s="7"/>
      <c r="V78" s="8"/>
      <c r="W78" s="8"/>
      <c r="X78" s="29"/>
      <c r="Y78" s="157"/>
      <c r="Z78" s="158">
        <f t="shared" si="1"/>
        <v>0</v>
      </c>
      <c r="AA78" s="158">
        <f t="shared" si="1"/>
        <v>0</v>
      </c>
      <c r="AB78" s="159"/>
    </row>
    <row r="79" spans="1:28" s="26" customFormat="1" ht="15.6" customHeight="1">
      <c r="A79" s="173">
        <v>62</v>
      </c>
      <c r="B79" s="63" t="s">
        <v>157</v>
      </c>
      <c r="C79" s="55" t="s">
        <v>98</v>
      </c>
      <c r="D79" s="47"/>
      <c r="E79" s="10"/>
      <c r="F79" s="8"/>
      <c r="G79" s="8"/>
      <c r="H79" s="9"/>
      <c r="I79" s="10"/>
      <c r="J79" s="8"/>
      <c r="K79" s="8"/>
      <c r="L79" s="11"/>
      <c r="M79" s="7"/>
      <c r="N79" s="8"/>
      <c r="O79" s="8"/>
      <c r="P79" s="9"/>
      <c r="Q79" s="10"/>
      <c r="R79" s="8"/>
      <c r="S79" s="8"/>
      <c r="T79" s="11"/>
      <c r="U79" s="7"/>
      <c r="V79" s="8"/>
      <c r="W79" s="8"/>
      <c r="X79" s="29"/>
      <c r="Y79" s="157"/>
      <c r="Z79" s="158">
        <f t="shared" si="1"/>
        <v>0</v>
      </c>
      <c r="AA79" s="158">
        <f t="shared" si="1"/>
        <v>0</v>
      </c>
      <c r="AB79" s="159"/>
    </row>
    <row r="80" spans="1:28" s="26" customFormat="1" ht="15.6" customHeight="1">
      <c r="A80" s="173">
        <v>63</v>
      </c>
      <c r="B80" s="63" t="s">
        <v>158</v>
      </c>
      <c r="C80" s="55" t="s">
        <v>98</v>
      </c>
      <c r="D80" s="47"/>
      <c r="E80" s="10"/>
      <c r="F80" s="8"/>
      <c r="G80" s="8"/>
      <c r="H80" s="9"/>
      <c r="I80" s="10"/>
      <c r="J80" s="8"/>
      <c r="K80" s="8"/>
      <c r="L80" s="11"/>
      <c r="M80" s="7"/>
      <c r="N80" s="8"/>
      <c r="O80" s="8"/>
      <c r="P80" s="9"/>
      <c r="Q80" s="10"/>
      <c r="R80" s="8"/>
      <c r="S80" s="8"/>
      <c r="T80" s="11"/>
      <c r="U80" s="7"/>
      <c r="V80" s="8"/>
      <c r="W80" s="8"/>
      <c r="X80" s="29"/>
      <c r="Y80" s="157"/>
      <c r="Z80" s="158">
        <f t="shared" si="1"/>
        <v>0</v>
      </c>
      <c r="AA80" s="158">
        <f t="shared" si="1"/>
        <v>0</v>
      </c>
      <c r="AB80" s="159"/>
    </row>
    <row r="81" spans="1:28" s="26" customFormat="1" ht="15.6" customHeight="1">
      <c r="A81" s="173">
        <v>64</v>
      </c>
      <c r="B81" s="63" t="s">
        <v>36</v>
      </c>
      <c r="C81" s="55" t="s">
        <v>27</v>
      </c>
      <c r="D81" s="47"/>
      <c r="E81" s="10"/>
      <c r="F81" s="8"/>
      <c r="G81" s="8"/>
      <c r="H81" s="9"/>
      <c r="I81" s="10"/>
      <c r="J81" s="8"/>
      <c r="K81" s="8"/>
      <c r="L81" s="11"/>
      <c r="M81" s="189"/>
      <c r="N81" s="8"/>
      <c r="O81" s="8"/>
      <c r="P81" s="9"/>
      <c r="Q81" s="10"/>
      <c r="R81" s="8"/>
      <c r="S81" s="8"/>
      <c r="T81" s="11"/>
      <c r="U81" s="7"/>
      <c r="V81" s="8"/>
      <c r="W81" s="8"/>
      <c r="X81" s="29"/>
      <c r="Y81" s="157"/>
      <c r="Z81" s="158">
        <f t="shared" si="1"/>
        <v>0</v>
      </c>
      <c r="AA81" s="158">
        <f t="shared" si="1"/>
        <v>0</v>
      </c>
      <c r="AB81" s="159"/>
    </row>
    <row r="82" spans="1:28" s="26" customFormat="1" ht="15.6" customHeight="1">
      <c r="A82" s="173">
        <v>65</v>
      </c>
      <c r="B82" s="63" t="s">
        <v>37</v>
      </c>
      <c r="C82" s="55" t="s">
        <v>38</v>
      </c>
      <c r="D82" s="47"/>
      <c r="E82" s="10"/>
      <c r="F82" s="8"/>
      <c r="G82" s="8"/>
      <c r="H82" s="9"/>
      <c r="I82" s="10"/>
      <c r="J82" s="8"/>
      <c r="K82" s="8"/>
      <c r="L82" s="11"/>
      <c r="M82" s="7"/>
      <c r="N82" s="8"/>
      <c r="O82" s="8"/>
      <c r="P82" s="9"/>
      <c r="Q82" s="10"/>
      <c r="R82" s="8"/>
      <c r="S82" s="8"/>
      <c r="T82" s="11"/>
      <c r="U82" s="7"/>
      <c r="V82" s="8"/>
      <c r="W82" s="8"/>
      <c r="X82" s="29"/>
      <c r="Y82" s="157"/>
      <c r="Z82" s="158">
        <f t="shared" si="1"/>
        <v>0</v>
      </c>
      <c r="AA82" s="158">
        <f t="shared" si="1"/>
        <v>0</v>
      </c>
      <c r="AB82" s="159"/>
    </row>
    <row r="83" spans="1:28" s="26" customFormat="1" ht="15.6" customHeight="1">
      <c r="A83" s="173">
        <v>66</v>
      </c>
      <c r="B83" s="63" t="s">
        <v>203</v>
      </c>
      <c r="C83" s="55" t="s">
        <v>98</v>
      </c>
      <c r="D83" s="47"/>
      <c r="E83" s="10"/>
      <c r="F83" s="8"/>
      <c r="G83" s="8"/>
      <c r="H83" s="9"/>
      <c r="I83" s="10"/>
      <c r="J83" s="8"/>
      <c r="K83" s="8"/>
      <c r="L83" s="11"/>
      <c r="M83" s="7"/>
      <c r="N83" s="8"/>
      <c r="O83" s="8"/>
      <c r="P83" s="9"/>
      <c r="Q83" s="10"/>
      <c r="R83" s="8"/>
      <c r="S83" s="8"/>
      <c r="T83" s="11"/>
      <c r="U83" s="7"/>
      <c r="V83" s="8"/>
      <c r="W83" s="8"/>
      <c r="X83" s="29"/>
      <c r="Y83" s="157"/>
      <c r="Z83" s="158">
        <f t="shared" si="1"/>
        <v>0</v>
      </c>
      <c r="AA83" s="158">
        <f t="shared" si="1"/>
        <v>0</v>
      </c>
      <c r="AB83" s="159"/>
    </row>
    <row r="84" spans="1:28" s="26" customFormat="1" ht="15.6" customHeight="1">
      <c r="A84" s="173">
        <v>67</v>
      </c>
      <c r="B84" s="63" t="s">
        <v>204</v>
      </c>
      <c r="C84" s="55" t="s">
        <v>98</v>
      </c>
      <c r="D84" s="47"/>
      <c r="E84" s="10"/>
      <c r="F84" s="8"/>
      <c r="G84" s="8"/>
      <c r="H84" s="9"/>
      <c r="I84" s="10"/>
      <c r="J84" s="8"/>
      <c r="K84" s="8"/>
      <c r="L84" s="11"/>
      <c r="M84" s="7"/>
      <c r="N84" s="8"/>
      <c r="O84" s="8"/>
      <c r="P84" s="9"/>
      <c r="Q84" s="10"/>
      <c r="R84" s="8"/>
      <c r="S84" s="8"/>
      <c r="T84" s="11"/>
      <c r="U84" s="7"/>
      <c r="V84" s="8"/>
      <c r="W84" s="8"/>
      <c r="X84" s="29"/>
      <c r="Y84" s="157"/>
      <c r="Z84" s="158">
        <f t="shared" ref="Z84:AA115" si="2">SUM(F84,J84,N84,R84,V84)</f>
        <v>0</v>
      </c>
      <c r="AA84" s="158">
        <f t="shared" si="2"/>
        <v>0</v>
      </c>
      <c r="AB84" s="159"/>
    </row>
    <row r="85" spans="1:28" s="26" customFormat="1" ht="15.6" customHeight="1">
      <c r="A85" s="173">
        <v>68</v>
      </c>
      <c r="B85" s="63" t="s">
        <v>39</v>
      </c>
      <c r="C85" s="55" t="s">
        <v>98</v>
      </c>
      <c r="D85" s="47"/>
      <c r="E85" s="10"/>
      <c r="F85" s="8"/>
      <c r="G85" s="8"/>
      <c r="H85" s="9"/>
      <c r="I85" s="10"/>
      <c r="J85" s="8"/>
      <c r="K85" s="8"/>
      <c r="L85" s="11"/>
      <c r="M85" s="7"/>
      <c r="N85" s="8"/>
      <c r="O85" s="8"/>
      <c r="P85" s="9"/>
      <c r="Q85" s="10"/>
      <c r="R85" s="8"/>
      <c r="S85" s="8"/>
      <c r="T85" s="11"/>
      <c r="U85" s="7"/>
      <c r="V85" s="8"/>
      <c r="W85" s="8"/>
      <c r="X85" s="29"/>
      <c r="Y85" s="157"/>
      <c r="Z85" s="158">
        <f t="shared" si="2"/>
        <v>0</v>
      </c>
      <c r="AA85" s="158">
        <f t="shared" si="2"/>
        <v>0</v>
      </c>
      <c r="AB85" s="159"/>
    </row>
    <row r="86" spans="1:28" s="26" customFormat="1" ht="15.6" customHeight="1">
      <c r="A86" s="173">
        <v>69</v>
      </c>
      <c r="B86" s="63" t="s">
        <v>40</v>
      </c>
      <c r="C86" s="55" t="s">
        <v>98</v>
      </c>
      <c r="D86" s="47"/>
      <c r="E86" s="10">
        <v>0</v>
      </c>
      <c r="F86" s="8">
        <v>3</v>
      </c>
      <c r="G86" s="8">
        <v>2</v>
      </c>
      <c r="H86" s="9">
        <v>1</v>
      </c>
      <c r="I86" s="10"/>
      <c r="J86" s="8"/>
      <c r="K86" s="8"/>
      <c r="L86" s="11"/>
      <c r="M86" s="7"/>
      <c r="N86" s="8"/>
      <c r="O86" s="8"/>
      <c r="P86" s="9"/>
      <c r="Q86" s="10"/>
      <c r="R86" s="8"/>
      <c r="S86" s="8"/>
      <c r="T86" s="11"/>
      <c r="U86" s="7"/>
      <c r="V86" s="8"/>
      <c r="W86" s="8"/>
      <c r="X86" s="29"/>
      <c r="Y86" s="157"/>
      <c r="Z86" s="158">
        <f t="shared" si="2"/>
        <v>3</v>
      </c>
      <c r="AA86" s="158">
        <f t="shared" si="2"/>
        <v>2</v>
      </c>
      <c r="AB86" s="159"/>
    </row>
    <row r="87" spans="1:28" s="26" customFormat="1" ht="15.6" customHeight="1">
      <c r="A87" s="173">
        <v>70</v>
      </c>
      <c r="B87" s="63" t="s">
        <v>216</v>
      </c>
      <c r="C87" s="55" t="s">
        <v>98</v>
      </c>
      <c r="D87" s="47"/>
      <c r="E87" s="10"/>
      <c r="F87" s="8"/>
      <c r="G87" s="8"/>
      <c r="H87" s="9"/>
      <c r="I87" s="10"/>
      <c r="J87" s="8"/>
      <c r="K87" s="8"/>
      <c r="L87" s="11"/>
      <c r="M87" s="7"/>
      <c r="N87" s="8"/>
      <c r="O87" s="8"/>
      <c r="P87" s="9"/>
      <c r="Q87" s="10"/>
      <c r="R87" s="8"/>
      <c r="S87" s="8"/>
      <c r="T87" s="11"/>
      <c r="U87" s="7"/>
      <c r="V87" s="8"/>
      <c r="W87" s="8"/>
      <c r="X87" s="29"/>
      <c r="Y87" s="157"/>
      <c r="Z87" s="158">
        <f t="shared" si="2"/>
        <v>0</v>
      </c>
      <c r="AA87" s="158">
        <f t="shared" si="2"/>
        <v>0</v>
      </c>
      <c r="AB87" s="159"/>
    </row>
    <row r="88" spans="1:28" s="26" customFormat="1" ht="15.6" customHeight="1">
      <c r="A88" s="173">
        <v>71</v>
      </c>
      <c r="B88" s="63" t="s">
        <v>215</v>
      </c>
      <c r="C88" s="55" t="s">
        <v>98</v>
      </c>
      <c r="D88" s="47"/>
      <c r="E88" s="10"/>
      <c r="F88" s="8"/>
      <c r="G88" s="8"/>
      <c r="H88" s="9"/>
      <c r="I88" s="10"/>
      <c r="J88" s="8"/>
      <c r="K88" s="8"/>
      <c r="L88" s="11"/>
      <c r="M88" s="7"/>
      <c r="N88" s="8"/>
      <c r="O88" s="8"/>
      <c r="P88" s="9"/>
      <c r="Q88" s="10"/>
      <c r="R88" s="8"/>
      <c r="S88" s="8"/>
      <c r="T88" s="11"/>
      <c r="U88" s="7"/>
      <c r="V88" s="8"/>
      <c r="W88" s="8"/>
      <c r="X88" s="29"/>
      <c r="Y88" s="157"/>
      <c r="Z88" s="158">
        <f t="shared" si="2"/>
        <v>0</v>
      </c>
      <c r="AA88" s="158">
        <f t="shared" si="2"/>
        <v>0</v>
      </c>
      <c r="AB88" s="159"/>
    </row>
    <row r="89" spans="1:28" s="26" customFormat="1" ht="15.6" customHeight="1">
      <c r="A89" s="173">
        <v>72</v>
      </c>
      <c r="B89" s="63" t="s">
        <v>41</v>
      </c>
      <c r="C89" s="55" t="s">
        <v>214</v>
      </c>
      <c r="D89" s="47"/>
      <c r="E89" s="10"/>
      <c r="F89" s="8"/>
      <c r="G89" s="8"/>
      <c r="H89" s="9"/>
      <c r="I89" s="10"/>
      <c r="J89" s="8"/>
      <c r="K89" s="8"/>
      <c r="L89" s="11"/>
      <c r="M89" s="7"/>
      <c r="N89" s="8"/>
      <c r="O89" s="8"/>
      <c r="P89" s="9"/>
      <c r="Q89" s="10"/>
      <c r="R89" s="8"/>
      <c r="S89" s="8"/>
      <c r="T89" s="11"/>
      <c r="U89" s="7"/>
      <c r="V89" s="8"/>
      <c r="W89" s="8"/>
      <c r="X89" s="29"/>
      <c r="Y89" s="157"/>
      <c r="Z89" s="158">
        <f t="shared" si="2"/>
        <v>0</v>
      </c>
      <c r="AA89" s="158">
        <f t="shared" si="2"/>
        <v>0</v>
      </c>
      <c r="AB89" s="159"/>
    </row>
    <row r="90" spans="1:28" s="26" customFormat="1" ht="15.6" customHeight="1">
      <c r="A90" s="173">
        <v>73</v>
      </c>
      <c r="B90" s="63" t="s">
        <v>144</v>
      </c>
      <c r="C90" s="55" t="s">
        <v>98</v>
      </c>
      <c r="D90" s="47"/>
      <c r="E90" s="10"/>
      <c r="F90" s="8"/>
      <c r="G90" s="8"/>
      <c r="H90" s="9"/>
      <c r="I90" s="10"/>
      <c r="J90" s="8"/>
      <c r="K90" s="8"/>
      <c r="L90" s="11"/>
      <c r="M90" s="7"/>
      <c r="N90" s="8"/>
      <c r="O90" s="8"/>
      <c r="P90" s="9"/>
      <c r="Q90" s="10"/>
      <c r="R90" s="8"/>
      <c r="S90" s="8"/>
      <c r="T90" s="11"/>
      <c r="U90" s="7"/>
      <c r="V90" s="8"/>
      <c r="W90" s="8"/>
      <c r="X90" s="29"/>
      <c r="Y90" s="157"/>
      <c r="Z90" s="158">
        <f t="shared" si="2"/>
        <v>0</v>
      </c>
      <c r="AA90" s="158">
        <f t="shared" si="2"/>
        <v>0</v>
      </c>
      <c r="AB90" s="159"/>
    </row>
    <row r="91" spans="1:28" s="26" customFormat="1" ht="15.6" customHeight="1">
      <c r="A91" s="173">
        <v>74</v>
      </c>
      <c r="B91" s="63" t="s">
        <v>43</v>
      </c>
      <c r="C91" s="55" t="s">
        <v>98</v>
      </c>
      <c r="D91" s="47"/>
      <c r="E91" s="10">
        <v>2</v>
      </c>
      <c r="F91" s="8">
        <v>1</v>
      </c>
      <c r="G91" s="8">
        <v>1</v>
      </c>
      <c r="H91" s="9">
        <v>2</v>
      </c>
      <c r="I91" s="10"/>
      <c r="J91" s="8"/>
      <c r="K91" s="8"/>
      <c r="L91" s="11"/>
      <c r="M91" s="7"/>
      <c r="N91" s="8"/>
      <c r="O91" s="8"/>
      <c r="P91" s="9"/>
      <c r="Q91" s="10"/>
      <c r="R91" s="8"/>
      <c r="S91" s="8"/>
      <c r="T91" s="11"/>
      <c r="U91" s="7"/>
      <c r="V91" s="8"/>
      <c r="W91" s="8"/>
      <c r="X91" s="29"/>
      <c r="Y91" s="157"/>
      <c r="Z91" s="158"/>
      <c r="AA91" s="158"/>
      <c r="AB91" s="159"/>
    </row>
    <row r="92" spans="1:28" s="26" customFormat="1" ht="15.6" customHeight="1">
      <c r="A92" s="173">
        <v>75</v>
      </c>
      <c r="B92" s="63" t="s">
        <v>42</v>
      </c>
      <c r="C92" s="55" t="s">
        <v>98</v>
      </c>
      <c r="D92" s="47"/>
      <c r="E92" s="10">
        <v>30</v>
      </c>
      <c r="F92" s="8">
        <v>30</v>
      </c>
      <c r="G92" s="8">
        <v>60</v>
      </c>
      <c r="H92" s="9">
        <v>0</v>
      </c>
      <c r="I92" s="10">
        <v>1</v>
      </c>
      <c r="J92" s="8">
        <v>2</v>
      </c>
      <c r="K92" s="8">
        <v>1</v>
      </c>
      <c r="L92" s="11">
        <v>2</v>
      </c>
      <c r="M92" s="7"/>
      <c r="N92" s="8"/>
      <c r="O92" s="8"/>
      <c r="P92" s="9"/>
      <c r="Q92" s="10">
        <v>2</v>
      </c>
      <c r="R92" s="10">
        <v>2</v>
      </c>
      <c r="S92" s="10">
        <v>2</v>
      </c>
      <c r="T92" s="10">
        <v>2</v>
      </c>
      <c r="U92" s="7"/>
      <c r="V92" s="8"/>
      <c r="W92" s="8"/>
      <c r="X92" s="29"/>
      <c r="Y92" s="157"/>
      <c r="Z92" s="158"/>
      <c r="AA92" s="158"/>
      <c r="AB92" s="159"/>
    </row>
    <row r="93" spans="1:28" s="26" customFormat="1" ht="15.6" customHeight="1">
      <c r="A93" s="173">
        <v>76</v>
      </c>
      <c r="B93" s="63" t="s">
        <v>159</v>
      </c>
      <c r="C93" s="55" t="s">
        <v>98</v>
      </c>
      <c r="D93" s="47"/>
      <c r="E93" s="10"/>
      <c r="F93" s="8"/>
      <c r="G93" s="8"/>
      <c r="H93" s="9"/>
      <c r="I93" s="10"/>
      <c r="J93" s="8"/>
      <c r="K93" s="8"/>
      <c r="L93" s="11"/>
      <c r="M93" s="7"/>
      <c r="N93" s="8"/>
      <c r="O93" s="8"/>
      <c r="P93" s="9"/>
      <c r="Q93" s="10"/>
      <c r="R93" s="8"/>
      <c r="S93" s="8"/>
      <c r="T93" s="11"/>
      <c r="U93" s="7"/>
      <c r="V93" s="8"/>
      <c r="W93" s="8"/>
      <c r="X93" s="29"/>
      <c r="Y93" s="157"/>
      <c r="Z93" s="158"/>
      <c r="AA93" s="158"/>
      <c r="AB93" s="159"/>
    </row>
    <row r="94" spans="1:28" s="26" customFormat="1" ht="15.6" customHeight="1">
      <c r="A94" s="173">
        <v>77</v>
      </c>
      <c r="B94" s="63" t="s">
        <v>160</v>
      </c>
      <c r="C94" s="55" t="s">
        <v>98</v>
      </c>
      <c r="D94" s="47"/>
      <c r="E94" s="10"/>
      <c r="F94" s="8"/>
      <c r="G94" s="8"/>
      <c r="H94" s="9"/>
      <c r="I94" s="10"/>
      <c r="J94" s="8"/>
      <c r="K94" s="8"/>
      <c r="L94" s="11"/>
      <c r="M94" s="7"/>
      <c r="N94" s="8"/>
      <c r="O94" s="8"/>
      <c r="P94" s="9"/>
      <c r="Q94" s="10"/>
      <c r="R94" s="8"/>
      <c r="S94" s="8"/>
      <c r="T94" s="11"/>
      <c r="U94" s="7"/>
      <c r="V94" s="8"/>
      <c r="W94" s="8"/>
      <c r="X94" s="29"/>
      <c r="Y94" s="157"/>
      <c r="Z94" s="158">
        <f t="shared" si="2"/>
        <v>0</v>
      </c>
      <c r="AA94" s="158">
        <f t="shared" si="2"/>
        <v>0</v>
      </c>
      <c r="AB94" s="159"/>
    </row>
    <row r="95" spans="1:28" s="26" customFormat="1" ht="15.6" customHeight="1">
      <c r="A95" s="173">
        <v>78</v>
      </c>
      <c r="B95" s="63" t="s">
        <v>161</v>
      </c>
      <c r="C95" s="55" t="s">
        <v>98</v>
      </c>
      <c r="D95" s="47"/>
      <c r="E95" s="10"/>
      <c r="F95" s="8"/>
      <c r="G95" s="8"/>
      <c r="H95" s="9"/>
      <c r="I95" s="10"/>
      <c r="J95" s="8"/>
      <c r="K95" s="8"/>
      <c r="L95" s="11"/>
      <c r="M95" s="7"/>
      <c r="N95" s="8"/>
      <c r="O95" s="8"/>
      <c r="P95" s="9"/>
      <c r="Q95" s="10"/>
      <c r="R95" s="8"/>
      <c r="S95" s="8"/>
      <c r="T95" s="11"/>
      <c r="U95" s="7"/>
      <c r="V95" s="8"/>
      <c r="W95" s="8"/>
      <c r="X95" s="29"/>
      <c r="Y95" s="157"/>
      <c r="Z95" s="158">
        <f t="shared" si="2"/>
        <v>0</v>
      </c>
      <c r="AA95" s="158">
        <f t="shared" si="2"/>
        <v>0</v>
      </c>
      <c r="AB95" s="159"/>
    </row>
    <row r="96" spans="1:28" s="26" customFormat="1" ht="15.6" customHeight="1">
      <c r="A96" s="173">
        <v>79</v>
      </c>
      <c r="B96" s="63" t="s">
        <v>162</v>
      </c>
      <c r="C96" s="55" t="s">
        <v>98</v>
      </c>
      <c r="D96" s="47"/>
      <c r="E96" s="10"/>
      <c r="F96" s="8"/>
      <c r="G96" s="8"/>
      <c r="H96" s="9"/>
      <c r="I96" s="10"/>
      <c r="J96" s="8"/>
      <c r="K96" s="8"/>
      <c r="L96" s="11"/>
      <c r="M96" s="7"/>
      <c r="N96" s="8"/>
      <c r="O96" s="8"/>
      <c r="P96" s="9"/>
      <c r="Q96" s="10"/>
      <c r="R96" s="8"/>
      <c r="S96" s="8"/>
      <c r="T96" s="11"/>
      <c r="U96" s="7"/>
      <c r="V96" s="8"/>
      <c r="W96" s="8"/>
      <c r="X96" s="29"/>
      <c r="Y96" s="157"/>
      <c r="Z96" s="158">
        <f t="shared" si="2"/>
        <v>0</v>
      </c>
      <c r="AA96" s="158">
        <f t="shared" si="2"/>
        <v>0</v>
      </c>
      <c r="AB96" s="159"/>
    </row>
    <row r="97" spans="1:28" s="26" customFormat="1" ht="15.6" customHeight="1">
      <c r="A97" s="173">
        <v>80</v>
      </c>
      <c r="B97" s="63" t="s">
        <v>129</v>
      </c>
      <c r="C97" s="55" t="s">
        <v>98</v>
      </c>
      <c r="D97" s="47"/>
      <c r="E97" s="10"/>
      <c r="F97" s="8"/>
      <c r="G97" s="8"/>
      <c r="H97" s="9"/>
      <c r="I97" s="10"/>
      <c r="J97" s="8"/>
      <c r="K97" s="8"/>
      <c r="L97" s="11"/>
      <c r="M97" s="7"/>
      <c r="N97" s="8"/>
      <c r="O97" s="8"/>
      <c r="P97" s="9"/>
      <c r="Q97" s="10"/>
      <c r="R97" s="8"/>
      <c r="S97" s="8"/>
      <c r="T97" s="11"/>
      <c r="U97" s="7"/>
      <c r="V97" s="8"/>
      <c r="W97" s="8"/>
      <c r="X97" s="29"/>
      <c r="Y97" s="157"/>
      <c r="Z97" s="158">
        <f t="shared" si="2"/>
        <v>0</v>
      </c>
      <c r="AA97" s="158">
        <f t="shared" si="2"/>
        <v>0</v>
      </c>
      <c r="AB97" s="159"/>
    </row>
    <row r="98" spans="1:28" s="26" customFormat="1" ht="15.6" customHeight="1">
      <c r="A98" s="173">
        <v>81</v>
      </c>
      <c r="B98" s="63" t="s">
        <v>128</v>
      </c>
      <c r="C98" s="55" t="s">
        <v>98</v>
      </c>
      <c r="D98" s="47"/>
      <c r="E98" s="10"/>
      <c r="F98" s="8"/>
      <c r="G98" s="8"/>
      <c r="H98" s="9"/>
      <c r="I98" s="10"/>
      <c r="J98" s="8"/>
      <c r="K98" s="8"/>
      <c r="L98" s="11"/>
      <c r="M98" s="7"/>
      <c r="N98" s="8"/>
      <c r="O98" s="8"/>
      <c r="P98" s="9"/>
      <c r="Q98" s="10"/>
      <c r="R98" s="8"/>
      <c r="S98" s="8"/>
      <c r="T98" s="11"/>
      <c r="U98" s="7"/>
      <c r="V98" s="8"/>
      <c r="W98" s="8"/>
      <c r="X98" s="29"/>
      <c r="Y98" s="157"/>
      <c r="Z98" s="158">
        <f t="shared" si="2"/>
        <v>0</v>
      </c>
      <c r="AA98" s="158">
        <f t="shared" si="2"/>
        <v>0</v>
      </c>
      <c r="AB98" s="159"/>
    </row>
    <row r="99" spans="1:28" s="26" customFormat="1" ht="15.6" customHeight="1">
      <c r="A99" s="173">
        <v>82</v>
      </c>
      <c r="B99" s="63" t="s">
        <v>44</v>
      </c>
      <c r="C99" s="55" t="s">
        <v>0</v>
      </c>
      <c r="D99" s="47"/>
      <c r="E99" s="10"/>
      <c r="F99" s="8"/>
      <c r="G99" s="8"/>
      <c r="H99" s="9"/>
      <c r="I99" s="10"/>
      <c r="J99" s="8"/>
      <c r="K99" s="8"/>
      <c r="L99" s="11"/>
      <c r="M99" s="7"/>
      <c r="N99" s="8"/>
      <c r="O99" s="8"/>
      <c r="P99" s="9"/>
      <c r="Q99" s="10"/>
      <c r="R99" s="8"/>
      <c r="S99" s="8"/>
      <c r="T99" s="11"/>
      <c r="U99" s="7"/>
      <c r="V99" s="8"/>
      <c r="W99" s="8"/>
      <c r="X99" s="29"/>
      <c r="Y99" s="157"/>
      <c r="Z99" s="158">
        <f t="shared" si="2"/>
        <v>0</v>
      </c>
      <c r="AA99" s="158">
        <f t="shared" si="2"/>
        <v>0</v>
      </c>
      <c r="AB99" s="159"/>
    </row>
    <row r="100" spans="1:28" s="26" customFormat="1" ht="15.6" customHeight="1">
      <c r="A100" s="173">
        <v>83</v>
      </c>
      <c r="B100" s="63" t="s">
        <v>45</v>
      </c>
      <c r="C100" s="55" t="s">
        <v>46</v>
      </c>
      <c r="D100" s="47"/>
      <c r="E100" s="10"/>
      <c r="F100" s="8"/>
      <c r="G100" s="8"/>
      <c r="H100" s="9"/>
      <c r="I100" s="10"/>
      <c r="J100" s="8"/>
      <c r="K100" s="8"/>
      <c r="L100" s="11"/>
      <c r="M100" s="7"/>
      <c r="N100" s="8"/>
      <c r="O100" s="8"/>
      <c r="P100" s="9"/>
      <c r="Q100" s="10"/>
      <c r="R100" s="8"/>
      <c r="S100" s="8"/>
      <c r="T100" s="11"/>
      <c r="U100" s="7"/>
      <c r="V100" s="8"/>
      <c r="W100" s="8"/>
      <c r="X100" s="29"/>
      <c r="Y100" s="157"/>
      <c r="Z100" s="158">
        <f t="shared" si="2"/>
        <v>0</v>
      </c>
      <c r="AA100" s="158">
        <f t="shared" si="2"/>
        <v>0</v>
      </c>
      <c r="AB100" s="159"/>
    </row>
    <row r="101" spans="1:28" s="26" customFormat="1" ht="15.6" customHeight="1">
      <c r="A101" s="173">
        <v>84</v>
      </c>
      <c r="B101" s="63" t="s">
        <v>47</v>
      </c>
      <c r="C101" s="55" t="s">
        <v>98</v>
      </c>
      <c r="D101" s="47"/>
      <c r="E101" s="10"/>
      <c r="F101" s="8"/>
      <c r="G101" s="8"/>
      <c r="H101" s="9"/>
      <c r="I101" s="10"/>
      <c r="J101" s="8"/>
      <c r="K101" s="8"/>
      <c r="L101" s="11"/>
      <c r="M101" s="7"/>
      <c r="N101" s="8"/>
      <c r="O101" s="8"/>
      <c r="P101" s="9"/>
      <c r="Q101" s="10"/>
      <c r="R101" s="8"/>
      <c r="S101" s="8"/>
      <c r="T101" s="11"/>
      <c r="U101" s="7"/>
      <c r="V101" s="8"/>
      <c r="W101" s="8"/>
      <c r="X101" s="29"/>
      <c r="Y101" s="157"/>
      <c r="Z101" s="158">
        <f t="shared" si="2"/>
        <v>0</v>
      </c>
      <c r="AA101" s="158">
        <f t="shared" si="2"/>
        <v>0</v>
      </c>
      <c r="AB101" s="159"/>
    </row>
    <row r="102" spans="1:28" s="26" customFormat="1" ht="15.6" customHeight="1">
      <c r="A102" s="173">
        <v>85</v>
      </c>
      <c r="B102" s="63" t="s">
        <v>48</v>
      </c>
      <c r="C102" s="55" t="s">
        <v>98</v>
      </c>
      <c r="D102" s="47"/>
      <c r="E102" s="10"/>
      <c r="F102" s="8"/>
      <c r="G102" s="8"/>
      <c r="H102" s="9"/>
      <c r="I102" s="10"/>
      <c r="J102" s="8"/>
      <c r="K102" s="8"/>
      <c r="L102" s="11"/>
      <c r="M102" s="7"/>
      <c r="N102" s="8"/>
      <c r="O102" s="8"/>
      <c r="P102" s="9"/>
      <c r="Q102" s="10"/>
      <c r="R102" s="8"/>
      <c r="S102" s="8"/>
      <c r="T102" s="11"/>
      <c r="U102" s="7"/>
      <c r="V102" s="8"/>
      <c r="W102" s="8"/>
      <c r="X102" s="29"/>
      <c r="Y102" s="157"/>
      <c r="Z102" s="158">
        <f t="shared" si="2"/>
        <v>0</v>
      </c>
      <c r="AA102" s="158">
        <f t="shared" si="2"/>
        <v>0</v>
      </c>
      <c r="AB102" s="159"/>
    </row>
    <row r="103" spans="1:28" s="26" customFormat="1" ht="15.6" customHeight="1">
      <c r="A103" s="173">
        <v>86</v>
      </c>
      <c r="B103" s="63" t="s">
        <v>49</v>
      </c>
      <c r="C103" s="55" t="s">
        <v>163</v>
      </c>
      <c r="D103" s="47"/>
      <c r="E103" s="10"/>
      <c r="F103" s="8"/>
      <c r="G103" s="8"/>
      <c r="H103" s="9"/>
      <c r="I103" s="10"/>
      <c r="J103" s="8"/>
      <c r="K103" s="8"/>
      <c r="L103" s="11"/>
      <c r="M103" s="7"/>
      <c r="N103" s="8"/>
      <c r="O103" s="8"/>
      <c r="P103" s="9"/>
      <c r="Q103" s="10"/>
      <c r="R103" s="8"/>
      <c r="S103" s="8"/>
      <c r="T103" s="11"/>
      <c r="U103" s="7"/>
      <c r="V103" s="8"/>
      <c r="W103" s="8"/>
      <c r="X103" s="29"/>
      <c r="Y103" s="157"/>
      <c r="Z103" s="158">
        <f t="shared" si="2"/>
        <v>0</v>
      </c>
      <c r="AA103" s="158">
        <f t="shared" si="2"/>
        <v>0</v>
      </c>
      <c r="AB103" s="159"/>
    </row>
    <row r="104" spans="1:28" s="26" customFormat="1" ht="15.6" customHeight="1">
      <c r="A104" s="173">
        <v>87</v>
      </c>
      <c r="B104" s="63" t="s">
        <v>50</v>
      </c>
      <c r="C104" s="55" t="s">
        <v>163</v>
      </c>
      <c r="D104" s="47"/>
      <c r="E104" s="10"/>
      <c r="F104" s="8"/>
      <c r="G104" s="8"/>
      <c r="H104" s="9"/>
      <c r="I104" s="10"/>
      <c r="J104" s="8"/>
      <c r="K104" s="8"/>
      <c r="L104" s="11"/>
      <c r="M104" s="7"/>
      <c r="N104" s="8"/>
      <c r="O104" s="8"/>
      <c r="P104" s="9"/>
      <c r="Q104" s="10"/>
      <c r="R104" s="8"/>
      <c r="S104" s="8"/>
      <c r="T104" s="11"/>
      <c r="U104" s="7"/>
      <c r="V104" s="8"/>
      <c r="W104" s="8"/>
      <c r="X104" s="29"/>
      <c r="Y104" s="157"/>
      <c r="Z104" s="158">
        <f t="shared" si="2"/>
        <v>0</v>
      </c>
      <c r="AA104" s="158">
        <f t="shared" si="2"/>
        <v>0</v>
      </c>
      <c r="AB104" s="159"/>
    </row>
    <row r="105" spans="1:28" s="26" customFormat="1" ht="15.6" customHeight="1">
      <c r="A105" s="173">
        <v>88</v>
      </c>
      <c r="B105" s="63" t="s">
        <v>51</v>
      </c>
      <c r="C105" s="55" t="s">
        <v>98</v>
      </c>
      <c r="D105" s="47"/>
      <c r="E105" s="10"/>
      <c r="F105" s="8"/>
      <c r="G105" s="8"/>
      <c r="H105" s="9"/>
      <c r="I105" s="10"/>
      <c r="J105" s="8"/>
      <c r="K105" s="8"/>
      <c r="L105" s="11"/>
      <c r="M105" s="7"/>
      <c r="N105" s="8"/>
      <c r="O105" s="8"/>
      <c r="P105" s="9"/>
      <c r="Q105" s="10">
        <v>6</v>
      </c>
      <c r="R105" s="8">
        <v>4</v>
      </c>
      <c r="S105" s="8">
        <v>3</v>
      </c>
      <c r="T105" s="11">
        <v>7</v>
      </c>
      <c r="U105" s="7"/>
      <c r="V105" s="8"/>
      <c r="W105" s="8"/>
      <c r="X105" s="29"/>
      <c r="Y105" s="157"/>
      <c r="Z105" s="158">
        <f t="shared" si="2"/>
        <v>4</v>
      </c>
      <c r="AA105" s="158">
        <f t="shared" si="2"/>
        <v>3</v>
      </c>
      <c r="AB105" s="159"/>
    </row>
    <row r="106" spans="1:28" s="26" customFormat="1" ht="15.6" customHeight="1">
      <c r="A106" s="173">
        <v>89</v>
      </c>
      <c r="B106" s="63" t="s">
        <v>140</v>
      </c>
      <c r="C106" s="55" t="s">
        <v>2</v>
      </c>
      <c r="D106" s="47"/>
      <c r="E106" s="10"/>
      <c r="F106" s="8"/>
      <c r="G106" s="8"/>
      <c r="H106" s="9"/>
      <c r="I106" s="10"/>
      <c r="J106" s="8"/>
      <c r="K106" s="8"/>
      <c r="L106" s="11"/>
      <c r="M106" s="7"/>
      <c r="N106" s="8"/>
      <c r="O106" s="8"/>
      <c r="P106" s="9"/>
      <c r="Q106" s="10"/>
      <c r="R106" s="8"/>
      <c r="S106" s="8"/>
      <c r="T106" s="11"/>
      <c r="U106" s="7"/>
      <c r="V106" s="8"/>
      <c r="W106" s="8"/>
      <c r="X106" s="29"/>
      <c r="Y106" s="157"/>
      <c r="Z106" s="158">
        <f t="shared" si="2"/>
        <v>0</v>
      </c>
      <c r="AA106" s="158">
        <f t="shared" si="2"/>
        <v>0</v>
      </c>
      <c r="AB106" s="159"/>
    </row>
    <row r="107" spans="1:28" s="26" customFormat="1" ht="15.6" customHeight="1">
      <c r="A107" s="173">
        <v>90</v>
      </c>
      <c r="B107" s="63" t="s">
        <v>52</v>
      </c>
      <c r="C107" s="55" t="s">
        <v>98</v>
      </c>
      <c r="D107" s="47"/>
      <c r="E107" s="10"/>
      <c r="F107" s="8"/>
      <c r="G107" s="8"/>
      <c r="H107" s="9"/>
      <c r="I107" s="10"/>
      <c r="J107" s="8"/>
      <c r="K107" s="8"/>
      <c r="L107" s="11"/>
      <c r="M107" s="7"/>
      <c r="N107" s="8"/>
      <c r="O107" s="8"/>
      <c r="P107" s="9"/>
      <c r="Q107" s="10"/>
      <c r="R107" s="8"/>
      <c r="S107" s="8"/>
      <c r="T107" s="11"/>
      <c r="U107" s="7"/>
      <c r="V107" s="8"/>
      <c r="W107" s="8"/>
      <c r="X107" s="29"/>
      <c r="Y107" s="157"/>
      <c r="Z107" s="158">
        <f t="shared" si="2"/>
        <v>0</v>
      </c>
      <c r="AA107" s="158">
        <f t="shared" si="2"/>
        <v>0</v>
      </c>
      <c r="AB107" s="159"/>
    </row>
    <row r="108" spans="1:28" s="26" customFormat="1" ht="15.6" customHeight="1">
      <c r="A108" s="173">
        <v>91</v>
      </c>
      <c r="B108" s="63" t="s">
        <v>53</v>
      </c>
      <c r="C108" s="55" t="s">
        <v>98</v>
      </c>
      <c r="D108" s="47"/>
      <c r="E108" s="10"/>
      <c r="F108" s="8"/>
      <c r="G108" s="8"/>
      <c r="H108" s="9"/>
      <c r="I108" s="10"/>
      <c r="J108" s="8"/>
      <c r="K108" s="8"/>
      <c r="L108" s="11"/>
      <c r="M108" s="7"/>
      <c r="N108" s="8"/>
      <c r="O108" s="8"/>
      <c r="P108" s="9"/>
      <c r="Q108" s="10"/>
      <c r="R108" s="8"/>
      <c r="S108" s="8"/>
      <c r="T108" s="11"/>
      <c r="U108" s="7"/>
      <c r="V108" s="8"/>
      <c r="W108" s="8"/>
      <c r="X108" s="29"/>
      <c r="Y108" s="157"/>
      <c r="Z108" s="158">
        <f t="shared" si="2"/>
        <v>0</v>
      </c>
      <c r="AA108" s="158">
        <f t="shared" si="2"/>
        <v>0</v>
      </c>
      <c r="AB108" s="159"/>
    </row>
    <row r="109" spans="1:28" s="26" customFormat="1" ht="15.6" customHeight="1">
      <c r="A109" s="173">
        <v>92</v>
      </c>
      <c r="B109" s="63" t="s">
        <v>54</v>
      </c>
      <c r="C109" s="55" t="s">
        <v>104</v>
      </c>
      <c r="D109" s="47"/>
      <c r="E109" s="10"/>
      <c r="F109" s="8"/>
      <c r="G109" s="8"/>
      <c r="H109" s="9"/>
      <c r="I109" s="10">
        <v>0</v>
      </c>
      <c r="J109" s="8">
        <v>3</v>
      </c>
      <c r="K109" s="8">
        <v>3</v>
      </c>
      <c r="L109" s="11">
        <v>0</v>
      </c>
      <c r="M109" s="7"/>
      <c r="N109" s="8"/>
      <c r="O109" s="8"/>
      <c r="P109" s="9"/>
      <c r="Q109" s="10"/>
      <c r="R109" s="8"/>
      <c r="S109" s="8"/>
      <c r="T109" s="11"/>
      <c r="U109" s="7"/>
      <c r="V109" s="8"/>
      <c r="W109" s="8"/>
      <c r="X109" s="29"/>
      <c r="Y109" s="157"/>
      <c r="Z109" s="158">
        <f t="shared" si="2"/>
        <v>3</v>
      </c>
      <c r="AA109" s="158">
        <f t="shared" si="2"/>
        <v>3</v>
      </c>
      <c r="AB109" s="159"/>
    </row>
    <row r="110" spans="1:28" s="26" customFormat="1" ht="15.6" customHeight="1">
      <c r="A110" s="173">
        <v>93</v>
      </c>
      <c r="B110" s="63" t="s">
        <v>112</v>
      </c>
      <c r="C110" s="55" t="s">
        <v>104</v>
      </c>
      <c r="D110" s="47"/>
      <c r="E110" s="10"/>
      <c r="F110" s="8"/>
      <c r="G110" s="8"/>
      <c r="H110" s="9"/>
      <c r="I110" s="10">
        <v>0</v>
      </c>
      <c r="J110" s="8">
        <v>5</v>
      </c>
      <c r="K110" s="8">
        <v>5</v>
      </c>
      <c r="L110" s="11">
        <v>0</v>
      </c>
      <c r="M110" s="7"/>
      <c r="N110" s="8"/>
      <c r="O110" s="8"/>
      <c r="P110" s="9"/>
      <c r="Q110" s="10"/>
      <c r="R110" s="8"/>
      <c r="S110" s="8"/>
      <c r="T110" s="11"/>
      <c r="U110" s="7"/>
      <c r="V110" s="8"/>
      <c r="W110" s="8"/>
      <c r="X110" s="29"/>
      <c r="Y110" s="157"/>
      <c r="Z110" s="158">
        <f t="shared" si="2"/>
        <v>5</v>
      </c>
      <c r="AA110" s="158">
        <f t="shared" si="2"/>
        <v>5</v>
      </c>
      <c r="AB110" s="159"/>
    </row>
    <row r="111" spans="1:28" s="26" customFormat="1" ht="15.6" customHeight="1">
      <c r="A111" s="173">
        <v>94</v>
      </c>
      <c r="B111" s="63" t="s">
        <v>116</v>
      </c>
      <c r="C111" s="55" t="s">
        <v>104</v>
      </c>
      <c r="D111" s="47"/>
      <c r="E111" s="10"/>
      <c r="F111" s="8"/>
      <c r="G111" s="8"/>
      <c r="H111" s="9"/>
      <c r="I111" s="10">
        <v>0</v>
      </c>
      <c r="J111" s="8">
        <v>3</v>
      </c>
      <c r="K111" s="8">
        <v>3</v>
      </c>
      <c r="L111" s="11">
        <v>0</v>
      </c>
      <c r="M111" s="7"/>
      <c r="N111" s="8"/>
      <c r="O111" s="8"/>
      <c r="P111" s="9"/>
      <c r="Q111" s="10"/>
      <c r="R111" s="8"/>
      <c r="S111" s="8"/>
      <c r="T111" s="11"/>
      <c r="U111" s="7"/>
      <c r="V111" s="8"/>
      <c r="W111" s="8"/>
      <c r="X111" s="29"/>
      <c r="Y111" s="157"/>
      <c r="Z111" s="158">
        <f t="shared" si="2"/>
        <v>3</v>
      </c>
      <c r="AA111" s="158">
        <f t="shared" si="2"/>
        <v>3</v>
      </c>
      <c r="AB111" s="159"/>
    </row>
    <row r="112" spans="1:28" s="26" customFormat="1" ht="15.6" customHeight="1">
      <c r="A112" s="173">
        <v>95</v>
      </c>
      <c r="B112" s="63" t="s">
        <v>213</v>
      </c>
      <c r="C112" s="55" t="s">
        <v>8</v>
      </c>
      <c r="D112" s="47"/>
      <c r="E112" s="10">
        <v>50</v>
      </c>
      <c r="F112" s="8">
        <v>70</v>
      </c>
      <c r="G112" s="8">
        <v>115</v>
      </c>
      <c r="H112" s="9">
        <v>15</v>
      </c>
      <c r="I112" s="10">
        <v>40</v>
      </c>
      <c r="J112" s="8">
        <v>80</v>
      </c>
      <c r="K112" s="8">
        <v>80</v>
      </c>
      <c r="L112" s="11">
        <v>40</v>
      </c>
      <c r="M112" s="7"/>
      <c r="N112" s="8"/>
      <c r="O112" s="8"/>
      <c r="P112" s="9"/>
      <c r="Q112" s="10">
        <v>40</v>
      </c>
      <c r="R112" s="8">
        <v>80</v>
      </c>
      <c r="S112" s="8">
        <v>70</v>
      </c>
      <c r="T112" s="11">
        <v>50</v>
      </c>
      <c r="U112" s="7"/>
      <c r="V112" s="8"/>
      <c r="W112" s="8"/>
      <c r="X112" s="29"/>
      <c r="Y112" s="157"/>
      <c r="Z112" s="158">
        <f t="shared" si="2"/>
        <v>230</v>
      </c>
      <c r="AA112" s="158">
        <f t="shared" si="2"/>
        <v>265</v>
      </c>
      <c r="AB112" s="159"/>
    </row>
    <row r="113" spans="1:28" s="26" customFormat="1" ht="15.6" customHeight="1">
      <c r="A113" s="173">
        <v>96</v>
      </c>
      <c r="B113" s="63" t="s">
        <v>212</v>
      </c>
      <c r="C113" s="55" t="s">
        <v>8</v>
      </c>
      <c r="D113" s="47"/>
      <c r="E113" s="10">
        <v>30</v>
      </c>
      <c r="F113" s="8">
        <v>30</v>
      </c>
      <c r="G113" s="8">
        <v>60</v>
      </c>
      <c r="H113" s="9">
        <v>0</v>
      </c>
      <c r="I113" s="10">
        <v>30</v>
      </c>
      <c r="J113" s="8">
        <v>50</v>
      </c>
      <c r="K113" s="8">
        <v>50</v>
      </c>
      <c r="L113" s="11">
        <v>30</v>
      </c>
      <c r="M113" s="7"/>
      <c r="N113" s="8"/>
      <c r="O113" s="8"/>
      <c r="P113" s="9"/>
      <c r="Q113" s="10">
        <v>30</v>
      </c>
      <c r="R113" s="8">
        <v>70</v>
      </c>
      <c r="S113" s="8">
        <v>60</v>
      </c>
      <c r="T113" s="11">
        <v>40</v>
      </c>
      <c r="U113" s="7"/>
      <c r="V113" s="8"/>
      <c r="W113" s="8"/>
      <c r="X113" s="29"/>
      <c r="Y113" s="157"/>
      <c r="Z113" s="158">
        <f t="shared" si="2"/>
        <v>150</v>
      </c>
      <c r="AA113" s="158">
        <f t="shared" si="2"/>
        <v>170</v>
      </c>
      <c r="AB113" s="159"/>
    </row>
    <row r="114" spans="1:28" s="26" customFormat="1" ht="15.6" customHeight="1">
      <c r="A114" s="173">
        <v>97</v>
      </c>
      <c r="B114" s="63" t="s">
        <v>55</v>
      </c>
      <c r="C114" s="55" t="s">
        <v>104</v>
      </c>
      <c r="D114" s="47"/>
      <c r="E114" s="10"/>
      <c r="F114" s="8"/>
      <c r="G114" s="8"/>
      <c r="H114" s="9"/>
      <c r="I114" s="10"/>
      <c r="J114" s="8"/>
      <c r="K114" s="8"/>
      <c r="L114" s="11"/>
      <c r="M114" s="7"/>
      <c r="N114" s="8"/>
      <c r="O114" s="8"/>
      <c r="P114" s="9"/>
      <c r="Q114" s="10"/>
      <c r="R114" s="8"/>
      <c r="S114" s="8"/>
      <c r="T114" s="11"/>
      <c r="U114" s="7"/>
      <c r="V114" s="8"/>
      <c r="W114" s="8"/>
      <c r="X114" s="29"/>
      <c r="Y114" s="157"/>
      <c r="Z114" s="158">
        <f t="shared" si="2"/>
        <v>0</v>
      </c>
      <c r="AA114" s="158">
        <f t="shared" si="2"/>
        <v>0</v>
      </c>
      <c r="AB114" s="159"/>
    </row>
    <row r="115" spans="1:28" s="26" customFormat="1" ht="15.6" customHeight="1">
      <c r="A115" s="173">
        <v>98</v>
      </c>
      <c r="B115" s="63" t="s">
        <v>127</v>
      </c>
      <c r="C115" s="55" t="s">
        <v>104</v>
      </c>
      <c r="D115" s="47"/>
      <c r="E115" s="10"/>
      <c r="F115" s="8"/>
      <c r="G115" s="8"/>
      <c r="H115" s="9"/>
      <c r="I115" s="10"/>
      <c r="J115" s="8"/>
      <c r="K115" s="8"/>
      <c r="L115" s="11"/>
      <c r="M115" s="7"/>
      <c r="N115" s="8"/>
      <c r="O115" s="8"/>
      <c r="P115" s="9"/>
      <c r="Q115" s="10"/>
      <c r="R115" s="8"/>
      <c r="S115" s="8"/>
      <c r="T115" s="11"/>
      <c r="U115" s="7"/>
      <c r="V115" s="8"/>
      <c r="W115" s="8"/>
      <c r="X115" s="29"/>
      <c r="Y115" s="157"/>
      <c r="Z115" s="158">
        <f t="shared" si="2"/>
        <v>0</v>
      </c>
      <c r="AA115" s="158">
        <f t="shared" si="2"/>
        <v>0</v>
      </c>
      <c r="AB115" s="159"/>
    </row>
    <row r="116" spans="1:28" s="26" customFormat="1" ht="15.6" customHeight="1">
      <c r="A116" s="173">
        <v>99</v>
      </c>
      <c r="B116" s="63" t="s">
        <v>56</v>
      </c>
      <c r="C116" s="55" t="s">
        <v>104</v>
      </c>
      <c r="D116" s="47"/>
      <c r="E116" s="10"/>
      <c r="F116" s="8"/>
      <c r="G116" s="8"/>
      <c r="H116" s="9"/>
      <c r="I116" s="10"/>
      <c r="J116" s="8"/>
      <c r="K116" s="8"/>
      <c r="L116" s="11"/>
      <c r="M116" s="7"/>
      <c r="N116" s="8"/>
      <c r="O116" s="8"/>
      <c r="P116" s="9"/>
      <c r="Q116" s="10"/>
      <c r="R116" s="8"/>
      <c r="S116" s="8"/>
      <c r="T116" s="11"/>
      <c r="U116" s="7"/>
      <c r="V116" s="8"/>
      <c r="W116" s="8"/>
      <c r="X116" s="29"/>
      <c r="Y116" s="157"/>
      <c r="Z116" s="158">
        <f t="shared" ref="Z116:AA139" si="3">SUM(F116,J116,N116,R116,V116)</f>
        <v>0</v>
      </c>
      <c r="AA116" s="158">
        <f t="shared" si="3"/>
        <v>0</v>
      </c>
      <c r="AB116" s="159"/>
    </row>
    <row r="117" spans="1:28" s="26" customFormat="1" ht="15.6" customHeight="1">
      <c r="A117" s="173">
        <v>100</v>
      </c>
      <c r="B117" s="63" t="s">
        <v>317</v>
      </c>
      <c r="C117" s="55" t="s">
        <v>27</v>
      </c>
      <c r="D117" s="47"/>
      <c r="E117" s="10"/>
      <c r="F117" s="8"/>
      <c r="G117" s="8"/>
      <c r="H117" s="9"/>
      <c r="I117" s="10"/>
      <c r="J117" s="8"/>
      <c r="K117" s="8"/>
      <c r="L117" s="11"/>
      <c r="M117" s="7"/>
      <c r="N117" s="8"/>
      <c r="O117" s="8"/>
      <c r="P117" s="9"/>
      <c r="Q117" s="10"/>
      <c r="R117" s="8"/>
      <c r="S117" s="8"/>
      <c r="T117" s="11"/>
      <c r="U117" s="7"/>
      <c r="V117" s="8"/>
      <c r="W117" s="8"/>
      <c r="X117" s="29"/>
      <c r="Y117" s="157"/>
      <c r="Z117" s="158">
        <f t="shared" si="3"/>
        <v>0</v>
      </c>
      <c r="AA117" s="158">
        <f t="shared" si="3"/>
        <v>0</v>
      </c>
      <c r="AB117" s="159"/>
    </row>
    <row r="118" spans="1:28" s="26" customFormat="1" ht="15.6" customHeight="1">
      <c r="A118" s="173">
        <v>101</v>
      </c>
      <c r="B118" s="63" t="s">
        <v>58</v>
      </c>
      <c r="C118" s="55" t="s">
        <v>98</v>
      </c>
      <c r="D118" s="47"/>
      <c r="E118" s="10"/>
      <c r="F118" s="8"/>
      <c r="G118" s="8"/>
      <c r="H118" s="9"/>
      <c r="I118" s="10"/>
      <c r="J118" s="8"/>
      <c r="K118" s="8"/>
      <c r="L118" s="11"/>
      <c r="M118" s="7"/>
      <c r="N118" s="8"/>
      <c r="O118" s="8"/>
      <c r="P118" s="9"/>
      <c r="Q118" s="10"/>
      <c r="R118" s="8"/>
      <c r="S118" s="8"/>
      <c r="T118" s="11"/>
      <c r="U118" s="7"/>
      <c r="V118" s="8"/>
      <c r="W118" s="8"/>
      <c r="X118" s="29"/>
      <c r="Y118" s="157"/>
      <c r="Z118" s="158">
        <f t="shared" si="3"/>
        <v>0</v>
      </c>
      <c r="AA118" s="158">
        <f t="shared" si="3"/>
        <v>0</v>
      </c>
      <c r="AB118" s="159"/>
    </row>
    <row r="119" spans="1:28" s="26" customFormat="1" ht="15.6" customHeight="1">
      <c r="A119" s="173">
        <v>102</v>
      </c>
      <c r="B119" s="63" t="s">
        <v>59</v>
      </c>
      <c r="C119" s="55" t="s">
        <v>98</v>
      </c>
      <c r="D119" s="47"/>
      <c r="E119" s="10"/>
      <c r="F119" s="8"/>
      <c r="G119" s="8"/>
      <c r="H119" s="9"/>
      <c r="I119" s="10"/>
      <c r="J119" s="8"/>
      <c r="K119" s="8"/>
      <c r="L119" s="11"/>
      <c r="M119" s="7"/>
      <c r="N119" s="8"/>
      <c r="O119" s="8"/>
      <c r="P119" s="9"/>
      <c r="Q119" s="10"/>
      <c r="R119" s="8"/>
      <c r="S119" s="8"/>
      <c r="T119" s="11"/>
      <c r="U119" s="7"/>
      <c r="V119" s="8"/>
      <c r="W119" s="8"/>
      <c r="X119" s="29"/>
      <c r="Y119" s="157"/>
      <c r="Z119" s="158">
        <f t="shared" si="3"/>
        <v>0</v>
      </c>
      <c r="AA119" s="158">
        <f t="shared" si="3"/>
        <v>0</v>
      </c>
      <c r="AB119" s="159"/>
    </row>
    <row r="120" spans="1:28" s="26" customFormat="1" ht="15.6" customHeight="1">
      <c r="A120" s="173">
        <v>103</v>
      </c>
      <c r="B120" s="63" t="s">
        <v>60</v>
      </c>
      <c r="C120" s="55" t="s">
        <v>98</v>
      </c>
      <c r="D120" s="47"/>
      <c r="E120" s="10"/>
      <c r="F120" s="8"/>
      <c r="G120" s="8"/>
      <c r="H120" s="9"/>
      <c r="I120" s="10"/>
      <c r="J120" s="8"/>
      <c r="K120" s="8"/>
      <c r="L120" s="11"/>
      <c r="M120" s="7"/>
      <c r="N120" s="8"/>
      <c r="O120" s="8"/>
      <c r="P120" s="9"/>
      <c r="Q120" s="10"/>
      <c r="R120" s="8"/>
      <c r="S120" s="8"/>
      <c r="T120" s="11"/>
      <c r="U120" s="7"/>
      <c r="V120" s="8"/>
      <c r="W120" s="8"/>
      <c r="X120" s="29"/>
      <c r="Y120" s="157"/>
      <c r="Z120" s="158">
        <f t="shared" si="3"/>
        <v>0</v>
      </c>
      <c r="AA120" s="158">
        <f t="shared" si="3"/>
        <v>0</v>
      </c>
      <c r="AB120" s="159"/>
    </row>
    <row r="121" spans="1:28" s="26" customFormat="1" ht="15.6" customHeight="1">
      <c r="A121" s="173">
        <v>104</v>
      </c>
      <c r="B121" s="63" t="s">
        <v>211</v>
      </c>
      <c r="C121" s="55" t="s">
        <v>98</v>
      </c>
      <c r="D121" s="47"/>
      <c r="E121" s="10"/>
      <c r="F121" s="8"/>
      <c r="G121" s="8"/>
      <c r="H121" s="9"/>
      <c r="I121" s="10"/>
      <c r="J121" s="8"/>
      <c r="K121" s="8"/>
      <c r="L121" s="11"/>
      <c r="M121" s="7"/>
      <c r="N121" s="8"/>
      <c r="O121" s="8"/>
      <c r="P121" s="9"/>
      <c r="Q121" s="10"/>
      <c r="R121" s="8"/>
      <c r="S121" s="8"/>
      <c r="T121" s="11"/>
      <c r="U121" s="7"/>
      <c r="V121" s="8"/>
      <c r="W121" s="8"/>
      <c r="X121" s="29"/>
      <c r="Y121" s="157"/>
      <c r="Z121" s="158">
        <f t="shared" si="3"/>
        <v>0</v>
      </c>
      <c r="AA121" s="158">
        <f t="shared" si="3"/>
        <v>0</v>
      </c>
      <c r="AB121" s="159"/>
    </row>
    <row r="122" spans="1:28" s="26" customFormat="1" ht="15.6" customHeight="1">
      <c r="A122" s="173">
        <v>105</v>
      </c>
      <c r="B122" s="63" t="s">
        <v>61</v>
      </c>
      <c r="C122" s="55" t="s">
        <v>98</v>
      </c>
      <c r="D122" s="47"/>
      <c r="E122" s="10"/>
      <c r="F122" s="8"/>
      <c r="G122" s="8"/>
      <c r="H122" s="9"/>
      <c r="I122" s="10"/>
      <c r="J122" s="8"/>
      <c r="K122" s="8"/>
      <c r="L122" s="11"/>
      <c r="M122" s="7"/>
      <c r="N122" s="8"/>
      <c r="O122" s="8"/>
      <c r="P122" s="9"/>
      <c r="Q122" s="10"/>
      <c r="R122" s="8"/>
      <c r="S122" s="8"/>
      <c r="T122" s="11"/>
      <c r="U122" s="7"/>
      <c r="V122" s="8"/>
      <c r="W122" s="8"/>
      <c r="X122" s="29"/>
      <c r="Y122" s="157"/>
      <c r="Z122" s="158">
        <f t="shared" si="3"/>
        <v>0</v>
      </c>
      <c r="AA122" s="158">
        <f t="shared" si="3"/>
        <v>0</v>
      </c>
      <c r="AB122" s="159"/>
    </row>
    <row r="123" spans="1:28" s="26" customFormat="1" ht="15.6" customHeight="1">
      <c r="A123" s="173">
        <v>106</v>
      </c>
      <c r="B123" s="63" t="s">
        <v>62</v>
      </c>
      <c r="C123" s="55" t="s">
        <v>98</v>
      </c>
      <c r="D123" s="47"/>
      <c r="E123" s="10"/>
      <c r="F123" s="8"/>
      <c r="G123" s="8"/>
      <c r="H123" s="9"/>
      <c r="I123" s="10"/>
      <c r="J123" s="8"/>
      <c r="K123" s="8"/>
      <c r="L123" s="11"/>
      <c r="M123" s="7"/>
      <c r="N123" s="8"/>
      <c r="O123" s="8"/>
      <c r="P123" s="9"/>
      <c r="Q123" s="10"/>
      <c r="R123" s="8"/>
      <c r="S123" s="8"/>
      <c r="T123" s="11"/>
      <c r="U123" s="7"/>
      <c r="V123" s="8"/>
      <c r="W123" s="8"/>
      <c r="X123" s="29"/>
      <c r="Y123" s="157"/>
      <c r="Z123" s="158">
        <f t="shared" si="3"/>
        <v>0</v>
      </c>
      <c r="AA123" s="158">
        <f t="shared" si="3"/>
        <v>0</v>
      </c>
      <c r="AB123" s="159"/>
    </row>
    <row r="124" spans="1:28" s="26" customFormat="1" ht="15.6" customHeight="1">
      <c r="A124" s="173">
        <v>107</v>
      </c>
      <c r="B124" s="63" t="s">
        <v>63</v>
      </c>
      <c r="C124" s="55" t="s">
        <v>98</v>
      </c>
      <c r="D124" s="47"/>
      <c r="E124" s="10"/>
      <c r="F124" s="8"/>
      <c r="G124" s="8"/>
      <c r="H124" s="9"/>
      <c r="I124" s="10"/>
      <c r="J124" s="8"/>
      <c r="K124" s="8"/>
      <c r="L124" s="11"/>
      <c r="M124" s="7"/>
      <c r="N124" s="8"/>
      <c r="O124" s="8"/>
      <c r="P124" s="9"/>
      <c r="Q124" s="10"/>
      <c r="R124" s="8"/>
      <c r="S124" s="8"/>
      <c r="T124" s="11"/>
      <c r="U124" s="7"/>
      <c r="V124" s="8"/>
      <c r="W124" s="8"/>
      <c r="X124" s="29"/>
      <c r="Y124" s="157"/>
      <c r="Z124" s="158">
        <f t="shared" si="3"/>
        <v>0</v>
      </c>
      <c r="AA124" s="158">
        <f t="shared" si="3"/>
        <v>0</v>
      </c>
      <c r="AB124" s="159"/>
    </row>
    <row r="125" spans="1:28" s="26" customFormat="1" ht="15.6" customHeight="1">
      <c r="A125" s="173">
        <v>108</v>
      </c>
      <c r="B125" s="63" t="s">
        <v>145</v>
      </c>
      <c r="C125" s="55" t="s">
        <v>98</v>
      </c>
      <c r="D125" s="47"/>
      <c r="E125" s="10"/>
      <c r="F125" s="8"/>
      <c r="G125" s="8"/>
      <c r="H125" s="9"/>
      <c r="I125" s="10"/>
      <c r="J125" s="8"/>
      <c r="K125" s="8"/>
      <c r="L125" s="11"/>
      <c r="M125" s="7"/>
      <c r="N125" s="8"/>
      <c r="O125" s="8"/>
      <c r="P125" s="9"/>
      <c r="Q125" s="10"/>
      <c r="R125" s="8"/>
      <c r="S125" s="8"/>
      <c r="T125" s="11"/>
      <c r="U125" s="7"/>
      <c r="V125" s="8"/>
      <c r="W125" s="8"/>
      <c r="X125" s="29"/>
      <c r="Y125" s="157"/>
      <c r="Z125" s="158">
        <f t="shared" si="3"/>
        <v>0</v>
      </c>
      <c r="AA125" s="158">
        <f t="shared" si="3"/>
        <v>0</v>
      </c>
      <c r="AB125" s="159"/>
    </row>
    <row r="126" spans="1:28" s="26" customFormat="1" ht="15.6" customHeight="1">
      <c r="A126" s="173">
        <v>109</v>
      </c>
      <c r="B126" s="63" t="s">
        <v>164</v>
      </c>
      <c r="C126" s="55" t="s">
        <v>98</v>
      </c>
      <c r="D126" s="47"/>
      <c r="E126" s="10"/>
      <c r="F126" s="8"/>
      <c r="G126" s="8"/>
      <c r="H126" s="9"/>
      <c r="I126" s="10"/>
      <c r="J126" s="8"/>
      <c r="K126" s="8"/>
      <c r="L126" s="11"/>
      <c r="M126" s="7"/>
      <c r="N126" s="8"/>
      <c r="O126" s="8"/>
      <c r="P126" s="9"/>
      <c r="Q126" s="10"/>
      <c r="R126" s="8"/>
      <c r="S126" s="8"/>
      <c r="T126" s="11"/>
      <c r="U126" s="7"/>
      <c r="V126" s="8"/>
      <c r="W126" s="8"/>
      <c r="X126" s="29"/>
      <c r="Y126" s="157"/>
      <c r="Z126" s="158">
        <f t="shared" si="3"/>
        <v>0</v>
      </c>
      <c r="AA126" s="158">
        <f t="shared" si="3"/>
        <v>0</v>
      </c>
      <c r="AB126" s="159"/>
    </row>
    <row r="127" spans="1:28" s="26" customFormat="1" ht="15.6" customHeight="1">
      <c r="A127" s="173">
        <v>110</v>
      </c>
      <c r="B127" s="63" t="s">
        <v>165</v>
      </c>
      <c r="C127" s="55" t="s">
        <v>98</v>
      </c>
      <c r="D127" s="47"/>
      <c r="E127" s="10"/>
      <c r="F127" s="8"/>
      <c r="G127" s="8"/>
      <c r="H127" s="9"/>
      <c r="I127" s="10"/>
      <c r="J127" s="8"/>
      <c r="K127" s="8"/>
      <c r="L127" s="11"/>
      <c r="M127" s="7"/>
      <c r="N127" s="8"/>
      <c r="O127" s="8"/>
      <c r="P127" s="9"/>
      <c r="Q127" s="10"/>
      <c r="R127" s="8"/>
      <c r="S127" s="8"/>
      <c r="T127" s="11"/>
      <c r="U127" s="7"/>
      <c r="V127" s="8"/>
      <c r="W127" s="8"/>
      <c r="X127" s="29"/>
      <c r="Y127" s="157"/>
      <c r="Z127" s="158">
        <f t="shared" si="3"/>
        <v>0</v>
      </c>
      <c r="AA127" s="158">
        <f t="shared" si="3"/>
        <v>0</v>
      </c>
      <c r="AB127" s="159"/>
    </row>
    <row r="128" spans="1:28" s="26" customFormat="1" ht="15.6" customHeight="1">
      <c r="A128" s="173">
        <v>111</v>
      </c>
      <c r="B128" s="63" t="s">
        <v>166</v>
      </c>
      <c r="C128" s="55" t="s">
        <v>98</v>
      </c>
      <c r="D128" s="47"/>
      <c r="E128" s="10"/>
      <c r="F128" s="8"/>
      <c r="G128" s="8"/>
      <c r="H128" s="9"/>
      <c r="I128" s="10"/>
      <c r="J128" s="8"/>
      <c r="K128" s="8"/>
      <c r="L128" s="11"/>
      <c r="M128" s="7"/>
      <c r="N128" s="8"/>
      <c r="O128" s="8"/>
      <c r="P128" s="9"/>
      <c r="Q128" s="10"/>
      <c r="R128" s="8"/>
      <c r="S128" s="8"/>
      <c r="T128" s="11"/>
      <c r="U128" s="7"/>
      <c r="V128" s="8"/>
      <c r="W128" s="8"/>
      <c r="X128" s="29"/>
      <c r="Y128" s="157"/>
      <c r="Z128" s="158">
        <f t="shared" si="3"/>
        <v>0</v>
      </c>
      <c r="AA128" s="158">
        <f t="shared" si="3"/>
        <v>0</v>
      </c>
      <c r="AB128" s="159"/>
    </row>
    <row r="129" spans="1:28" s="26" customFormat="1" ht="15.6" customHeight="1">
      <c r="A129" s="173">
        <v>112</v>
      </c>
      <c r="B129" s="63" t="s">
        <v>167</v>
      </c>
      <c r="C129" s="55" t="s">
        <v>98</v>
      </c>
      <c r="D129" s="47"/>
      <c r="E129" s="10"/>
      <c r="F129" s="8"/>
      <c r="G129" s="8"/>
      <c r="H129" s="9"/>
      <c r="I129" s="10"/>
      <c r="J129" s="8"/>
      <c r="K129" s="8"/>
      <c r="L129" s="11"/>
      <c r="M129" s="7"/>
      <c r="N129" s="8"/>
      <c r="O129" s="8"/>
      <c r="P129" s="9"/>
      <c r="Q129" s="10"/>
      <c r="R129" s="8"/>
      <c r="S129" s="8"/>
      <c r="T129" s="11"/>
      <c r="U129" s="7"/>
      <c r="V129" s="8"/>
      <c r="W129" s="8"/>
      <c r="X129" s="29"/>
      <c r="Y129" s="157"/>
      <c r="Z129" s="158">
        <f t="shared" si="3"/>
        <v>0</v>
      </c>
      <c r="AA129" s="158">
        <f t="shared" si="3"/>
        <v>0</v>
      </c>
      <c r="AB129" s="159"/>
    </row>
    <row r="130" spans="1:28" s="26" customFormat="1" ht="15.6" customHeight="1">
      <c r="A130" s="173">
        <v>113</v>
      </c>
      <c r="B130" s="63" t="s">
        <v>168</v>
      </c>
      <c r="C130" s="55" t="s">
        <v>98</v>
      </c>
      <c r="D130" s="47"/>
      <c r="E130" s="10"/>
      <c r="F130" s="8"/>
      <c r="G130" s="8"/>
      <c r="H130" s="9"/>
      <c r="I130" s="10"/>
      <c r="J130" s="8"/>
      <c r="K130" s="8"/>
      <c r="L130" s="11"/>
      <c r="M130" s="7"/>
      <c r="N130" s="8"/>
      <c r="O130" s="8"/>
      <c r="P130" s="9"/>
      <c r="Q130" s="10"/>
      <c r="R130" s="8"/>
      <c r="S130" s="8"/>
      <c r="T130" s="11"/>
      <c r="U130" s="7"/>
      <c r="V130" s="8"/>
      <c r="W130" s="8"/>
      <c r="X130" s="29"/>
      <c r="Y130" s="157"/>
      <c r="Z130" s="158">
        <f t="shared" si="3"/>
        <v>0</v>
      </c>
      <c r="AA130" s="158">
        <f t="shared" si="3"/>
        <v>0</v>
      </c>
      <c r="AB130" s="159"/>
    </row>
    <row r="131" spans="1:28" s="26" customFormat="1" ht="15.6" customHeight="1">
      <c r="A131" s="173">
        <v>114</v>
      </c>
      <c r="B131" s="63" t="s">
        <v>169</v>
      </c>
      <c r="C131" s="55" t="s">
        <v>98</v>
      </c>
      <c r="D131" s="47"/>
      <c r="E131" s="10"/>
      <c r="F131" s="8"/>
      <c r="G131" s="8"/>
      <c r="H131" s="9"/>
      <c r="I131" s="10"/>
      <c r="J131" s="8"/>
      <c r="K131" s="8"/>
      <c r="L131" s="11"/>
      <c r="M131" s="7"/>
      <c r="N131" s="8"/>
      <c r="O131" s="8"/>
      <c r="P131" s="9"/>
      <c r="Q131" s="10"/>
      <c r="R131" s="8"/>
      <c r="S131" s="8"/>
      <c r="T131" s="11"/>
      <c r="U131" s="7"/>
      <c r="V131" s="8"/>
      <c r="W131" s="8"/>
      <c r="X131" s="29"/>
      <c r="Y131" s="157"/>
      <c r="Z131" s="158">
        <f t="shared" si="3"/>
        <v>0</v>
      </c>
      <c r="AA131" s="158">
        <f t="shared" si="3"/>
        <v>0</v>
      </c>
      <c r="AB131" s="159"/>
    </row>
    <row r="132" spans="1:28" s="26" customFormat="1" ht="15.6" customHeight="1">
      <c r="A132" s="173">
        <v>115</v>
      </c>
      <c r="B132" s="63" t="s">
        <v>170</v>
      </c>
      <c r="C132" s="55" t="s">
        <v>98</v>
      </c>
      <c r="D132" s="47"/>
      <c r="E132" s="10"/>
      <c r="F132" s="8"/>
      <c r="G132" s="8"/>
      <c r="H132" s="9"/>
      <c r="I132" s="10"/>
      <c r="J132" s="8"/>
      <c r="K132" s="8"/>
      <c r="L132" s="11"/>
      <c r="M132" s="7"/>
      <c r="N132" s="8"/>
      <c r="O132" s="8"/>
      <c r="P132" s="9"/>
      <c r="Q132" s="10"/>
      <c r="R132" s="8"/>
      <c r="S132" s="8"/>
      <c r="T132" s="11"/>
      <c r="U132" s="7"/>
      <c r="V132" s="8"/>
      <c r="W132" s="8"/>
      <c r="X132" s="29"/>
      <c r="Y132" s="157"/>
      <c r="Z132" s="158">
        <f t="shared" si="3"/>
        <v>0</v>
      </c>
      <c r="AA132" s="158">
        <f t="shared" si="3"/>
        <v>0</v>
      </c>
      <c r="AB132" s="159"/>
    </row>
    <row r="133" spans="1:28" ht="15.6" customHeight="1">
      <c r="A133" s="173">
        <v>116</v>
      </c>
      <c r="B133" s="63" t="s">
        <v>171</v>
      </c>
      <c r="C133" s="55" t="s">
        <v>98</v>
      </c>
      <c r="D133" s="48"/>
      <c r="E133" s="32"/>
      <c r="F133" s="52"/>
      <c r="G133" s="52"/>
      <c r="H133" s="31"/>
      <c r="I133" s="32"/>
      <c r="J133" s="52"/>
      <c r="K133" s="52"/>
      <c r="L133" s="33"/>
      <c r="M133" s="30"/>
      <c r="N133" s="52"/>
      <c r="O133" s="52"/>
      <c r="P133" s="31"/>
      <c r="Q133" s="32"/>
      <c r="R133" s="52"/>
      <c r="S133" s="52"/>
      <c r="T133" s="33"/>
      <c r="U133" s="30"/>
      <c r="V133" s="52"/>
      <c r="W133" s="52"/>
      <c r="X133" s="31"/>
      <c r="Y133" s="160"/>
      <c r="Z133" s="161">
        <f t="shared" si="3"/>
        <v>0</v>
      </c>
      <c r="AA133" s="161">
        <f t="shared" si="3"/>
        <v>0</v>
      </c>
      <c r="AB133" s="162"/>
    </row>
    <row r="134" spans="1:28" ht="15.6" customHeight="1">
      <c r="A134" s="173">
        <v>117</v>
      </c>
      <c r="B134" s="63" t="s">
        <v>172</v>
      </c>
      <c r="C134" s="55" t="s">
        <v>98</v>
      </c>
      <c r="D134" s="47"/>
      <c r="E134" s="10"/>
      <c r="F134" s="8"/>
      <c r="G134" s="8"/>
      <c r="H134" s="9"/>
      <c r="I134" s="10"/>
      <c r="J134" s="8"/>
      <c r="K134" s="8"/>
      <c r="L134" s="11"/>
      <c r="M134" s="7"/>
      <c r="N134" s="8"/>
      <c r="O134" s="8"/>
      <c r="P134" s="9"/>
      <c r="Q134" s="10"/>
      <c r="R134" s="8"/>
      <c r="S134" s="8"/>
      <c r="T134" s="11"/>
      <c r="U134" s="7"/>
      <c r="V134" s="8"/>
      <c r="W134" s="8"/>
      <c r="X134" s="29"/>
      <c r="Y134" s="157"/>
      <c r="Z134" s="158">
        <f t="shared" si="3"/>
        <v>0</v>
      </c>
      <c r="AA134" s="158">
        <f t="shared" si="3"/>
        <v>0</v>
      </c>
      <c r="AB134" s="159"/>
    </row>
    <row r="135" spans="1:28" ht="15.6" customHeight="1">
      <c r="A135" s="173">
        <v>118</v>
      </c>
      <c r="B135" s="63" t="s">
        <v>64</v>
      </c>
      <c r="C135" s="55" t="s">
        <v>98</v>
      </c>
      <c r="D135" s="47"/>
      <c r="E135" s="10"/>
      <c r="F135" s="8"/>
      <c r="G135" s="8"/>
      <c r="H135" s="9"/>
      <c r="I135" s="10"/>
      <c r="J135" s="8"/>
      <c r="K135" s="8"/>
      <c r="L135" s="11"/>
      <c r="M135" s="7"/>
      <c r="N135" s="8"/>
      <c r="O135" s="8"/>
      <c r="P135" s="9"/>
      <c r="Q135" s="10"/>
      <c r="R135" s="8"/>
      <c r="S135" s="8"/>
      <c r="T135" s="11"/>
      <c r="U135" s="7"/>
      <c r="V135" s="8"/>
      <c r="W135" s="8"/>
      <c r="X135" s="29"/>
      <c r="Y135" s="157"/>
      <c r="Z135" s="158">
        <f t="shared" si="3"/>
        <v>0</v>
      </c>
      <c r="AA135" s="158">
        <f t="shared" si="3"/>
        <v>0</v>
      </c>
      <c r="AB135" s="159"/>
    </row>
    <row r="136" spans="1:28" ht="15.6" customHeight="1">
      <c r="A136" s="173">
        <v>119</v>
      </c>
      <c r="B136" s="63" t="s">
        <v>65</v>
      </c>
      <c r="C136" s="55" t="s">
        <v>98</v>
      </c>
      <c r="D136" s="47"/>
      <c r="E136" s="10"/>
      <c r="F136" s="8"/>
      <c r="G136" s="8"/>
      <c r="H136" s="9"/>
      <c r="I136" s="10"/>
      <c r="J136" s="8"/>
      <c r="K136" s="8"/>
      <c r="L136" s="11"/>
      <c r="M136" s="7"/>
      <c r="N136" s="8"/>
      <c r="O136" s="8"/>
      <c r="P136" s="9"/>
      <c r="Q136" s="10"/>
      <c r="R136" s="8"/>
      <c r="S136" s="8"/>
      <c r="T136" s="11"/>
      <c r="U136" s="7"/>
      <c r="V136" s="8"/>
      <c r="W136" s="8"/>
      <c r="X136" s="29"/>
      <c r="Y136" s="157"/>
      <c r="Z136" s="158">
        <f t="shared" si="3"/>
        <v>0</v>
      </c>
      <c r="AA136" s="158">
        <f t="shared" si="3"/>
        <v>0</v>
      </c>
      <c r="AB136" s="159"/>
    </row>
    <row r="137" spans="1:28" ht="15.6" customHeight="1">
      <c r="A137" s="173">
        <v>120</v>
      </c>
      <c r="B137" s="63" t="s">
        <v>130</v>
      </c>
      <c r="C137" s="55" t="s">
        <v>27</v>
      </c>
      <c r="D137" s="47"/>
      <c r="E137" s="10"/>
      <c r="F137" s="8"/>
      <c r="G137" s="8"/>
      <c r="H137" s="9"/>
      <c r="I137" s="10"/>
      <c r="J137" s="8"/>
      <c r="K137" s="8"/>
      <c r="L137" s="11"/>
      <c r="M137" s="7"/>
      <c r="N137" s="8"/>
      <c r="O137" s="8"/>
      <c r="P137" s="9"/>
      <c r="Q137" s="10"/>
      <c r="R137" s="8"/>
      <c r="S137" s="8"/>
      <c r="T137" s="11"/>
      <c r="U137" s="7"/>
      <c r="V137" s="8"/>
      <c r="W137" s="8"/>
      <c r="X137" s="29"/>
      <c r="Y137" s="157"/>
      <c r="Z137" s="158">
        <f t="shared" si="3"/>
        <v>0</v>
      </c>
      <c r="AA137" s="158">
        <f t="shared" si="3"/>
        <v>0</v>
      </c>
      <c r="AB137" s="159"/>
    </row>
    <row r="138" spans="1:28" ht="15.6" customHeight="1">
      <c r="A138" s="173">
        <v>121</v>
      </c>
      <c r="B138" s="63" t="s">
        <v>66</v>
      </c>
      <c r="C138" s="55" t="s">
        <v>98</v>
      </c>
      <c r="D138" s="47"/>
      <c r="E138" s="10"/>
      <c r="F138" s="8"/>
      <c r="G138" s="8"/>
      <c r="H138" s="9"/>
      <c r="I138" s="10"/>
      <c r="J138" s="8"/>
      <c r="K138" s="8"/>
      <c r="L138" s="11"/>
      <c r="M138" s="7"/>
      <c r="N138" s="8"/>
      <c r="O138" s="8"/>
      <c r="P138" s="9"/>
      <c r="Q138" s="10"/>
      <c r="R138" s="8"/>
      <c r="S138" s="8"/>
      <c r="T138" s="11"/>
      <c r="U138" s="7"/>
      <c r="V138" s="8"/>
      <c r="W138" s="8"/>
      <c r="X138" s="29"/>
      <c r="Y138" s="157"/>
      <c r="Z138" s="158">
        <f t="shared" si="3"/>
        <v>0</v>
      </c>
      <c r="AA138" s="158">
        <f t="shared" si="3"/>
        <v>0</v>
      </c>
      <c r="AB138" s="159"/>
    </row>
    <row r="139" spans="1:28" ht="15.6" customHeight="1">
      <c r="A139" s="173">
        <v>122</v>
      </c>
      <c r="B139" s="64" t="s">
        <v>210</v>
      </c>
      <c r="C139" s="56" t="s">
        <v>0</v>
      </c>
      <c r="D139" s="48"/>
      <c r="E139" s="32"/>
      <c r="F139" s="52"/>
      <c r="G139" s="52"/>
      <c r="H139" s="31"/>
      <c r="I139" s="32"/>
      <c r="J139" s="52"/>
      <c r="K139" s="52"/>
      <c r="L139" s="33"/>
      <c r="M139" s="30"/>
      <c r="N139" s="52"/>
      <c r="O139" s="52"/>
      <c r="P139" s="31"/>
      <c r="Q139" s="32"/>
      <c r="R139" s="52"/>
      <c r="S139" s="52"/>
      <c r="T139" s="33"/>
      <c r="U139" s="30"/>
      <c r="V139" s="52"/>
      <c r="W139" s="52"/>
      <c r="X139" s="31"/>
      <c r="Y139" s="160"/>
      <c r="Z139" s="161">
        <f t="shared" si="3"/>
        <v>0</v>
      </c>
      <c r="AA139" s="161">
        <f t="shared" si="3"/>
        <v>0</v>
      </c>
      <c r="AB139" s="162"/>
    </row>
    <row r="140" spans="1:28" ht="15.6" customHeight="1">
      <c r="A140" s="174"/>
      <c r="B140" s="65" t="s">
        <v>173</v>
      </c>
      <c r="C140" s="7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163"/>
      <c r="Z140" s="163"/>
      <c r="AA140" s="163"/>
      <c r="AB140" s="164"/>
    </row>
    <row r="141" spans="1:28" ht="15.6" customHeight="1">
      <c r="A141" s="175">
        <v>123</v>
      </c>
      <c r="B141" s="66" t="s">
        <v>174</v>
      </c>
      <c r="C141" s="57" t="s">
        <v>98</v>
      </c>
      <c r="D141" s="49"/>
      <c r="E141" s="36"/>
      <c r="F141" s="16"/>
      <c r="G141" s="16"/>
      <c r="H141" s="35"/>
      <c r="I141" s="36"/>
      <c r="J141" s="16"/>
      <c r="K141" s="16"/>
      <c r="L141" s="37"/>
      <c r="M141" s="34"/>
      <c r="N141" s="16"/>
      <c r="O141" s="16"/>
      <c r="P141" s="35"/>
      <c r="Q141" s="36"/>
      <c r="R141" s="16"/>
      <c r="S141" s="16"/>
      <c r="T141" s="37"/>
      <c r="U141" s="34"/>
      <c r="V141" s="16"/>
      <c r="W141" s="16"/>
      <c r="X141" s="35"/>
      <c r="Y141" s="165"/>
      <c r="Z141" s="155">
        <f t="shared" ref="Z141:AA172" si="4">SUM(F141,J141,N141,R141,V141)</f>
        <v>0</v>
      </c>
      <c r="AA141" s="155">
        <f t="shared" si="4"/>
        <v>0</v>
      </c>
      <c r="AB141" s="156"/>
    </row>
    <row r="142" spans="1:28" ht="15.6" customHeight="1">
      <c r="A142" s="173">
        <v>124</v>
      </c>
      <c r="B142" s="64" t="s">
        <v>175</v>
      </c>
      <c r="C142" s="56" t="s">
        <v>98</v>
      </c>
      <c r="D142" s="48"/>
      <c r="E142" s="40"/>
      <c r="F142" s="8"/>
      <c r="G142" s="8"/>
      <c r="H142" s="39"/>
      <c r="I142" s="40"/>
      <c r="J142" s="8"/>
      <c r="K142" s="8"/>
      <c r="L142" s="41"/>
      <c r="M142" s="38"/>
      <c r="N142" s="8"/>
      <c r="O142" s="8"/>
      <c r="P142" s="39"/>
      <c r="Q142" s="40"/>
      <c r="R142" s="8"/>
      <c r="S142" s="8"/>
      <c r="T142" s="41"/>
      <c r="U142" s="38"/>
      <c r="V142" s="8"/>
      <c r="W142" s="8"/>
      <c r="X142" s="39"/>
      <c r="Y142" s="157"/>
      <c r="Z142" s="158">
        <f t="shared" si="4"/>
        <v>0</v>
      </c>
      <c r="AA142" s="158">
        <f t="shared" si="4"/>
        <v>0</v>
      </c>
      <c r="AB142" s="159"/>
    </row>
    <row r="143" spans="1:28" ht="15.6" customHeight="1">
      <c r="A143" s="173">
        <v>125</v>
      </c>
      <c r="B143" s="64" t="s">
        <v>14</v>
      </c>
      <c r="C143" s="56" t="s">
        <v>98</v>
      </c>
      <c r="D143" s="48"/>
      <c r="E143" s="40"/>
      <c r="F143" s="8"/>
      <c r="G143" s="8"/>
      <c r="H143" s="39"/>
      <c r="I143" s="40"/>
      <c r="J143" s="8"/>
      <c r="K143" s="8"/>
      <c r="L143" s="41"/>
      <c r="M143" s="38"/>
      <c r="N143" s="8"/>
      <c r="O143" s="8"/>
      <c r="P143" s="39"/>
      <c r="Q143" s="40"/>
      <c r="R143" s="8"/>
      <c r="S143" s="8"/>
      <c r="T143" s="41"/>
      <c r="U143" s="38"/>
      <c r="V143" s="8"/>
      <c r="W143" s="8"/>
      <c r="X143" s="39"/>
      <c r="Y143" s="157"/>
      <c r="Z143" s="158">
        <f t="shared" si="4"/>
        <v>0</v>
      </c>
      <c r="AA143" s="158">
        <f t="shared" si="4"/>
        <v>0</v>
      </c>
      <c r="AB143" s="159"/>
    </row>
    <row r="144" spans="1:28" ht="15.6" customHeight="1">
      <c r="A144" s="175">
        <v>126</v>
      </c>
      <c r="B144" s="64" t="s">
        <v>176</v>
      </c>
      <c r="C144" s="56" t="s">
        <v>98</v>
      </c>
      <c r="D144" s="48"/>
      <c r="E144" s="40"/>
      <c r="F144" s="8"/>
      <c r="G144" s="8"/>
      <c r="H144" s="39"/>
      <c r="I144" s="40"/>
      <c r="J144" s="8"/>
      <c r="K144" s="8"/>
      <c r="L144" s="41"/>
      <c r="M144" s="38"/>
      <c r="N144" s="8"/>
      <c r="O144" s="8"/>
      <c r="P144" s="39"/>
      <c r="Q144" s="40"/>
      <c r="R144" s="8"/>
      <c r="S144" s="8"/>
      <c r="T144" s="41"/>
      <c r="U144" s="38"/>
      <c r="V144" s="8"/>
      <c r="W144" s="8"/>
      <c r="X144" s="39"/>
      <c r="Y144" s="157"/>
      <c r="Z144" s="158">
        <f t="shared" si="4"/>
        <v>0</v>
      </c>
      <c r="AA144" s="158">
        <f t="shared" si="4"/>
        <v>0</v>
      </c>
      <c r="AB144" s="159"/>
    </row>
    <row r="145" spans="1:28" ht="15.6" customHeight="1">
      <c r="A145" s="173">
        <v>127</v>
      </c>
      <c r="B145" s="64" t="s">
        <v>177</v>
      </c>
      <c r="C145" s="56" t="s">
        <v>98</v>
      </c>
      <c r="D145" s="48"/>
      <c r="E145" s="40"/>
      <c r="F145" s="8"/>
      <c r="G145" s="8"/>
      <c r="H145" s="39"/>
      <c r="I145" s="40"/>
      <c r="J145" s="8"/>
      <c r="K145" s="8"/>
      <c r="L145" s="41"/>
      <c r="M145" s="38"/>
      <c r="N145" s="8"/>
      <c r="O145" s="8"/>
      <c r="P145" s="39"/>
      <c r="Q145" s="40"/>
      <c r="R145" s="8"/>
      <c r="S145" s="8"/>
      <c r="T145" s="41"/>
      <c r="U145" s="38"/>
      <c r="V145" s="8"/>
      <c r="W145" s="8"/>
      <c r="X145" s="39"/>
      <c r="Y145" s="157"/>
      <c r="Z145" s="158">
        <f t="shared" si="4"/>
        <v>0</v>
      </c>
      <c r="AA145" s="158">
        <f t="shared" si="4"/>
        <v>0</v>
      </c>
      <c r="AB145" s="159"/>
    </row>
    <row r="146" spans="1:28" ht="15.6" customHeight="1">
      <c r="A146" s="173">
        <v>128</v>
      </c>
      <c r="B146" s="64" t="s">
        <v>178</v>
      </c>
      <c r="C146" s="56" t="s">
        <v>98</v>
      </c>
      <c r="D146" s="48"/>
      <c r="E146" s="40"/>
      <c r="F146" s="8"/>
      <c r="G146" s="8"/>
      <c r="H146" s="39"/>
      <c r="I146" s="40"/>
      <c r="J146" s="8"/>
      <c r="K146" s="8"/>
      <c r="L146" s="41"/>
      <c r="M146" s="38"/>
      <c r="N146" s="8"/>
      <c r="O146" s="8"/>
      <c r="P146" s="39"/>
      <c r="Q146" s="40"/>
      <c r="R146" s="8"/>
      <c r="S146" s="8"/>
      <c r="T146" s="41"/>
      <c r="U146" s="38"/>
      <c r="V146" s="8"/>
      <c r="W146" s="8"/>
      <c r="X146" s="39"/>
      <c r="Y146" s="157"/>
      <c r="Z146" s="158">
        <f t="shared" si="4"/>
        <v>0</v>
      </c>
      <c r="AA146" s="158">
        <f t="shared" si="4"/>
        <v>0</v>
      </c>
      <c r="AB146" s="159"/>
    </row>
    <row r="147" spans="1:28" ht="15.6" customHeight="1">
      <c r="A147" s="175">
        <v>129</v>
      </c>
      <c r="B147" s="64" t="s">
        <v>179</v>
      </c>
      <c r="C147" s="56" t="s">
        <v>98</v>
      </c>
      <c r="D147" s="48"/>
      <c r="E147" s="40"/>
      <c r="F147" s="8"/>
      <c r="G147" s="8"/>
      <c r="H147" s="39"/>
      <c r="I147" s="40"/>
      <c r="J147" s="8"/>
      <c r="K147" s="8"/>
      <c r="L147" s="41"/>
      <c r="M147" s="38"/>
      <c r="N147" s="8"/>
      <c r="O147" s="8"/>
      <c r="P147" s="39"/>
      <c r="Q147" s="40"/>
      <c r="R147" s="8"/>
      <c r="S147" s="8"/>
      <c r="T147" s="41"/>
      <c r="U147" s="38"/>
      <c r="V147" s="8"/>
      <c r="W147" s="8"/>
      <c r="X147" s="39"/>
      <c r="Y147" s="157"/>
      <c r="Z147" s="158">
        <f t="shared" si="4"/>
        <v>0</v>
      </c>
      <c r="AA147" s="158">
        <f t="shared" si="4"/>
        <v>0</v>
      </c>
      <c r="AB147" s="159"/>
    </row>
    <row r="148" spans="1:28" ht="15.6" customHeight="1">
      <c r="A148" s="173">
        <v>130</v>
      </c>
      <c r="B148" s="64" t="s">
        <v>180</v>
      </c>
      <c r="C148" s="56" t="s">
        <v>98</v>
      </c>
      <c r="D148" s="48"/>
      <c r="E148" s="40"/>
      <c r="F148" s="8"/>
      <c r="G148" s="8"/>
      <c r="H148" s="39"/>
      <c r="I148" s="40"/>
      <c r="J148" s="8"/>
      <c r="K148" s="8"/>
      <c r="L148" s="41"/>
      <c r="M148" s="38"/>
      <c r="N148" s="8"/>
      <c r="O148" s="8"/>
      <c r="P148" s="39"/>
      <c r="Q148" s="40"/>
      <c r="R148" s="8"/>
      <c r="S148" s="8"/>
      <c r="T148" s="41"/>
      <c r="U148" s="38"/>
      <c r="V148" s="8"/>
      <c r="W148" s="8"/>
      <c r="X148" s="39"/>
      <c r="Y148" s="157"/>
      <c r="Z148" s="158">
        <f t="shared" si="4"/>
        <v>0</v>
      </c>
      <c r="AA148" s="158">
        <f t="shared" si="4"/>
        <v>0</v>
      </c>
      <c r="AB148" s="159"/>
    </row>
    <row r="149" spans="1:28" ht="15.6" customHeight="1">
      <c r="A149" s="173">
        <v>131</v>
      </c>
      <c r="B149" s="64" t="s">
        <v>181</v>
      </c>
      <c r="C149" s="56" t="s">
        <v>98</v>
      </c>
      <c r="D149" s="48"/>
      <c r="E149" s="40"/>
      <c r="F149" s="8"/>
      <c r="G149" s="8"/>
      <c r="H149" s="39"/>
      <c r="I149" s="40"/>
      <c r="J149" s="8"/>
      <c r="K149" s="8"/>
      <c r="L149" s="41"/>
      <c r="M149" s="38"/>
      <c r="N149" s="8"/>
      <c r="O149" s="8"/>
      <c r="P149" s="39"/>
      <c r="Q149" s="40"/>
      <c r="R149" s="8"/>
      <c r="S149" s="8"/>
      <c r="T149" s="41"/>
      <c r="U149" s="38"/>
      <c r="V149" s="8"/>
      <c r="W149" s="8"/>
      <c r="X149" s="39"/>
      <c r="Y149" s="157"/>
      <c r="Z149" s="158">
        <f t="shared" si="4"/>
        <v>0</v>
      </c>
      <c r="AA149" s="158">
        <f t="shared" si="4"/>
        <v>0</v>
      </c>
      <c r="AB149" s="159"/>
    </row>
    <row r="150" spans="1:28" ht="15.6" customHeight="1">
      <c r="A150" s="175">
        <v>132</v>
      </c>
      <c r="B150" s="64" t="s">
        <v>182</v>
      </c>
      <c r="C150" s="56" t="s">
        <v>98</v>
      </c>
      <c r="D150" s="48"/>
      <c r="E150" s="40"/>
      <c r="F150" s="8"/>
      <c r="G150" s="8"/>
      <c r="H150" s="39"/>
      <c r="I150" s="40"/>
      <c r="J150" s="8"/>
      <c r="K150" s="8"/>
      <c r="L150" s="41"/>
      <c r="M150" s="38"/>
      <c r="N150" s="8"/>
      <c r="O150" s="8"/>
      <c r="P150" s="39"/>
      <c r="Q150" s="40"/>
      <c r="R150" s="8"/>
      <c r="S150" s="8"/>
      <c r="T150" s="41"/>
      <c r="U150" s="38"/>
      <c r="V150" s="8"/>
      <c r="W150" s="8"/>
      <c r="X150" s="39"/>
      <c r="Y150" s="157"/>
      <c r="Z150" s="158">
        <f t="shared" si="4"/>
        <v>0</v>
      </c>
      <c r="AA150" s="158">
        <f t="shared" si="4"/>
        <v>0</v>
      </c>
      <c r="AB150" s="159"/>
    </row>
    <row r="151" spans="1:28" ht="15.6" customHeight="1">
      <c r="A151" s="173">
        <v>133</v>
      </c>
      <c r="B151" s="64" t="s">
        <v>183</v>
      </c>
      <c r="C151" s="56" t="s">
        <v>98</v>
      </c>
      <c r="D151" s="48"/>
      <c r="E151" s="40"/>
      <c r="F151" s="8"/>
      <c r="G151" s="8"/>
      <c r="H151" s="39"/>
      <c r="I151" s="40"/>
      <c r="J151" s="8"/>
      <c r="K151" s="8"/>
      <c r="L151" s="41"/>
      <c r="M151" s="38"/>
      <c r="N151" s="8"/>
      <c r="O151" s="8"/>
      <c r="P151" s="39"/>
      <c r="Q151" s="40"/>
      <c r="R151" s="8"/>
      <c r="S151" s="8"/>
      <c r="T151" s="41"/>
      <c r="U151" s="38"/>
      <c r="V151" s="8"/>
      <c r="W151" s="8"/>
      <c r="X151" s="39"/>
      <c r="Y151" s="157"/>
      <c r="Z151" s="158">
        <f t="shared" si="4"/>
        <v>0</v>
      </c>
      <c r="AA151" s="158">
        <f t="shared" si="4"/>
        <v>0</v>
      </c>
      <c r="AB151" s="159"/>
    </row>
    <row r="152" spans="1:28" ht="15.6" customHeight="1">
      <c r="A152" s="173">
        <v>134</v>
      </c>
      <c r="B152" s="64" t="s">
        <v>184</v>
      </c>
      <c r="C152" s="56" t="s">
        <v>98</v>
      </c>
      <c r="D152" s="48"/>
      <c r="E152" s="40"/>
      <c r="F152" s="8"/>
      <c r="G152" s="8"/>
      <c r="H152" s="39"/>
      <c r="I152" s="40"/>
      <c r="J152" s="8"/>
      <c r="K152" s="8"/>
      <c r="L152" s="41"/>
      <c r="M152" s="38"/>
      <c r="N152" s="8"/>
      <c r="O152" s="8"/>
      <c r="P152" s="39"/>
      <c r="Q152" s="40"/>
      <c r="R152" s="8"/>
      <c r="S152" s="8"/>
      <c r="T152" s="41"/>
      <c r="U152" s="38"/>
      <c r="V152" s="8"/>
      <c r="W152" s="8"/>
      <c r="X152" s="39"/>
      <c r="Y152" s="157"/>
      <c r="Z152" s="158">
        <f t="shared" si="4"/>
        <v>0</v>
      </c>
      <c r="AA152" s="158">
        <f t="shared" si="4"/>
        <v>0</v>
      </c>
      <c r="AB152" s="159"/>
    </row>
    <row r="153" spans="1:28" ht="15.6" customHeight="1">
      <c r="A153" s="175">
        <v>135</v>
      </c>
      <c r="B153" s="64" t="s">
        <v>185</v>
      </c>
      <c r="C153" s="56" t="s">
        <v>98</v>
      </c>
      <c r="D153" s="48"/>
      <c r="E153" s="40"/>
      <c r="F153" s="8"/>
      <c r="G153" s="8"/>
      <c r="H153" s="39"/>
      <c r="I153" s="40"/>
      <c r="J153" s="8"/>
      <c r="K153" s="8"/>
      <c r="L153" s="41"/>
      <c r="M153" s="38"/>
      <c r="N153" s="8"/>
      <c r="O153" s="8"/>
      <c r="P153" s="39"/>
      <c r="Q153" s="40"/>
      <c r="R153" s="8"/>
      <c r="S153" s="8"/>
      <c r="T153" s="41"/>
      <c r="U153" s="38"/>
      <c r="V153" s="8"/>
      <c r="W153" s="8"/>
      <c r="X153" s="39"/>
      <c r="Y153" s="157"/>
      <c r="Z153" s="158">
        <f t="shared" si="4"/>
        <v>0</v>
      </c>
      <c r="AA153" s="158">
        <f t="shared" si="4"/>
        <v>0</v>
      </c>
      <c r="AB153" s="159"/>
    </row>
    <row r="154" spans="1:28" ht="15.6" customHeight="1">
      <c r="A154" s="173">
        <v>136</v>
      </c>
      <c r="B154" s="64" t="s">
        <v>186</v>
      </c>
      <c r="C154" s="56" t="s">
        <v>98</v>
      </c>
      <c r="D154" s="48"/>
      <c r="E154" s="40"/>
      <c r="F154" s="8"/>
      <c r="G154" s="8"/>
      <c r="H154" s="39"/>
      <c r="I154" s="40"/>
      <c r="J154" s="8"/>
      <c r="K154" s="8"/>
      <c r="L154" s="41"/>
      <c r="M154" s="38"/>
      <c r="N154" s="8"/>
      <c r="O154" s="8"/>
      <c r="P154" s="39"/>
      <c r="Q154" s="40"/>
      <c r="R154" s="8"/>
      <c r="S154" s="8"/>
      <c r="T154" s="41"/>
      <c r="U154" s="38"/>
      <c r="V154" s="8"/>
      <c r="W154" s="8"/>
      <c r="X154" s="39"/>
      <c r="Y154" s="157"/>
      <c r="Z154" s="158">
        <f t="shared" si="4"/>
        <v>0</v>
      </c>
      <c r="AA154" s="158">
        <f t="shared" si="4"/>
        <v>0</v>
      </c>
      <c r="AB154" s="159"/>
    </row>
    <row r="155" spans="1:28" ht="15.6" customHeight="1">
      <c r="A155" s="173">
        <v>137</v>
      </c>
      <c r="B155" s="64" t="s">
        <v>187</v>
      </c>
      <c r="C155" s="56" t="s">
        <v>98</v>
      </c>
      <c r="D155" s="48"/>
      <c r="E155" s="40"/>
      <c r="F155" s="8"/>
      <c r="G155" s="8"/>
      <c r="H155" s="39"/>
      <c r="I155" s="40"/>
      <c r="J155" s="8"/>
      <c r="K155" s="8"/>
      <c r="L155" s="41"/>
      <c r="M155" s="38"/>
      <c r="N155" s="8"/>
      <c r="O155" s="8"/>
      <c r="P155" s="39"/>
      <c r="Q155" s="40"/>
      <c r="R155" s="8"/>
      <c r="S155" s="8"/>
      <c r="T155" s="41"/>
      <c r="U155" s="38"/>
      <c r="V155" s="8"/>
      <c r="W155" s="8"/>
      <c r="X155" s="39"/>
      <c r="Y155" s="157"/>
      <c r="Z155" s="158">
        <f t="shared" si="4"/>
        <v>0</v>
      </c>
      <c r="AA155" s="158">
        <f t="shared" si="4"/>
        <v>0</v>
      </c>
      <c r="AB155" s="159"/>
    </row>
    <row r="156" spans="1:28" ht="15.6" customHeight="1">
      <c r="A156" s="175">
        <v>138</v>
      </c>
      <c r="B156" s="64" t="s">
        <v>188</v>
      </c>
      <c r="C156" s="56" t="s">
        <v>98</v>
      </c>
      <c r="D156" s="48"/>
      <c r="E156" s="40"/>
      <c r="F156" s="8"/>
      <c r="G156" s="8"/>
      <c r="H156" s="39"/>
      <c r="I156" s="40"/>
      <c r="J156" s="8"/>
      <c r="K156" s="8"/>
      <c r="L156" s="41"/>
      <c r="M156" s="38"/>
      <c r="N156" s="8"/>
      <c r="O156" s="8"/>
      <c r="P156" s="39"/>
      <c r="Q156" s="40"/>
      <c r="R156" s="8"/>
      <c r="S156" s="8"/>
      <c r="T156" s="41"/>
      <c r="U156" s="38"/>
      <c r="V156" s="8"/>
      <c r="W156" s="8"/>
      <c r="X156" s="39"/>
      <c r="Y156" s="157"/>
      <c r="Z156" s="158">
        <f t="shared" si="4"/>
        <v>0</v>
      </c>
      <c r="AA156" s="158">
        <f t="shared" si="4"/>
        <v>0</v>
      </c>
      <c r="AB156" s="159"/>
    </row>
    <row r="157" spans="1:28" ht="15.6" customHeight="1">
      <c r="A157" s="173">
        <v>139</v>
      </c>
      <c r="B157" s="64" t="s">
        <v>189</v>
      </c>
      <c r="C157" s="56" t="s">
        <v>98</v>
      </c>
      <c r="D157" s="48"/>
      <c r="E157" s="40"/>
      <c r="F157" s="8"/>
      <c r="G157" s="8"/>
      <c r="H157" s="39"/>
      <c r="I157" s="40"/>
      <c r="J157" s="8"/>
      <c r="K157" s="8"/>
      <c r="L157" s="41"/>
      <c r="M157" s="38"/>
      <c r="N157" s="8"/>
      <c r="O157" s="8"/>
      <c r="P157" s="39"/>
      <c r="Q157" s="40"/>
      <c r="R157" s="8"/>
      <c r="S157" s="8"/>
      <c r="T157" s="41"/>
      <c r="U157" s="38"/>
      <c r="V157" s="8"/>
      <c r="W157" s="8"/>
      <c r="X157" s="39"/>
      <c r="Y157" s="157"/>
      <c r="Z157" s="158">
        <f t="shared" si="4"/>
        <v>0</v>
      </c>
      <c r="AA157" s="158">
        <f t="shared" si="4"/>
        <v>0</v>
      </c>
      <c r="AB157" s="159"/>
    </row>
    <row r="158" spans="1:28" ht="15.6" customHeight="1">
      <c r="A158" s="173">
        <v>140</v>
      </c>
      <c r="B158" s="63" t="s">
        <v>190</v>
      </c>
      <c r="C158" s="56" t="s">
        <v>98</v>
      </c>
      <c r="D158" s="48"/>
      <c r="E158" s="40"/>
      <c r="F158" s="8"/>
      <c r="G158" s="8"/>
      <c r="H158" s="39"/>
      <c r="I158" s="40"/>
      <c r="J158" s="8"/>
      <c r="K158" s="8"/>
      <c r="L158" s="41"/>
      <c r="M158" s="38"/>
      <c r="N158" s="8"/>
      <c r="O158" s="8"/>
      <c r="P158" s="39"/>
      <c r="Q158" s="40"/>
      <c r="R158" s="8"/>
      <c r="S158" s="8"/>
      <c r="T158" s="41"/>
      <c r="U158" s="38"/>
      <c r="V158" s="8"/>
      <c r="W158" s="8"/>
      <c r="X158" s="39"/>
      <c r="Y158" s="157"/>
      <c r="Z158" s="158">
        <f t="shared" si="4"/>
        <v>0</v>
      </c>
      <c r="AA158" s="158">
        <f t="shared" si="4"/>
        <v>0</v>
      </c>
      <c r="AB158" s="159"/>
    </row>
    <row r="159" spans="1:28" s="26" customFormat="1" ht="15.6" customHeight="1">
      <c r="A159" s="175">
        <v>141</v>
      </c>
      <c r="B159" s="67" t="s">
        <v>191</v>
      </c>
      <c r="C159" s="56" t="s">
        <v>98</v>
      </c>
      <c r="D159" s="48"/>
      <c r="E159" s="40"/>
      <c r="F159" s="8"/>
      <c r="G159" s="8"/>
      <c r="H159" s="39"/>
      <c r="I159" s="40"/>
      <c r="J159" s="8"/>
      <c r="K159" s="8"/>
      <c r="L159" s="41"/>
      <c r="M159" s="38"/>
      <c r="N159" s="8"/>
      <c r="O159" s="8"/>
      <c r="P159" s="39"/>
      <c r="Q159" s="40"/>
      <c r="R159" s="8"/>
      <c r="S159" s="8"/>
      <c r="T159" s="41"/>
      <c r="U159" s="38"/>
      <c r="V159" s="8"/>
      <c r="W159" s="8"/>
      <c r="X159" s="39"/>
      <c r="Y159" s="157"/>
      <c r="Z159" s="158">
        <f t="shared" si="4"/>
        <v>0</v>
      </c>
      <c r="AA159" s="158">
        <f t="shared" si="4"/>
        <v>0</v>
      </c>
      <c r="AB159" s="159"/>
    </row>
    <row r="160" spans="1:28" s="26" customFormat="1" ht="15.6" customHeight="1">
      <c r="A160" s="173">
        <v>142</v>
      </c>
      <c r="B160" s="64" t="s">
        <v>192</v>
      </c>
      <c r="C160" s="56" t="s">
        <v>98</v>
      </c>
      <c r="D160" s="48"/>
      <c r="E160" s="40"/>
      <c r="F160" s="8"/>
      <c r="G160" s="8"/>
      <c r="H160" s="39"/>
      <c r="I160" s="40"/>
      <c r="J160" s="8"/>
      <c r="K160" s="8"/>
      <c r="L160" s="41"/>
      <c r="M160" s="38"/>
      <c r="N160" s="8"/>
      <c r="O160" s="8"/>
      <c r="P160" s="39"/>
      <c r="Q160" s="40"/>
      <c r="R160" s="8"/>
      <c r="S160" s="8"/>
      <c r="T160" s="41"/>
      <c r="U160" s="38"/>
      <c r="V160" s="8"/>
      <c r="W160" s="8"/>
      <c r="X160" s="39"/>
      <c r="Y160" s="157"/>
      <c r="Z160" s="158">
        <f t="shared" si="4"/>
        <v>0</v>
      </c>
      <c r="AA160" s="158">
        <f t="shared" si="4"/>
        <v>0</v>
      </c>
      <c r="AB160" s="159"/>
    </row>
    <row r="161" spans="1:28" s="26" customFormat="1" ht="15.6" customHeight="1">
      <c r="A161" s="173">
        <v>143</v>
      </c>
      <c r="B161" s="64" t="s">
        <v>193</v>
      </c>
      <c r="C161" s="56" t="s">
        <v>98</v>
      </c>
      <c r="D161" s="48"/>
      <c r="E161" s="40"/>
      <c r="F161" s="8"/>
      <c r="G161" s="8"/>
      <c r="H161" s="39"/>
      <c r="I161" s="40"/>
      <c r="J161" s="8"/>
      <c r="K161" s="8"/>
      <c r="L161" s="41"/>
      <c r="M161" s="38"/>
      <c r="N161" s="8"/>
      <c r="O161" s="8"/>
      <c r="P161" s="39"/>
      <c r="Q161" s="40"/>
      <c r="R161" s="8"/>
      <c r="S161" s="8"/>
      <c r="T161" s="41"/>
      <c r="U161" s="38"/>
      <c r="V161" s="8"/>
      <c r="W161" s="8"/>
      <c r="X161" s="39"/>
      <c r="Y161" s="157"/>
      <c r="Z161" s="158">
        <f t="shared" si="4"/>
        <v>0</v>
      </c>
      <c r="AA161" s="158">
        <f t="shared" si="4"/>
        <v>0</v>
      </c>
      <c r="AB161" s="159"/>
    </row>
    <row r="162" spans="1:28" s="26" customFormat="1" ht="15.6" customHeight="1">
      <c r="A162" s="175">
        <v>144</v>
      </c>
      <c r="B162" s="64" t="s">
        <v>194</v>
      </c>
      <c r="C162" s="56" t="s">
        <v>98</v>
      </c>
      <c r="D162" s="48"/>
      <c r="E162" s="40"/>
      <c r="F162" s="8"/>
      <c r="G162" s="8"/>
      <c r="H162" s="39"/>
      <c r="I162" s="40"/>
      <c r="J162" s="8"/>
      <c r="K162" s="8"/>
      <c r="L162" s="41"/>
      <c r="M162" s="38"/>
      <c r="N162" s="8"/>
      <c r="O162" s="8"/>
      <c r="P162" s="39"/>
      <c r="Q162" s="40"/>
      <c r="R162" s="8"/>
      <c r="S162" s="8"/>
      <c r="T162" s="41"/>
      <c r="U162" s="38"/>
      <c r="V162" s="8"/>
      <c r="W162" s="8"/>
      <c r="X162" s="39"/>
      <c r="Y162" s="157"/>
      <c r="Z162" s="158">
        <f t="shared" si="4"/>
        <v>0</v>
      </c>
      <c r="AA162" s="158">
        <f t="shared" si="4"/>
        <v>0</v>
      </c>
      <c r="AB162" s="159"/>
    </row>
    <row r="163" spans="1:28" s="26" customFormat="1" ht="15.6" customHeight="1">
      <c r="A163" s="173">
        <v>145</v>
      </c>
      <c r="B163" s="64" t="s">
        <v>195</v>
      </c>
      <c r="C163" s="56" t="s">
        <v>98</v>
      </c>
      <c r="D163" s="48"/>
      <c r="E163" s="40"/>
      <c r="F163" s="8"/>
      <c r="G163" s="8"/>
      <c r="H163" s="39"/>
      <c r="I163" s="40"/>
      <c r="J163" s="8"/>
      <c r="K163" s="8"/>
      <c r="L163" s="41"/>
      <c r="M163" s="38"/>
      <c r="N163" s="8"/>
      <c r="O163" s="8"/>
      <c r="P163" s="39"/>
      <c r="Q163" s="40"/>
      <c r="R163" s="8"/>
      <c r="S163" s="8"/>
      <c r="T163" s="41"/>
      <c r="U163" s="38"/>
      <c r="V163" s="8"/>
      <c r="W163" s="8"/>
      <c r="X163" s="39"/>
      <c r="Y163" s="157"/>
      <c r="Z163" s="158">
        <f t="shared" si="4"/>
        <v>0</v>
      </c>
      <c r="AA163" s="158">
        <f t="shared" si="4"/>
        <v>0</v>
      </c>
      <c r="AB163" s="159"/>
    </row>
    <row r="164" spans="1:28" s="26" customFormat="1" ht="15.6" customHeight="1" thickBot="1">
      <c r="A164" s="176">
        <v>146</v>
      </c>
      <c r="B164" s="68" t="s">
        <v>196</v>
      </c>
      <c r="C164" s="58" t="s">
        <v>98</v>
      </c>
      <c r="D164" s="50"/>
      <c r="E164" s="32"/>
      <c r="F164" s="52"/>
      <c r="G164" s="52"/>
      <c r="H164" s="31"/>
      <c r="I164" s="32"/>
      <c r="J164" s="52"/>
      <c r="K164" s="52"/>
      <c r="L164" s="33"/>
      <c r="M164" s="30"/>
      <c r="N164" s="52"/>
      <c r="O164" s="52"/>
      <c r="P164" s="31"/>
      <c r="Q164" s="32"/>
      <c r="R164" s="52"/>
      <c r="S164" s="52"/>
      <c r="T164" s="33"/>
      <c r="U164" s="30"/>
      <c r="V164" s="52"/>
      <c r="W164" s="52"/>
      <c r="X164" s="31"/>
      <c r="Y164" s="160"/>
      <c r="Z164" s="161">
        <f t="shared" si="4"/>
        <v>0</v>
      </c>
      <c r="AA164" s="161">
        <f t="shared" si="4"/>
        <v>0</v>
      </c>
      <c r="AB164" s="162"/>
    </row>
    <row r="165" spans="1:28" s="26" customFormat="1" ht="15.6" customHeight="1">
      <c r="A165" s="172">
        <v>1</v>
      </c>
      <c r="B165" s="62" t="s">
        <v>113</v>
      </c>
      <c r="C165" s="54" t="s">
        <v>98</v>
      </c>
      <c r="D165" s="51"/>
      <c r="E165" s="19">
        <v>10</v>
      </c>
      <c r="F165" s="20">
        <v>50</v>
      </c>
      <c r="G165" s="20">
        <v>0</v>
      </c>
      <c r="H165" s="21">
        <v>60</v>
      </c>
      <c r="I165" s="22"/>
      <c r="J165" s="20"/>
      <c r="K165" s="20"/>
      <c r="L165" s="23"/>
      <c r="M165" s="19"/>
      <c r="N165" s="20"/>
      <c r="O165" s="20"/>
      <c r="P165" s="21"/>
      <c r="Q165" s="22"/>
      <c r="R165" s="20"/>
      <c r="S165" s="20"/>
      <c r="T165" s="23"/>
      <c r="U165" s="19"/>
      <c r="V165" s="20"/>
      <c r="W165" s="20"/>
      <c r="X165" s="28"/>
      <c r="Y165" s="166"/>
      <c r="Z165" s="167">
        <f t="shared" si="4"/>
        <v>50</v>
      </c>
      <c r="AA165" s="167">
        <f t="shared" si="4"/>
        <v>0</v>
      </c>
      <c r="AB165" s="168"/>
    </row>
    <row r="166" spans="1:28" s="26" customFormat="1" ht="15.6" customHeight="1">
      <c r="A166" s="175">
        <v>2</v>
      </c>
      <c r="B166" s="67" t="s">
        <v>68</v>
      </c>
      <c r="C166" s="59" t="s">
        <v>69</v>
      </c>
      <c r="D166" s="47"/>
      <c r="E166" s="7"/>
      <c r="F166" s="8"/>
      <c r="G166" s="8"/>
      <c r="H166" s="9"/>
      <c r="I166" s="10"/>
      <c r="J166" s="8"/>
      <c r="K166" s="8"/>
      <c r="L166" s="11"/>
      <c r="M166" s="7"/>
      <c r="N166" s="8"/>
      <c r="O166" s="8"/>
      <c r="P166" s="9"/>
      <c r="Q166" s="10"/>
      <c r="R166" s="8"/>
      <c r="S166" s="8"/>
      <c r="T166" s="11"/>
      <c r="U166" s="7"/>
      <c r="V166" s="8"/>
      <c r="W166" s="8"/>
      <c r="X166" s="29"/>
      <c r="Y166" s="157"/>
      <c r="Z166" s="158">
        <f t="shared" si="4"/>
        <v>0</v>
      </c>
      <c r="AA166" s="158">
        <f t="shared" si="4"/>
        <v>0</v>
      </c>
      <c r="AB166" s="159"/>
    </row>
    <row r="167" spans="1:28" s="26" customFormat="1" ht="15.6" customHeight="1">
      <c r="A167" s="173">
        <v>3</v>
      </c>
      <c r="B167" s="63" t="s">
        <v>70</v>
      </c>
      <c r="C167" s="55" t="s">
        <v>69</v>
      </c>
      <c r="D167" s="47"/>
      <c r="E167" s="7"/>
      <c r="F167" s="8"/>
      <c r="G167" s="8"/>
      <c r="H167" s="9"/>
      <c r="I167" s="10"/>
      <c r="J167" s="8"/>
      <c r="K167" s="8"/>
      <c r="L167" s="11"/>
      <c r="M167" s="7"/>
      <c r="N167" s="8"/>
      <c r="O167" s="8"/>
      <c r="P167" s="9"/>
      <c r="Q167" s="10"/>
      <c r="R167" s="8"/>
      <c r="S167" s="8"/>
      <c r="T167" s="11"/>
      <c r="U167" s="7"/>
      <c r="V167" s="8"/>
      <c r="W167" s="8"/>
      <c r="X167" s="29"/>
      <c r="Y167" s="157"/>
      <c r="Z167" s="158">
        <f t="shared" si="4"/>
        <v>0</v>
      </c>
      <c r="AA167" s="158">
        <f t="shared" si="4"/>
        <v>0</v>
      </c>
      <c r="AB167" s="159"/>
    </row>
    <row r="168" spans="1:28" s="26" customFormat="1" ht="15.6" customHeight="1">
      <c r="A168" s="173">
        <v>4</v>
      </c>
      <c r="B168" s="63" t="s">
        <v>71</v>
      </c>
      <c r="C168" s="55" t="s">
        <v>98</v>
      </c>
      <c r="D168" s="47"/>
      <c r="E168" s="7"/>
      <c r="F168" s="8"/>
      <c r="G168" s="8"/>
      <c r="H168" s="9"/>
      <c r="I168" s="10"/>
      <c r="J168" s="8"/>
      <c r="K168" s="8"/>
      <c r="L168" s="11"/>
      <c r="M168" s="7"/>
      <c r="N168" s="8"/>
      <c r="O168" s="8"/>
      <c r="P168" s="9"/>
      <c r="Q168" s="10"/>
      <c r="R168" s="8"/>
      <c r="S168" s="8"/>
      <c r="T168" s="11"/>
      <c r="U168" s="7"/>
      <c r="V168" s="8"/>
      <c r="W168" s="8"/>
      <c r="X168" s="29"/>
      <c r="Y168" s="157"/>
      <c r="Z168" s="158">
        <f t="shared" si="4"/>
        <v>0</v>
      </c>
      <c r="AA168" s="158">
        <f t="shared" si="4"/>
        <v>0</v>
      </c>
      <c r="AB168" s="159"/>
    </row>
    <row r="169" spans="1:28" s="26" customFormat="1" ht="15.6" customHeight="1">
      <c r="A169" s="173">
        <v>5</v>
      </c>
      <c r="B169" s="63" t="s">
        <v>72</v>
      </c>
      <c r="C169" s="55" t="s">
        <v>98</v>
      </c>
      <c r="D169" s="47"/>
      <c r="I169" s="10"/>
      <c r="J169" s="8"/>
      <c r="K169" s="8"/>
      <c r="L169" s="11"/>
      <c r="M169" s="7"/>
      <c r="N169" s="8"/>
      <c r="O169" s="8"/>
      <c r="P169" s="9"/>
      <c r="Q169" s="10"/>
      <c r="R169" s="8"/>
      <c r="S169" s="8"/>
      <c r="T169" s="11"/>
      <c r="U169" s="7"/>
      <c r="V169" s="8"/>
      <c r="W169" s="8"/>
      <c r="X169" s="29"/>
      <c r="Y169" s="157"/>
      <c r="Z169" s="158">
        <f>SUM(F25,J169,N169,R169,V169)</f>
        <v>0</v>
      </c>
      <c r="AA169" s="158">
        <f>SUM(G25,K169,O169,S169,W169)</f>
        <v>0</v>
      </c>
      <c r="AB169" s="159"/>
    </row>
    <row r="170" spans="1:28" s="26" customFormat="1" ht="15.6" customHeight="1">
      <c r="A170" s="173">
        <v>6</v>
      </c>
      <c r="B170" s="63" t="s">
        <v>197</v>
      </c>
      <c r="C170" s="55" t="s">
        <v>69</v>
      </c>
      <c r="D170" s="47"/>
      <c r="E170" s="189" t="s">
        <v>332</v>
      </c>
      <c r="F170" s="8">
        <v>1</v>
      </c>
      <c r="G170" s="8">
        <v>5</v>
      </c>
      <c r="H170" s="190" t="s">
        <v>330</v>
      </c>
      <c r="I170" s="10"/>
      <c r="J170" s="8"/>
      <c r="K170" s="8"/>
      <c r="L170" s="11"/>
      <c r="M170" s="7"/>
      <c r="N170" s="8"/>
      <c r="O170" s="8"/>
      <c r="P170" s="9"/>
      <c r="Q170" s="10"/>
      <c r="R170" s="8"/>
      <c r="S170" s="8"/>
      <c r="T170" s="11"/>
      <c r="U170" s="7"/>
      <c r="V170" s="8"/>
      <c r="W170" s="8"/>
      <c r="X170" s="29"/>
      <c r="Y170" s="157"/>
      <c r="Z170" s="158">
        <f t="shared" si="4"/>
        <v>1</v>
      </c>
      <c r="AA170" s="158">
        <f t="shared" si="4"/>
        <v>5</v>
      </c>
      <c r="AB170" s="159"/>
    </row>
    <row r="171" spans="1:28" s="26" customFormat="1" ht="15.6" customHeight="1">
      <c r="A171" s="173">
        <v>7</v>
      </c>
      <c r="B171" s="63" t="s">
        <v>198</v>
      </c>
      <c r="C171" s="55" t="s">
        <v>69</v>
      </c>
      <c r="D171" s="47"/>
      <c r="E171" s="7"/>
      <c r="F171" s="8"/>
      <c r="G171" s="8"/>
      <c r="H171" s="9"/>
      <c r="I171" s="10"/>
      <c r="J171" s="8"/>
      <c r="K171" s="8"/>
      <c r="L171" s="11"/>
      <c r="M171" s="7"/>
      <c r="N171" s="8"/>
      <c r="O171" s="8"/>
      <c r="P171" s="9"/>
      <c r="Q171" s="10"/>
      <c r="R171" s="8"/>
      <c r="S171" s="8"/>
      <c r="T171" s="11"/>
      <c r="U171" s="7"/>
      <c r="V171" s="8"/>
      <c r="W171" s="8"/>
      <c r="X171" s="29"/>
      <c r="Y171" s="157"/>
      <c r="Z171" s="158">
        <f t="shared" si="4"/>
        <v>0</v>
      </c>
      <c r="AA171" s="158">
        <f t="shared" si="4"/>
        <v>0</v>
      </c>
      <c r="AB171" s="159"/>
    </row>
    <row r="172" spans="1:28" s="26" customFormat="1" ht="15.6" customHeight="1">
      <c r="A172" s="173">
        <v>8</v>
      </c>
      <c r="B172" s="63" t="s">
        <v>73</v>
      </c>
      <c r="C172" s="55" t="s">
        <v>98</v>
      </c>
      <c r="D172" s="47"/>
      <c r="E172" s="7"/>
      <c r="F172" s="8"/>
      <c r="G172" s="8"/>
      <c r="H172" s="9"/>
      <c r="I172" s="10"/>
      <c r="J172" s="8"/>
      <c r="K172" s="8"/>
      <c r="L172" s="11"/>
      <c r="M172" s="7"/>
      <c r="N172" s="8"/>
      <c r="O172" s="8"/>
      <c r="P172" s="9"/>
      <c r="Q172" s="10"/>
      <c r="R172" s="8"/>
      <c r="S172" s="8"/>
      <c r="T172" s="11"/>
      <c r="U172" s="7"/>
      <c r="V172" s="8"/>
      <c r="W172" s="8"/>
      <c r="X172" s="29"/>
      <c r="Y172" s="157"/>
      <c r="Z172" s="158">
        <f t="shared" si="4"/>
        <v>0</v>
      </c>
      <c r="AA172" s="158">
        <f t="shared" si="4"/>
        <v>0</v>
      </c>
      <c r="AB172" s="159"/>
    </row>
    <row r="173" spans="1:28" s="26" customFormat="1" ht="15.6" customHeight="1">
      <c r="A173" s="173">
        <v>9</v>
      </c>
      <c r="B173" s="63" t="s">
        <v>199</v>
      </c>
      <c r="C173" s="55" t="s">
        <v>98</v>
      </c>
      <c r="D173" s="47"/>
      <c r="E173" s="7"/>
      <c r="F173" s="8"/>
      <c r="G173" s="8"/>
      <c r="H173" s="9"/>
      <c r="I173" s="10"/>
      <c r="J173" s="8"/>
      <c r="K173" s="8"/>
      <c r="L173" s="11"/>
      <c r="M173" s="7"/>
      <c r="N173" s="8"/>
      <c r="O173" s="8"/>
      <c r="P173" s="9"/>
      <c r="Q173" s="10"/>
      <c r="R173" s="8"/>
      <c r="S173" s="8"/>
      <c r="T173" s="11"/>
      <c r="U173" s="7"/>
      <c r="V173" s="8"/>
      <c r="W173" s="8"/>
      <c r="X173" s="29"/>
      <c r="Y173" s="157"/>
      <c r="Z173" s="158">
        <f t="shared" ref="Z173:AA203" si="5">SUM(F173,J173,N173,R173,V173)</f>
        <v>0</v>
      </c>
      <c r="AA173" s="158">
        <f t="shared" si="5"/>
        <v>0</v>
      </c>
      <c r="AB173" s="159"/>
    </row>
    <row r="174" spans="1:28" s="26" customFormat="1" ht="15.6" customHeight="1">
      <c r="A174" s="173">
        <v>10</v>
      </c>
      <c r="B174" s="63" t="s">
        <v>200</v>
      </c>
      <c r="C174" s="55" t="s">
        <v>98</v>
      </c>
      <c r="D174" s="47"/>
      <c r="E174" s="7"/>
      <c r="F174" s="8"/>
      <c r="G174" s="8"/>
      <c r="H174" s="9"/>
      <c r="I174" s="10"/>
      <c r="J174" s="8"/>
      <c r="K174" s="8"/>
      <c r="L174" s="11"/>
      <c r="M174" s="7"/>
      <c r="N174" s="8"/>
      <c r="O174" s="8"/>
      <c r="P174" s="9"/>
      <c r="Q174" s="10"/>
      <c r="R174" s="8"/>
      <c r="S174" s="8"/>
      <c r="T174" s="11"/>
      <c r="U174" s="7"/>
      <c r="V174" s="8"/>
      <c r="W174" s="8"/>
      <c r="X174" s="29"/>
      <c r="Y174" s="157"/>
      <c r="Z174" s="158">
        <f t="shared" si="5"/>
        <v>0</v>
      </c>
      <c r="AA174" s="158">
        <f t="shared" si="5"/>
        <v>0</v>
      </c>
      <c r="AB174" s="159"/>
    </row>
    <row r="175" spans="1:28" s="26" customFormat="1" ht="15.6" customHeight="1">
      <c r="A175" s="173">
        <v>11</v>
      </c>
      <c r="B175" s="63" t="s">
        <v>74</v>
      </c>
      <c r="C175" s="55" t="s">
        <v>98</v>
      </c>
      <c r="D175" s="47"/>
      <c r="E175" s="7"/>
      <c r="F175" s="8"/>
      <c r="G175" s="8"/>
      <c r="H175" s="9"/>
      <c r="I175" s="10"/>
      <c r="J175" s="8"/>
      <c r="K175" s="8"/>
      <c r="L175" s="11"/>
      <c r="M175" s="7"/>
      <c r="N175" s="8"/>
      <c r="O175" s="8"/>
      <c r="P175" s="9"/>
      <c r="Q175" s="10"/>
      <c r="R175" s="8"/>
      <c r="S175" s="8"/>
      <c r="T175" s="11"/>
      <c r="U175" s="7"/>
      <c r="V175" s="8"/>
      <c r="W175" s="8"/>
      <c r="X175" s="29"/>
      <c r="Y175" s="157"/>
      <c r="Z175" s="158">
        <f t="shared" si="5"/>
        <v>0</v>
      </c>
      <c r="AA175" s="158">
        <f t="shared" si="5"/>
        <v>0</v>
      </c>
      <c r="AB175" s="159"/>
    </row>
    <row r="176" spans="1:28" s="26" customFormat="1" ht="15.6" customHeight="1">
      <c r="A176" s="173">
        <v>12</v>
      </c>
      <c r="B176" s="63" t="s">
        <v>115</v>
      </c>
      <c r="C176" s="55" t="s">
        <v>98</v>
      </c>
      <c r="D176" s="47"/>
      <c r="E176" s="7"/>
      <c r="F176" s="8"/>
      <c r="G176" s="8"/>
      <c r="H176" s="9"/>
      <c r="I176" s="10"/>
      <c r="J176" s="8"/>
      <c r="K176" s="8"/>
      <c r="L176" s="11"/>
      <c r="M176" s="7"/>
      <c r="N176" s="8"/>
      <c r="O176" s="8"/>
      <c r="P176" s="9"/>
      <c r="Q176" s="10"/>
      <c r="R176" s="8"/>
      <c r="S176" s="8"/>
      <c r="T176" s="11"/>
      <c r="U176" s="7"/>
      <c r="V176" s="8"/>
      <c r="W176" s="8"/>
      <c r="X176" s="29"/>
      <c r="Y176" s="157"/>
      <c r="Z176" s="158">
        <f t="shared" si="5"/>
        <v>0</v>
      </c>
      <c r="AA176" s="158">
        <f t="shared" si="5"/>
        <v>0</v>
      </c>
      <c r="AB176" s="159"/>
    </row>
    <row r="177" spans="1:28" s="26" customFormat="1" ht="15.6" customHeight="1">
      <c r="A177" s="173">
        <v>13</v>
      </c>
      <c r="B177" s="63" t="s">
        <v>75</v>
      </c>
      <c r="C177" s="55" t="s">
        <v>98</v>
      </c>
      <c r="D177" s="47"/>
      <c r="E177" s="7"/>
      <c r="F177" s="8"/>
      <c r="G177" s="8"/>
      <c r="H177" s="9"/>
      <c r="I177" s="10"/>
      <c r="J177" s="8"/>
      <c r="K177" s="8"/>
      <c r="L177" s="11"/>
      <c r="M177" s="7"/>
      <c r="N177" s="8"/>
      <c r="O177" s="8"/>
      <c r="P177" s="9"/>
      <c r="Q177" s="10"/>
      <c r="R177" s="8"/>
      <c r="S177" s="8"/>
      <c r="T177" s="11"/>
      <c r="U177" s="7"/>
      <c r="V177" s="8"/>
      <c r="W177" s="8"/>
      <c r="X177" s="29"/>
      <c r="Y177" s="157"/>
      <c r="Z177" s="158">
        <f t="shared" si="5"/>
        <v>0</v>
      </c>
      <c r="AA177" s="158">
        <f t="shared" si="5"/>
        <v>0</v>
      </c>
      <c r="AB177" s="159"/>
    </row>
    <row r="178" spans="1:28" s="26" customFormat="1" ht="15.6" customHeight="1">
      <c r="A178" s="173">
        <v>14</v>
      </c>
      <c r="B178" s="63" t="s">
        <v>76</v>
      </c>
      <c r="C178" s="55" t="s">
        <v>98</v>
      </c>
      <c r="D178" s="47"/>
      <c r="E178" s="7"/>
      <c r="F178" s="8"/>
      <c r="G178" s="8"/>
      <c r="H178" s="9"/>
      <c r="I178" s="10"/>
      <c r="J178" s="8"/>
      <c r="K178" s="8"/>
      <c r="L178" s="11"/>
      <c r="M178" s="7"/>
      <c r="N178" s="8"/>
      <c r="O178" s="8"/>
      <c r="P178" s="9"/>
      <c r="Q178" s="10"/>
      <c r="R178" s="8"/>
      <c r="S178" s="8"/>
      <c r="T178" s="11"/>
      <c r="U178" s="7"/>
      <c r="V178" s="8"/>
      <c r="W178" s="8"/>
      <c r="X178" s="29"/>
      <c r="Y178" s="157"/>
      <c r="Z178" s="158">
        <f t="shared" si="5"/>
        <v>0</v>
      </c>
      <c r="AA178" s="158">
        <f t="shared" si="5"/>
        <v>0</v>
      </c>
      <c r="AB178" s="159"/>
    </row>
    <row r="179" spans="1:28" s="26" customFormat="1" ht="15.6" customHeight="1">
      <c r="A179" s="173">
        <v>15</v>
      </c>
      <c r="B179" s="63" t="s">
        <v>77</v>
      </c>
      <c r="C179" s="55" t="s">
        <v>98</v>
      </c>
      <c r="D179" s="47"/>
      <c r="E179" s="7"/>
      <c r="F179" s="8"/>
      <c r="G179" s="8"/>
      <c r="H179" s="9"/>
      <c r="I179" s="10"/>
      <c r="J179" s="8"/>
      <c r="K179" s="8"/>
      <c r="L179" s="11"/>
      <c r="M179" s="7"/>
      <c r="N179" s="8"/>
      <c r="O179" s="8"/>
      <c r="P179" s="9"/>
      <c r="Q179" s="10"/>
      <c r="R179" s="8"/>
      <c r="S179" s="8"/>
      <c r="T179" s="11"/>
      <c r="U179" s="7"/>
      <c r="V179" s="8"/>
      <c r="W179" s="8"/>
      <c r="X179" s="29"/>
      <c r="Y179" s="157"/>
      <c r="Z179" s="158">
        <f t="shared" si="5"/>
        <v>0</v>
      </c>
      <c r="AA179" s="158">
        <f t="shared" si="5"/>
        <v>0</v>
      </c>
      <c r="AB179" s="159"/>
    </row>
    <row r="180" spans="1:28" s="26" customFormat="1" ht="15.6" customHeight="1">
      <c r="A180" s="173">
        <v>16</v>
      </c>
      <c r="B180" s="63" t="s">
        <v>78</v>
      </c>
      <c r="C180" s="55" t="s">
        <v>98</v>
      </c>
      <c r="D180" s="47"/>
      <c r="E180" s="7"/>
      <c r="F180" s="8"/>
      <c r="G180" s="8"/>
      <c r="H180" s="9"/>
      <c r="I180" s="10"/>
      <c r="J180" s="8"/>
      <c r="K180" s="8"/>
      <c r="L180" s="11"/>
      <c r="M180" s="7"/>
      <c r="N180" s="8"/>
      <c r="O180" s="8"/>
      <c r="P180" s="9"/>
      <c r="Q180" s="10"/>
      <c r="R180" s="8"/>
      <c r="S180" s="8"/>
      <c r="T180" s="11"/>
      <c r="U180" s="7"/>
      <c r="V180" s="8"/>
      <c r="W180" s="8"/>
      <c r="X180" s="29"/>
      <c r="Y180" s="157"/>
      <c r="Z180" s="158">
        <f t="shared" si="5"/>
        <v>0</v>
      </c>
      <c r="AA180" s="158">
        <f t="shared" si="5"/>
        <v>0</v>
      </c>
      <c r="AB180" s="159"/>
    </row>
    <row r="181" spans="1:28" s="26" customFormat="1" ht="15.6" customHeight="1">
      <c r="A181" s="173">
        <v>17</v>
      </c>
      <c r="B181" s="63" t="s">
        <v>303</v>
      </c>
      <c r="C181" s="55" t="s">
        <v>98</v>
      </c>
      <c r="D181" s="47"/>
      <c r="E181" s="7"/>
      <c r="F181" s="8"/>
      <c r="G181" s="8"/>
      <c r="H181" s="9"/>
      <c r="I181" s="10"/>
      <c r="J181" s="8"/>
      <c r="K181" s="8"/>
      <c r="L181" s="11"/>
      <c r="M181" s="7"/>
      <c r="N181" s="8"/>
      <c r="O181" s="8"/>
      <c r="P181" s="9"/>
      <c r="Q181" s="10"/>
      <c r="R181" s="8"/>
      <c r="S181" s="8"/>
      <c r="T181" s="11"/>
      <c r="U181" s="7"/>
      <c r="V181" s="8"/>
      <c r="W181" s="8"/>
      <c r="X181" s="29"/>
      <c r="Y181" s="157"/>
      <c r="Z181" s="158">
        <f t="shared" si="5"/>
        <v>0</v>
      </c>
      <c r="AA181" s="158">
        <f t="shared" si="5"/>
        <v>0</v>
      </c>
      <c r="AB181" s="159"/>
    </row>
    <row r="182" spans="1:28" s="26" customFormat="1" ht="15.6" customHeight="1">
      <c r="A182" s="173">
        <v>18</v>
      </c>
      <c r="B182" s="63" t="s">
        <v>79</v>
      </c>
      <c r="C182" s="55" t="s">
        <v>98</v>
      </c>
      <c r="D182" s="178"/>
      <c r="E182" s="8"/>
      <c r="F182" s="8"/>
      <c r="G182" s="8"/>
      <c r="H182" s="8"/>
      <c r="I182" s="8"/>
      <c r="J182" s="8"/>
      <c r="K182" s="8"/>
      <c r="L182" s="8"/>
      <c r="M182" s="10"/>
      <c r="N182" s="8"/>
      <c r="O182" s="8"/>
      <c r="P182" s="9"/>
      <c r="Q182" s="10"/>
      <c r="R182" s="8"/>
      <c r="S182" s="8"/>
      <c r="T182" s="11"/>
      <c r="U182" s="7"/>
      <c r="V182" s="8"/>
      <c r="W182" s="8"/>
      <c r="X182" s="29"/>
      <c r="Y182" s="157"/>
      <c r="Z182" s="158">
        <f t="shared" si="5"/>
        <v>0</v>
      </c>
      <c r="AA182" s="158">
        <f t="shared" si="5"/>
        <v>0</v>
      </c>
      <c r="AB182" s="159"/>
    </row>
    <row r="183" spans="1:28" s="26" customFormat="1" ht="15.6" customHeight="1">
      <c r="A183" s="173">
        <v>19</v>
      </c>
      <c r="B183" s="63" t="s">
        <v>80</v>
      </c>
      <c r="C183" s="55" t="s">
        <v>98</v>
      </c>
      <c r="D183" s="178"/>
      <c r="E183" s="179"/>
      <c r="F183" s="179"/>
      <c r="G183" s="179"/>
      <c r="H183" s="179"/>
      <c r="I183" s="8"/>
      <c r="J183" s="8"/>
      <c r="K183" s="8"/>
      <c r="L183" s="8"/>
      <c r="M183" s="10"/>
      <c r="N183" s="8"/>
      <c r="O183" s="8"/>
      <c r="P183" s="9"/>
      <c r="Q183" s="10"/>
      <c r="R183" s="8"/>
      <c r="S183" s="8"/>
      <c r="T183" s="11"/>
      <c r="U183" s="7"/>
      <c r="V183" s="8"/>
      <c r="W183" s="8"/>
      <c r="X183" s="29"/>
      <c r="Y183" s="157"/>
      <c r="Z183" s="158">
        <f>SUM(F184,J183,N183,R183,V183)</f>
        <v>0</v>
      </c>
      <c r="AA183" s="158">
        <f>SUM(G184,K183,O183,S183,W183)</f>
        <v>0</v>
      </c>
      <c r="AB183" s="159"/>
    </row>
    <row r="184" spans="1:28" s="26" customFormat="1" ht="15.6" customHeight="1">
      <c r="A184" s="173">
        <v>20</v>
      </c>
      <c r="B184" s="63" t="s">
        <v>81</v>
      </c>
      <c r="C184" s="55" t="s">
        <v>98</v>
      </c>
      <c r="D184" s="178"/>
      <c r="E184" s="8"/>
      <c r="F184" s="8"/>
      <c r="G184" s="8"/>
      <c r="H184" s="8"/>
      <c r="I184" s="8"/>
      <c r="J184" s="8"/>
      <c r="K184" s="8"/>
      <c r="L184" s="8"/>
      <c r="M184" s="10"/>
      <c r="N184" s="8"/>
      <c r="O184" s="8"/>
      <c r="P184" s="9"/>
      <c r="Q184" s="10"/>
      <c r="R184" s="8"/>
      <c r="S184" s="8"/>
      <c r="T184" s="11"/>
      <c r="U184" s="7"/>
      <c r="V184" s="8"/>
      <c r="W184" s="8"/>
      <c r="X184" s="29"/>
      <c r="Y184" s="157"/>
      <c r="Z184" s="158" t="e">
        <f>SUM(#REF!,J184,N184,R184,V184)</f>
        <v>#REF!</v>
      </c>
      <c r="AA184" s="158" t="e">
        <f>SUM(#REF!,K184,O184,S184,W184)</f>
        <v>#REF!</v>
      </c>
      <c r="AB184" s="159"/>
    </row>
    <row r="185" spans="1:28" s="26" customFormat="1" ht="15.6" customHeight="1">
      <c r="A185" s="173">
        <v>21</v>
      </c>
      <c r="B185" s="63" t="s">
        <v>82</v>
      </c>
      <c r="C185" s="55" t="s">
        <v>98</v>
      </c>
      <c r="D185" s="47"/>
      <c r="E185" s="7"/>
      <c r="F185" s="8"/>
      <c r="G185" s="8"/>
      <c r="H185" s="9"/>
      <c r="I185" s="10"/>
      <c r="J185" s="8"/>
      <c r="K185" s="8"/>
      <c r="L185" s="11"/>
      <c r="M185" s="7"/>
      <c r="N185" s="8"/>
      <c r="O185" s="8"/>
      <c r="P185" s="9"/>
      <c r="Q185" s="10"/>
      <c r="R185" s="8"/>
      <c r="S185" s="8"/>
      <c r="T185" s="11"/>
      <c r="U185" s="7"/>
      <c r="V185" s="8"/>
      <c r="W185" s="8"/>
      <c r="X185" s="29"/>
      <c r="Y185" s="157"/>
      <c r="Z185" s="158">
        <f t="shared" si="5"/>
        <v>0</v>
      </c>
      <c r="AA185" s="158">
        <f t="shared" si="5"/>
        <v>0</v>
      </c>
      <c r="AB185" s="159"/>
    </row>
    <row r="186" spans="1:28" s="26" customFormat="1" ht="15.6" customHeight="1">
      <c r="A186" s="173">
        <v>22</v>
      </c>
      <c r="B186" s="63" t="s">
        <v>83</v>
      </c>
      <c r="C186" s="55" t="s">
        <v>98</v>
      </c>
      <c r="D186" s="47"/>
      <c r="E186" s="7"/>
      <c r="F186" s="8"/>
      <c r="G186" s="8"/>
      <c r="H186" s="9"/>
      <c r="I186" s="10"/>
      <c r="J186" s="8"/>
      <c r="K186" s="8"/>
      <c r="L186" s="11"/>
      <c r="M186" s="7"/>
      <c r="N186" s="8"/>
      <c r="O186" s="8"/>
      <c r="P186" s="9"/>
      <c r="Q186" s="10"/>
      <c r="R186" s="8"/>
      <c r="S186" s="8"/>
      <c r="T186" s="11"/>
      <c r="U186" s="7"/>
      <c r="V186" s="8"/>
      <c r="W186" s="8"/>
      <c r="X186" s="29"/>
      <c r="Y186" s="157"/>
      <c r="Z186" s="158">
        <f t="shared" si="5"/>
        <v>0</v>
      </c>
      <c r="AA186" s="158">
        <f t="shared" si="5"/>
        <v>0</v>
      </c>
      <c r="AB186" s="159"/>
    </row>
    <row r="187" spans="1:28" s="26" customFormat="1" ht="15.6" customHeight="1">
      <c r="A187" s="173">
        <v>23</v>
      </c>
      <c r="B187" s="63" t="s">
        <v>84</v>
      </c>
      <c r="C187" s="55" t="s">
        <v>98</v>
      </c>
      <c r="D187" s="47"/>
      <c r="E187" s="7"/>
      <c r="F187" s="8"/>
      <c r="G187" s="8"/>
      <c r="H187" s="9"/>
      <c r="I187" s="10"/>
      <c r="J187" s="8"/>
      <c r="K187" s="8"/>
      <c r="L187" s="11"/>
      <c r="M187" s="7"/>
      <c r="N187" s="8"/>
      <c r="O187" s="8"/>
      <c r="P187" s="9"/>
      <c r="Q187" s="10"/>
      <c r="R187" s="8"/>
      <c r="S187" s="8"/>
      <c r="T187" s="11"/>
      <c r="U187" s="7"/>
      <c r="V187" s="8"/>
      <c r="W187" s="8"/>
      <c r="X187" s="29"/>
      <c r="Y187" s="157"/>
      <c r="Z187" s="158">
        <f t="shared" si="5"/>
        <v>0</v>
      </c>
      <c r="AA187" s="158">
        <f t="shared" si="5"/>
        <v>0</v>
      </c>
      <c r="AB187" s="159"/>
    </row>
    <row r="188" spans="1:28" s="26" customFormat="1" ht="15.6" customHeight="1">
      <c r="A188" s="173">
        <v>24</v>
      </c>
      <c r="B188" s="63" t="s">
        <v>85</v>
      </c>
      <c r="C188" s="55" t="s">
        <v>98</v>
      </c>
      <c r="D188" s="47"/>
      <c r="E188" s="7"/>
      <c r="F188" s="8"/>
      <c r="G188" s="8"/>
      <c r="H188" s="9"/>
      <c r="I188" s="10"/>
      <c r="J188" s="8"/>
      <c r="K188" s="8"/>
      <c r="L188" s="11"/>
      <c r="M188" s="7"/>
      <c r="N188" s="8"/>
      <c r="O188" s="8"/>
      <c r="P188" s="9"/>
      <c r="Q188" s="10"/>
      <c r="R188" s="8"/>
      <c r="S188" s="8"/>
      <c r="T188" s="11"/>
      <c r="U188" s="7"/>
      <c r="V188" s="8"/>
      <c r="W188" s="8"/>
      <c r="X188" s="29"/>
      <c r="Y188" s="157"/>
      <c r="Z188" s="158">
        <f t="shared" si="5"/>
        <v>0</v>
      </c>
      <c r="AA188" s="158">
        <f t="shared" si="5"/>
        <v>0</v>
      </c>
      <c r="AB188" s="159"/>
    </row>
    <row r="189" spans="1:28" s="26" customFormat="1" ht="15.6" customHeight="1">
      <c r="A189" s="173">
        <v>25</v>
      </c>
      <c r="B189" s="63" t="s">
        <v>86</v>
      </c>
      <c r="C189" s="55" t="s">
        <v>98</v>
      </c>
      <c r="D189" s="47"/>
      <c r="E189" s="7"/>
      <c r="F189" s="8"/>
      <c r="G189" s="8"/>
      <c r="H189" s="9"/>
      <c r="I189" s="10"/>
      <c r="J189" s="8"/>
      <c r="K189" s="8"/>
      <c r="L189" s="11"/>
      <c r="M189" s="7"/>
      <c r="N189" s="8"/>
      <c r="O189" s="8"/>
      <c r="P189" s="9"/>
      <c r="Q189" s="10"/>
      <c r="R189" s="8"/>
      <c r="S189" s="8"/>
      <c r="T189" s="11"/>
      <c r="U189" s="7"/>
      <c r="V189" s="8"/>
      <c r="W189" s="8"/>
      <c r="X189" s="29"/>
      <c r="Y189" s="157"/>
      <c r="Z189" s="158">
        <f t="shared" si="5"/>
        <v>0</v>
      </c>
      <c r="AA189" s="158">
        <f t="shared" si="5"/>
        <v>0</v>
      </c>
      <c r="AB189" s="159"/>
    </row>
    <row r="190" spans="1:28" s="26" customFormat="1" ht="15.6" customHeight="1">
      <c r="A190" s="173">
        <v>26</v>
      </c>
      <c r="B190" s="63" t="s">
        <v>87</v>
      </c>
      <c r="C190" s="55" t="s">
        <v>98</v>
      </c>
      <c r="D190" s="47"/>
      <c r="E190" s="7"/>
      <c r="F190" s="8"/>
      <c r="G190" s="8"/>
      <c r="H190" s="9"/>
      <c r="I190" s="10"/>
      <c r="J190" s="8"/>
      <c r="K190" s="8"/>
      <c r="L190" s="11"/>
      <c r="M190" s="7"/>
      <c r="N190" s="8"/>
      <c r="O190" s="8"/>
      <c r="P190" s="9"/>
      <c r="Q190" s="10"/>
      <c r="R190" s="8"/>
      <c r="S190" s="8"/>
      <c r="T190" s="11"/>
      <c r="U190" s="7"/>
      <c r="V190" s="8"/>
      <c r="W190" s="8"/>
      <c r="X190" s="29"/>
      <c r="Y190" s="157"/>
      <c r="Z190" s="158">
        <f t="shared" si="5"/>
        <v>0</v>
      </c>
      <c r="AA190" s="158">
        <f t="shared" si="5"/>
        <v>0</v>
      </c>
      <c r="AB190" s="159"/>
    </row>
    <row r="191" spans="1:28" s="26" customFormat="1" ht="15.6" customHeight="1">
      <c r="A191" s="173">
        <v>27</v>
      </c>
      <c r="B191" s="63" t="s">
        <v>88</v>
      </c>
      <c r="C191" s="55" t="s">
        <v>98</v>
      </c>
      <c r="D191" s="47"/>
      <c r="E191" s="7"/>
      <c r="F191" s="8"/>
      <c r="G191" s="8"/>
      <c r="H191" s="9"/>
      <c r="I191" s="10"/>
      <c r="J191" s="8"/>
      <c r="K191" s="8"/>
      <c r="L191" s="11"/>
      <c r="M191" s="7"/>
      <c r="N191" s="8"/>
      <c r="O191" s="8"/>
      <c r="P191" s="9"/>
      <c r="Q191" s="10"/>
      <c r="R191" s="8"/>
      <c r="S191" s="8"/>
      <c r="T191" s="11"/>
      <c r="U191" s="7"/>
      <c r="V191" s="8"/>
      <c r="W191" s="8"/>
      <c r="X191" s="29"/>
      <c r="Y191" s="157"/>
      <c r="Z191" s="158">
        <f t="shared" si="5"/>
        <v>0</v>
      </c>
      <c r="AA191" s="158">
        <f t="shared" si="5"/>
        <v>0</v>
      </c>
      <c r="AB191" s="159"/>
    </row>
    <row r="192" spans="1:28" s="26" customFormat="1" ht="15.6" customHeight="1">
      <c r="A192" s="173">
        <v>28</v>
      </c>
      <c r="B192" s="63" t="s">
        <v>89</v>
      </c>
      <c r="C192" s="55" t="s">
        <v>98</v>
      </c>
      <c r="D192" s="47"/>
      <c r="E192" s="7"/>
      <c r="F192" s="8"/>
      <c r="G192" s="8"/>
      <c r="H192" s="9"/>
      <c r="I192" s="10"/>
      <c r="J192" s="8"/>
      <c r="K192" s="8"/>
      <c r="L192" s="11"/>
      <c r="M192" s="7"/>
      <c r="N192" s="8"/>
      <c r="O192" s="8"/>
      <c r="P192" s="9"/>
      <c r="Q192" s="10"/>
      <c r="R192" s="8"/>
      <c r="S192" s="8"/>
      <c r="T192" s="11"/>
      <c r="U192" s="7"/>
      <c r="V192" s="8"/>
      <c r="W192" s="8"/>
      <c r="X192" s="29"/>
      <c r="Y192" s="157"/>
      <c r="Z192" s="158">
        <f t="shared" si="5"/>
        <v>0</v>
      </c>
      <c r="AA192" s="158">
        <f t="shared" si="5"/>
        <v>0</v>
      </c>
      <c r="AB192" s="159"/>
    </row>
    <row r="193" spans="1:28" s="26" customFormat="1" ht="15.6" customHeight="1">
      <c r="A193" s="173">
        <v>29</v>
      </c>
      <c r="B193" s="63" t="s">
        <v>90</v>
      </c>
      <c r="C193" s="55" t="s">
        <v>98</v>
      </c>
      <c r="D193" s="47"/>
      <c r="E193" s="7"/>
      <c r="F193" s="8"/>
      <c r="G193" s="8"/>
      <c r="H193" s="9"/>
      <c r="I193" s="10"/>
      <c r="J193" s="8"/>
      <c r="K193" s="8"/>
      <c r="L193" s="11"/>
      <c r="M193" s="7"/>
      <c r="N193" s="8"/>
      <c r="O193" s="8"/>
      <c r="P193" s="9"/>
      <c r="Q193" s="10"/>
      <c r="R193" s="8"/>
      <c r="S193" s="8"/>
      <c r="T193" s="11"/>
      <c r="U193" s="7"/>
      <c r="V193" s="8"/>
      <c r="W193" s="8"/>
      <c r="X193" s="29"/>
      <c r="Y193" s="157"/>
      <c r="Z193" s="158">
        <f t="shared" si="5"/>
        <v>0</v>
      </c>
      <c r="AA193" s="158">
        <f t="shared" si="5"/>
        <v>0</v>
      </c>
      <c r="AB193" s="159"/>
    </row>
    <row r="194" spans="1:28" s="26" customFormat="1" ht="15.6" customHeight="1">
      <c r="A194" s="173">
        <v>30</v>
      </c>
      <c r="B194" s="63" t="s">
        <v>91</v>
      </c>
      <c r="C194" s="55" t="s">
        <v>98</v>
      </c>
      <c r="D194" s="47"/>
      <c r="E194" s="7"/>
      <c r="F194" s="8"/>
      <c r="G194" s="8"/>
      <c r="H194" s="9"/>
      <c r="I194" s="10"/>
      <c r="J194" s="8"/>
      <c r="K194" s="8"/>
      <c r="L194" s="11"/>
      <c r="M194" s="7"/>
      <c r="N194" s="8"/>
      <c r="O194" s="8"/>
      <c r="P194" s="9"/>
      <c r="Q194" s="10"/>
      <c r="R194" s="8"/>
      <c r="S194" s="8"/>
      <c r="T194" s="11"/>
      <c r="U194" s="7"/>
      <c r="V194" s="8"/>
      <c r="W194" s="8"/>
      <c r="X194" s="29"/>
      <c r="Y194" s="157"/>
      <c r="Z194" s="158">
        <f t="shared" si="5"/>
        <v>0</v>
      </c>
      <c r="AA194" s="158">
        <f t="shared" si="5"/>
        <v>0</v>
      </c>
      <c r="AB194" s="159"/>
    </row>
    <row r="195" spans="1:28" s="26" customFormat="1" ht="15.6" customHeight="1">
      <c r="A195" s="173">
        <v>31</v>
      </c>
      <c r="B195" s="63" t="s">
        <v>114</v>
      </c>
      <c r="C195" s="55" t="s">
        <v>2</v>
      </c>
      <c r="D195" s="47"/>
      <c r="E195" s="7"/>
      <c r="F195" s="8"/>
      <c r="G195" s="8"/>
      <c r="H195" s="9"/>
      <c r="I195" s="10"/>
      <c r="J195" s="8"/>
      <c r="K195" s="8"/>
      <c r="L195" s="11"/>
      <c r="M195" s="7"/>
      <c r="N195" s="8"/>
      <c r="O195" s="8"/>
      <c r="P195" s="9"/>
      <c r="Q195" s="10"/>
      <c r="R195" s="8"/>
      <c r="S195" s="8"/>
      <c r="T195" s="11"/>
      <c r="U195" s="7"/>
      <c r="V195" s="8"/>
      <c r="W195" s="8"/>
      <c r="X195" s="29"/>
      <c r="Y195" s="157"/>
      <c r="Z195" s="158">
        <f t="shared" si="5"/>
        <v>0</v>
      </c>
      <c r="AA195" s="158">
        <f t="shared" si="5"/>
        <v>0</v>
      </c>
      <c r="AB195" s="159"/>
    </row>
    <row r="196" spans="1:28" s="26" customFormat="1" ht="15.6" customHeight="1">
      <c r="A196" s="173">
        <v>32</v>
      </c>
      <c r="B196" s="63" t="s">
        <v>92</v>
      </c>
      <c r="C196" s="55" t="s">
        <v>98</v>
      </c>
      <c r="D196" s="47"/>
      <c r="E196" s="7"/>
      <c r="F196" s="8"/>
      <c r="G196" s="8"/>
      <c r="H196" s="9"/>
      <c r="I196" s="10"/>
      <c r="J196" s="8"/>
      <c r="K196" s="8"/>
      <c r="L196" s="11"/>
      <c r="M196" s="7"/>
      <c r="N196" s="8"/>
      <c r="O196" s="8"/>
      <c r="P196" s="9"/>
      <c r="Q196" s="10"/>
      <c r="R196" s="8"/>
      <c r="S196" s="8"/>
      <c r="T196" s="11"/>
      <c r="U196" s="7"/>
      <c r="V196" s="8"/>
      <c r="W196" s="8"/>
      <c r="X196" s="29"/>
      <c r="Y196" s="157"/>
      <c r="Z196" s="158">
        <f t="shared" si="5"/>
        <v>0</v>
      </c>
      <c r="AA196" s="158">
        <f t="shared" si="5"/>
        <v>0</v>
      </c>
      <c r="AB196" s="159"/>
    </row>
    <row r="197" spans="1:28">
      <c r="A197" s="173">
        <v>33</v>
      </c>
      <c r="B197" s="63" t="s">
        <v>313</v>
      </c>
      <c r="C197" s="55" t="s">
        <v>98</v>
      </c>
      <c r="D197" s="47"/>
      <c r="E197" s="7"/>
      <c r="F197" s="8"/>
      <c r="G197" s="8"/>
      <c r="H197" s="9"/>
      <c r="I197" s="10"/>
      <c r="J197" s="8"/>
      <c r="K197" s="8"/>
      <c r="L197" s="11"/>
      <c r="M197" s="7"/>
      <c r="N197" s="8"/>
      <c r="O197" s="8"/>
      <c r="P197" s="9"/>
      <c r="Q197" s="10"/>
      <c r="R197" s="8"/>
      <c r="S197" s="8"/>
      <c r="T197" s="11"/>
      <c r="U197" s="7"/>
      <c r="V197" s="8"/>
      <c r="W197" s="8"/>
      <c r="X197" s="29"/>
      <c r="Y197" s="157"/>
      <c r="Z197" s="158">
        <f t="shared" si="5"/>
        <v>0</v>
      </c>
      <c r="AA197" s="158">
        <f t="shared" si="5"/>
        <v>0</v>
      </c>
      <c r="AB197" s="159"/>
    </row>
    <row r="198" spans="1:28">
      <c r="A198" s="173">
        <v>34</v>
      </c>
      <c r="B198" s="63" t="s">
        <v>93</v>
      </c>
      <c r="C198" s="55" t="s">
        <v>98</v>
      </c>
      <c r="D198" s="47"/>
      <c r="E198" s="7"/>
      <c r="F198" s="8"/>
      <c r="G198" s="8"/>
      <c r="H198" s="9"/>
      <c r="I198" s="10"/>
      <c r="J198" s="8"/>
      <c r="K198" s="8"/>
      <c r="L198" s="11"/>
      <c r="M198" s="7"/>
      <c r="N198" s="8"/>
      <c r="O198" s="8"/>
      <c r="P198" s="9"/>
      <c r="Q198" s="10"/>
      <c r="R198" s="8"/>
      <c r="S198" s="8"/>
      <c r="T198" s="11"/>
      <c r="U198" s="7"/>
      <c r="V198" s="8"/>
      <c r="W198" s="8"/>
      <c r="X198" s="29"/>
      <c r="Y198" s="157"/>
      <c r="Z198" s="158">
        <f t="shared" si="5"/>
        <v>0</v>
      </c>
      <c r="AA198" s="158">
        <f t="shared" si="5"/>
        <v>0</v>
      </c>
      <c r="AB198" s="159"/>
    </row>
    <row r="199" spans="1:28">
      <c r="A199" s="173">
        <v>35</v>
      </c>
      <c r="B199" s="63" t="s">
        <v>94</v>
      </c>
      <c r="C199" s="55" t="s">
        <v>98</v>
      </c>
      <c r="D199" s="47"/>
      <c r="E199" s="7"/>
      <c r="F199" s="8"/>
      <c r="G199" s="8"/>
      <c r="H199" s="9"/>
      <c r="I199" s="10"/>
      <c r="J199" s="8"/>
      <c r="K199" s="8"/>
      <c r="L199" s="11"/>
      <c r="M199" s="7"/>
      <c r="N199" s="8"/>
      <c r="O199" s="8"/>
      <c r="P199" s="9"/>
      <c r="Q199" s="10"/>
      <c r="R199" s="8"/>
      <c r="S199" s="8"/>
      <c r="T199" s="11"/>
      <c r="U199" s="7"/>
      <c r="V199" s="8"/>
      <c r="W199" s="8"/>
      <c r="X199" s="29"/>
      <c r="Y199" s="157"/>
      <c r="Z199" s="158">
        <f t="shared" si="5"/>
        <v>0</v>
      </c>
      <c r="AA199" s="158">
        <f t="shared" si="5"/>
        <v>0</v>
      </c>
      <c r="AB199" s="159"/>
    </row>
    <row r="200" spans="1:28">
      <c r="A200" s="173">
        <v>36</v>
      </c>
      <c r="B200" s="63" t="s">
        <v>201</v>
      </c>
      <c r="C200" s="55" t="s">
        <v>98</v>
      </c>
      <c r="D200" s="47"/>
      <c r="E200" s="7"/>
      <c r="F200" s="8"/>
      <c r="G200" s="8"/>
      <c r="H200" s="9"/>
      <c r="I200" s="10"/>
      <c r="J200" s="8"/>
      <c r="K200" s="8"/>
      <c r="L200" s="11"/>
      <c r="M200" s="7"/>
      <c r="N200" s="8"/>
      <c r="O200" s="8"/>
      <c r="P200" s="9"/>
      <c r="Q200" s="10"/>
      <c r="R200" s="8"/>
      <c r="S200" s="8"/>
      <c r="T200" s="11"/>
      <c r="U200" s="7"/>
      <c r="V200" s="8"/>
      <c r="W200" s="8"/>
      <c r="X200" s="29"/>
      <c r="Y200" s="157"/>
      <c r="Z200" s="158">
        <f t="shared" si="5"/>
        <v>0</v>
      </c>
      <c r="AA200" s="158">
        <f t="shared" si="5"/>
        <v>0</v>
      </c>
      <c r="AB200" s="159"/>
    </row>
    <row r="201" spans="1:28">
      <c r="A201" s="173">
        <v>37</v>
      </c>
      <c r="B201" s="63" t="s">
        <v>95</v>
      </c>
      <c r="C201" s="55" t="s">
        <v>98</v>
      </c>
      <c r="D201" s="47"/>
      <c r="E201" s="7">
        <v>10</v>
      </c>
      <c r="F201" s="8">
        <v>50</v>
      </c>
      <c r="G201" s="8">
        <v>10</v>
      </c>
      <c r="H201" s="9">
        <v>50</v>
      </c>
      <c r="I201" s="10"/>
      <c r="J201" s="8"/>
      <c r="K201" s="8"/>
      <c r="L201" s="11"/>
      <c r="M201" s="7"/>
      <c r="N201" s="8"/>
      <c r="O201" s="8"/>
      <c r="P201" s="9"/>
      <c r="Q201" s="10"/>
      <c r="R201" s="8"/>
      <c r="S201" s="8"/>
      <c r="T201" s="11"/>
      <c r="U201" s="7"/>
      <c r="V201" s="8"/>
      <c r="W201" s="8"/>
      <c r="X201" s="29"/>
      <c r="Y201" s="157"/>
      <c r="Z201" s="158">
        <f t="shared" si="5"/>
        <v>50</v>
      </c>
      <c r="AA201" s="158">
        <f t="shared" si="5"/>
        <v>10</v>
      </c>
      <c r="AB201" s="159"/>
    </row>
    <row r="202" spans="1:28" customFormat="1">
      <c r="A202" s="173">
        <v>38</v>
      </c>
      <c r="B202" s="63" t="s">
        <v>96</v>
      </c>
      <c r="C202" s="55" t="s">
        <v>98</v>
      </c>
      <c r="D202" s="47"/>
      <c r="E202" s="7"/>
      <c r="F202" s="8"/>
      <c r="G202" s="8"/>
      <c r="H202" s="9"/>
      <c r="I202" s="10"/>
      <c r="J202" s="8"/>
      <c r="K202" s="8"/>
      <c r="L202" s="11"/>
      <c r="M202" s="7"/>
      <c r="N202" s="8"/>
      <c r="O202" s="8"/>
      <c r="P202" s="9"/>
      <c r="Q202" s="10"/>
      <c r="R202" s="8"/>
      <c r="S202" s="8"/>
      <c r="T202" s="11"/>
      <c r="U202" s="7"/>
      <c r="V202" s="8"/>
      <c r="W202" s="8"/>
      <c r="X202" s="29"/>
      <c r="Y202" s="157"/>
      <c r="Z202" s="158">
        <f t="shared" si="5"/>
        <v>0</v>
      </c>
      <c r="AA202" s="158">
        <f t="shared" si="5"/>
        <v>0</v>
      </c>
      <c r="AB202" s="159"/>
    </row>
    <row r="203" spans="1:28" customFormat="1" ht="15.75" thickBot="1">
      <c r="A203" s="176">
        <v>39</v>
      </c>
      <c r="B203" s="68" t="s">
        <v>97</v>
      </c>
      <c r="C203" s="58" t="s">
        <v>98</v>
      </c>
      <c r="D203" s="50"/>
      <c r="E203" s="27"/>
      <c r="F203" s="12"/>
      <c r="G203" s="12"/>
      <c r="H203" s="13"/>
      <c r="I203" s="24"/>
      <c r="J203" s="12"/>
      <c r="K203" s="12"/>
      <c r="L203" s="14"/>
      <c r="M203" s="27"/>
      <c r="N203" s="12"/>
      <c r="O203" s="12"/>
      <c r="P203" s="13"/>
      <c r="Q203" s="24"/>
      <c r="R203" s="12"/>
      <c r="S203" s="12"/>
      <c r="T203" s="14"/>
      <c r="U203" s="27"/>
      <c r="V203" s="12"/>
      <c r="W203" s="12"/>
      <c r="X203" s="43"/>
      <c r="Y203" s="169"/>
      <c r="Z203" s="170">
        <f t="shared" si="5"/>
        <v>0</v>
      </c>
      <c r="AA203" s="170">
        <f t="shared" si="5"/>
        <v>0</v>
      </c>
      <c r="AB203" s="171"/>
    </row>
    <row r="204" spans="1:28" customFormat="1">
      <c r="A204" s="183"/>
      <c r="B204" s="184"/>
      <c r="C204" s="184"/>
      <c r="D204" s="185"/>
      <c r="E204" s="186"/>
      <c r="F204" s="186"/>
      <c r="G204" s="186"/>
      <c r="H204" s="186"/>
      <c r="I204" s="186"/>
      <c r="J204" s="186"/>
      <c r="K204" s="186"/>
      <c r="L204" s="186"/>
      <c r="M204" s="186"/>
      <c r="N204" s="186"/>
      <c r="O204" s="186"/>
      <c r="P204" s="186"/>
      <c r="Q204" s="186"/>
      <c r="R204" s="186"/>
      <c r="S204" s="186"/>
      <c r="T204" s="186"/>
      <c r="U204" s="186"/>
      <c r="V204" s="186"/>
      <c r="W204" s="186"/>
      <c r="X204" s="187"/>
      <c r="Y204" s="188"/>
      <c r="Z204" s="188"/>
      <c r="AA204" s="188"/>
      <c r="AB204" s="188"/>
    </row>
    <row r="205" spans="1:28" customFormat="1">
      <c r="A205" s="177"/>
      <c r="D205" s="44"/>
      <c r="E205" s="2"/>
      <c r="F205" s="2"/>
      <c r="G205" s="4"/>
      <c r="H205" s="4"/>
      <c r="I205" s="2"/>
      <c r="J205" s="2"/>
      <c r="K205" s="4"/>
      <c r="L205" s="4"/>
      <c r="M205" s="2"/>
      <c r="N205" s="2"/>
      <c r="O205" s="4"/>
      <c r="P205" s="4"/>
      <c r="Q205" s="2"/>
      <c r="R205" s="2"/>
      <c r="S205" s="4"/>
      <c r="T205" s="4"/>
      <c r="U205" s="2"/>
      <c r="V205" s="2"/>
      <c r="W205" s="4"/>
      <c r="X205" s="4"/>
      <c r="Y205" s="131"/>
      <c r="Z205" s="131"/>
      <c r="AA205" s="132"/>
      <c r="AB205" s="132"/>
    </row>
    <row r="206" spans="1:28" customFormat="1">
      <c r="A206" s="177"/>
      <c r="D206" s="44"/>
      <c r="E206" s="2"/>
      <c r="F206" s="6"/>
      <c r="G206" s="6"/>
      <c r="H206" s="6"/>
      <c r="I206" s="6"/>
      <c r="J206" s="6"/>
      <c r="K206" s="6"/>
      <c r="L206" s="4"/>
      <c r="M206" s="2"/>
      <c r="N206" s="2"/>
      <c r="O206" s="4"/>
      <c r="P206" s="4"/>
      <c r="Q206" s="2"/>
      <c r="R206" s="2"/>
      <c r="S206" s="4"/>
      <c r="T206" s="4"/>
      <c r="U206" s="2"/>
      <c r="V206" s="2"/>
      <c r="W206" s="4"/>
      <c r="X206" s="4"/>
      <c r="Y206" s="131"/>
      <c r="Z206" s="131"/>
      <c r="AA206" s="132"/>
      <c r="AB206" s="132"/>
    </row>
    <row r="207" spans="1:28" customFormat="1">
      <c r="A207" s="177"/>
      <c r="D207" s="44"/>
      <c r="E207" s="2"/>
      <c r="F207" s="6"/>
      <c r="G207" s="6"/>
      <c r="H207" s="6"/>
      <c r="I207" s="6"/>
      <c r="J207" s="2"/>
      <c r="K207" s="6"/>
      <c r="L207" s="4"/>
      <c r="M207" s="2"/>
      <c r="N207" s="2"/>
      <c r="O207" s="4"/>
      <c r="P207" s="4"/>
      <c r="Q207" s="2"/>
      <c r="R207" s="2"/>
      <c r="S207" s="4"/>
      <c r="T207" s="4"/>
      <c r="U207" s="2"/>
      <c r="V207" s="2"/>
      <c r="W207" s="4"/>
      <c r="X207" s="4"/>
      <c r="Y207" s="131"/>
      <c r="Z207" s="131"/>
      <c r="AA207" s="132"/>
      <c r="AB207" s="132"/>
    </row>
    <row r="208" spans="1:28" customFormat="1">
      <c r="A208" s="177"/>
      <c r="D208" s="44"/>
      <c r="E208" s="2"/>
      <c r="F208" s="6"/>
      <c r="G208" s="6"/>
      <c r="H208" s="6"/>
      <c r="I208" s="6"/>
      <c r="J208" s="2"/>
      <c r="K208" s="6"/>
      <c r="L208" s="4"/>
      <c r="M208" s="2"/>
      <c r="N208" s="2"/>
      <c r="O208" s="4"/>
      <c r="P208" s="4"/>
      <c r="Q208" s="2"/>
      <c r="R208" s="2"/>
      <c r="S208" s="4"/>
      <c r="T208" s="4"/>
      <c r="U208" s="2"/>
      <c r="V208" s="2"/>
      <c r="W208" s="4"/>
      <c r="X208" s="4"/>
      <c r="Y208" s="131"/>
      <c r="Z208" s="131"/>
      <c r="AA208" s="132"/>
      <c r="AB208" s="132"/>
    </row>
    <row r="209" spans="1:28" customFormat="1">
      <c r="A209" s="177"/>
      <c r="D209" s="45"/>
      <c r="Y209" s="153"/>
      <c r="Z209" s="153"/>
      <c r="AA209" s="153"/>
      <c r="AB209" s="153"/>
    </row>
    <row r="210" spans="1:28" customFormat="1">
      <c r="A210" s="177"/>
      <c r="D210" s="45"/>
      <c r="Y210" s="153"/>
      <c r="Z210" s="153"/>
      <c r="AA210" s="153"/>
      <c r="AB210" s="153"/>
    </row>
    <row r="211" spans="1:28" customFormat="1">
      <c r="A211" s="177"/>
      <c r="D211" s="45"/>
      <c r="Y211" s="153"/>
      <c r="Z211" s="153"/>
      <c r="AA211" s="153"/>
      <c r="AB211" s="153"/>
    </row>
    <row r="212" spans="1:28" customFormat="1">
      <c r="A212" s="177"/>
      <c r="D212" s="45"/>
      <c r="Y212" s="153"/>
      <c r="Z212" s="153"/>
      <c r="AA212" s="153"/>
      <c r="AB212" s="153"/>
    </row>
    <row r="213" spans="1:28" customFormat="1">
      <c r="A213" s="177"/>
      <c r="D213" s="45"/>
      <c r="Y213" s="153"/>
      <c r="Z213" s="153"/>
      <c r="AA213" s="153"/>
      <c r="AB213" s="153"/>
    </row>
    <row r="214" spans="1:28" customFormat="1">
      <c r="A214" s="177"/>
      <c r="D214" s="45"/>
      <c r="Y214" s="153"/>
      <c r="Z214" s="153"/>
      <c r="AA214" s="153"/>
      <c r="AB214" s="153"/>
    </row>
    <row r="215" spans="1:28" customFormat="1">
      <c r="A215" s="177"/>
      <c r="D215" s="45"/>
      <c r="Y215" s="153"/>
      <c r="Z215" s="153"/>
      <c r="AA215" s="153"/>
      <c r="AB215" s="153"/>
    </row>
    <row r="216" spans="1:28" customFormat="1">
      <c r="A216" s="177"/>
      <c r="D216" s="45"/>
      <c r="Y216" s="153"/>
      <c r="Z216" s="153"/>
      <c r="AA216" s="153"/>
      <c r="AB216" s="153"/>
    </row>
    <row r="217" spans="1:28" customFormat="1">
      <c r="A217" s="177"/>
      <c r="D217" s="45"/>
      <c r="Y217" s="153"/>
      <c r="Z217" s="153"/>
      <c r="AA217" s="153"/>
      <c r="AB217" s="153"/>
    </row>
    <row r="218" spans="1:28" customFormat="1">
      <c r="A218" s="177"/>
      <c r="D218" s="45"/>
      <c r="Y218" s="153"/>
      <c r="Z218" s="153"/>
      <c r="AA218" s="153"/>
      <c r="AB218" s="153"/>
    </row>
    <row r="219" spans="1:28" customFormat="1">
      <c r="A219" s="177"/>
      <c r="D219" s="45"/>
      <c r="Y219" s="153"/>
      <c r="Z219" s="153"/>
      <c r="AA219" s="153"/>
      <c r="AB219" s="153"/>
    </row>
    <row r="220" spans="1:28" customFormat="1">
      <c r="A220" s="177"/>
      <c r="D220" s="45"/>
      <c r="Y220" s="153"/>
      <c r="Z220" s="153"/>
      <c r="AA220" s="153"/>
      <c r="AB220" s="153"/>
    </row>
    <row r="221" spans="1:28" customFormat="1">
      <c r="A221" s="177"/>
      <c r="D221" s="45"/>
      <c r="Y221" s="153"/>
      <c r="Z221" s="153"/>
      <c r="AA221" s="153"/>
      <c r="AB221" s="153"/>
    </row>
    <row r="222" spans="1:28" customFormat="1">
      <c r="A222" s="177"/>
      <c r="D222" s="45"/>
      <c r="Y222" s="153"/>
      <c r="Z222" s="153"/>
      <c r="AA222" s="153"/>
      <c r="AB222" s="153"/>
    </row>
    <row r="223" spans="1:28" customFormat="1">
      <c r="A223" s="177"/>
      <c r="D223" s="45"/>
      <c r="Y223" s="153"/>
      <c r="Z223" s="153"/>
      <c r="AA223" s="153"/>
      <c r="AB223" s="153"/>
    </row>
    <row r="224" spans="1:28" customFormat="1">
      <c r="A224" s="177"/>
      <c r="D224" s="45"/>
      <c r="Y224" s="153"/>
      <c r="Z224" s="153"/>
      <c r="AA224" s="153"/>
      <c r="AB224" s="153"/>
    </row>
    <row r="225" spans="1:28" customFormat="1">
      <c r="A225" s="177"/>
      <c r="D225" s="45"/>
      <c r="Y225" s="153"/>
      <c r="Z225" s="153"/>
      <c r="AA225" s="153"/>
      <c r="AB225" s="153"/>
    </row>
    <row r="226" spans="1:28" customFormat="1">
      <c r="A226" s="177"/>
      <c r="D226" s="45"/>
      <c r="Y226" s="153"/>
      <c r="Z226" s="153"/>
      <c r="AA226" s="153"/>
      <c r="AB226" s="153"/>
    </row>
    <row r="227" spans="1:28" customFormat="1">
      <c r="A227" s="177"/>
      <c r="D227" s="45"/>
      <c r="Y227" s="153"/>
      <c r="Z227" s="153"/>
      <c r="AA227" s="153"/>
      <c r="AB227" s="153"/>
    </row>
    <row r="228" spans="1:28" customFormat="1">
      <c r="A228" s="177"/>
      <c r="D228" s="45"/>
      <c r="Y228" s="153"/>
      <c r="Z228" s="153"/>
      <c r="AA228" s="153"/>
      <c r="AB228" s="153"/>
    </row>
    <row r="229" spans="1:28" customFormat="1">
      <c r="A229" s="177"/>
      <c r="D229" s="45"/>
      <c r="Y229" s="153"/>
      <c r="Z229" s="153"/>
      <c r="AA229" s="153"/>
      <c r="AB229" s="153"/>
    </row>
    <row r="230" spans="1:28" customFormat="1">
      <c r="A230" s="177"/>
      <c r="D230" s="45"/>
      <c r="Y230" s="153"/>
      <c r="Z230" s="153"/>
      <c r="AA230" s="153"/>
      <c r="AB230" s="153"/>
    </row>
    <row r="231" spans="1:28" customFormat="1">
      <c r="A231" s="177"/>
      <c r="D231" s="45"/>
      <c r="Y231" s="153"/>
      <c r="Z231" s="153"/>
      <c r="AA231" s="153"/>
      <c r="AB231" s="153"/>
    </row>
    <row r="232" spans="1:28" customFormat="1">
      <c r="A232" s="177"/>
      <c r="D232" s="45"/>
      <c r="Y232" s="153"/>
      <c r="Z232" s="153"/>
      <c r="AA232" s="153"/>
      <c r="AB232" s="153"/>
    </row>
    <row r="233" spans="1:28" customFormat="1">
      <c r="A233" s="177"/>
      <c r="D233" s="45"/>
      <c r="Y233" s="153"/>
      <c r="Z233" s="153"/>
      <c r="AA233" s="153"/>
      <c r="AB233" s="153"/>
    </row>
    <row r="234" spans="1:28" customFormat="1">
      <c r="A234" s="177"/>
      <c r="D234" s="45"/>
      <c r="Y234" s="153"/>
      <c r="Z234" s="153"/>
      <c r="AA234" s="153"/>
      <c r="AB234" s="153"/>
    </row>
    <row r="235" spans="1:28" customFormat="1">
      <c r="A235" s="177"/>
      <c r="D235" s="45"/>
      <c r="Y235" s="153"/>
      <c r="Z235" s="153"/>
      <c r="AA235" s="153"/>
      <c r="AB235" s="153"/>
    </row>
    <row r="236" spans="1:28" customFormat="1">
      <c r="A236" s="177"/>
      <c r="D236" s="45"/>
      <c r="Y236" s="153"/>
      <c r="Z236" s="153"/>
      <c r="AA236" s="153"/>
      <c r="AB236" s="153"/>
    </row>
    <row r="237" spans="1:28" customFormat="1">
      <c r="A237" s="177"/>
      <c r="D237" s="45"/>
      <c r="Y237" s="153"/>
      <c r="Z237" s="153"/>
      <c r="AA237" s="153"/>
      <c r="AB237" s="153"/>
    </row>
    <row r="238" spans="1:28" customFormat="1">
      <c r="A238" s="177"/>
      <c r="D238" s="45"/>
      <c r="Y238" s="153"/>
      <c r="Z238" s="153"/>
      <c r="AA238" s="153"/>
      <c r="AB238" s="153"/>
    </row>
    <row r="239" spans="1:28" customFormat="1">
      <c r="A239" s="177"/>
      <c r="D239" s="45"/>
      <c r="Y239" s="153"/>
      <c r="Z239" s="153"/>
      <c r="AA239" s="153"/>
      <c r="AB239" s="153"/>
    </row>
    <row r="240" spans="1:28" customFormat="1">
      <c r="A240" s="177"/>
      <c r="D240" s="45"/>
      <c r="Y240" s="153"/>
      <c r="Z240" s="153"/>
      <c r="AA240" s="153"/>
      <c r="AB240" s="153"/>
    </row>
    <row r="241" spans="1:28" customFormat="1">
      <c r="A241" s="177"/>
      <c r="D241" s="45"/>
      <c r="Y241" s="153"/>
      <c r="Z241" s="153"/>
      <c r="AA241" s="153"/>
      <c r="AB241" s="153"/>
    </row>
    <row r="242" spans="1:28" customFormat="1">
      <c r="A242" s="177"/>
      <c r="D242" s="45"/>
      <c r="Y242" s="153"/>
      <c r="Z242" s="153"/>
      <c r="AA242" s="153"/>
      <c r="AB242" s="153"/>
    </row>
    <row r="243" spans="1:28" customFormat="1">
      <c r="A243" s="177"/>
      <c r="D243" s="45"/>
      <c r="Y243" s="153"/>
      <c r="Z243" s="153"/>
      <c r="AA243" s="153"/>
      <c r="AB243" s="153"/>
    </row>
    <row r="244" spans="1:28" customFormat="1">
      <c r="A244" s="177"/>
      <c r="D244" s="45"/>
      <c r="Y244" s="153"/>
      <c r="Z244" s="153"/>
      <c r="AA244" s="153"/>
      <c r="AB244" s="153"/>
    </row>
    <row r="245" spans="1:28" customFormat="1">
      <c r="A245" s="177"/>
      <c r="D245" s="45"/>
      <c r="Y245" s="153"/>
      <c r="Z245" s="153"/>
      <c r="AA245" s="153"/>
      <c r="AB245" s="153"/>
    </row>
    <row r="246" spans="1:28" customFormat="1">
      <c r="A246" s="177"/>
      <c r="D246" s="45"/>
      <c r="Y246" s="153"/>
      <c r="Z246" s="153"/>
      <c r="AA246" s="153"/>
      <c r="AB246" s="153"/>
    </row>
    <row r="247" spans="1:28" customFormat="1">
      <c r="A247" s="177"/>
      <c r="D247" s="45"/>
      <c r="Y247" s="153"/>
      <c r="Z247" s="153"/>
      <c r="AA247" s="153"/>
      <c r="AB247" s="153"/>
    </row>
    <row r="248" spans="1:28" customFormat="1">
      <c r="A248" s="177"/>
      <c r="D248" s="45"/>
      <c r="Y248" s="153"/>
      <c r="Z248" s="153"/>
      <c r="AA248" s="153"/>
      <c r="AB248" s="153"/>
    </row>
    <row r="249" spans="1:28" customFormat="1">
      <c r="A249" s="177"/>
      <c r="D249" s="45"/>
      <c r="Y249" s="153"/>
      <c r="Z249" s="153"/>
      <c r="AA249" s="153"/>
      <c r="AB249" s="153"/>
    </row>
    <row r="250" spans="1:28" customFormat="1">
      <c r="A250" s="177"/>
      <c r="D250" s="45"/>
      <c r="Y250" s="153"/>
      <c r="Z250" s="153"/>
      <c r="AA250" s="153"/>
      <c r="AB250" s="153"/>
    </row>
    <row r="251" spans="1:28" customFormat="1">
      <c r="A251" s="177"/>
      <c r="D251" s="45"/>
      <c r="Y251" s="153"/>
      <c r="Z251" s="153"/>
      <c r="AA251" s="153"/>
      <c r="AB251" s="153"/>
    </row>
    <row r="252" spans="1:28" customFormat="1">
      <c r="A252" s="177"/>
      <c r="D252" s="45"/>
      <c r="Y252" s="153"/>
      <c r="Z252" s="153"/>
      <c r="AA252" s="153"/>
      <c r="AB252" s="153"/>
    </row>
    <row r="253" spans="1:28" customFormat="1">
      <c r="A253" s="177"/>
      <c r="D253" s="45"/>
      <c r="Y253" s="153"/>
      <c r="Z253" s="153"/>
      <c r="AA253" s="153"/>
      <c r="AB253" s="153"/>
    </row>
    <row r="254" spans="1:28" customFormat="1">
      <c r="A254" s="177"/>
      <c r="D254" s="45"/>
      <c r="Y254" s="153"/>
      <c r="Z254" s="153"/>
      <c r="AA254" s="153"/>
      <c r="AB254" s="153"/>
    </row>
    <row r="255" spans="1:28" customFormat="1">
      <c r="A255" s="177"/>
      <c r="D255" s="45"/>
      <c r="Y255" s="153"/>
      <c r="Z255" s="153"/>
      <c r="AA255" s="153"/>
      <c r="AB255" s="153"/>
    </row>
    <row r="256" spans="1:28" customFormat="1">
      <c r="A256" s="177"/>
      <c r="D256" s="45"/>
      <c r="Y256" s="153"/>
      <c r="Z256" s="153"/>
      <c r="AA256" s="153"/>
      <c r="AB256" s="153"/>
    </row>
    <row r="257" spans="1:28" customFormat="1">
      <c r="A257" s="177"/>
      <c r="D257" s="45"/>
      <c r="Y257" s="153"/>
      <c r="Z257" s="153"/>
      <c r="AA257" s="153"/>
      <c r="AB257" s="153"/>
    </row>
    <row r="258" spans="1:28" customFormat="1">
      <c r="A258" s="177"/>
      <c r="D258" s="45"/>
      <c r="Y258" s="153"/>
      <c r="Z258" s="153"/>
      <c r="AA258" s="153"/>
      <c r="AB258" s="153"/>
    </row>
    <row r="259" spans="1:28" customFormat="1">
      <c r="A259" s="177"/>
      <c r="D259" s="45"/>
      <c r="Y259" s="153"/>
      <c r="Z259" s="153"/>
      <c r="AA259" s="153"/>
      <c r="AB259" s="153"/>
    </row>
    <row r="260" spans="1:28" customFormat="1">
      <c r="A260" s="177"/>
      <c r="D260" s="45"/>
      <c r="Y260" s="153"/>
      <c r="Z260" s="153"/>
      <c r="AA260" s="153"/>
      <c r="AB260" s="153"/>
    </row>
    <row r="261" spans="1:28" customFormat="1">
      <c r="A261" s="177"/>
      <c r="D261" s="45"/>
      <c r="Y261" s="153"/>
      <c r="Z261" s="153"/>
      <c r="AA261" s="153"/>
      <c r="AB261" s="153"/>
    </row>
    <row r="262" spans="1:28" customFormat="1">
      <c r="A262" s="177"/>
      <c r="D262" s="45"/>
      <c r="Y262" s="153"/>
      <c r="Z262" s="153"/>
      <c r="AA262" s="153"/>
      <c r="AB262" s="153"/>
    </row>
    <row r="263" spans="1:28" customFormat="1">
      <c r="A263" s="177"/>
      <c r="D263" s="45"/>
      <c r="Y263" s="153"/>
      <c r="Z263" s="153"/>
      <c r="AA263" s="153"/>
      <c r="AB263" s="153"/>
    </row>
    <row r="264" spans="1:28" customFormat="1">
      <c r="A264" s="177"/>
      <c r="D264" s="45"/>
      <c r="Y264" s="153"/>
      <c r="Z264" s="153"/>
      <c r="AA264" s="153"/>
      <c r="AB264" s="153"/>
    </row>
    <row r="265" spans="1:28" customFormat="1">
      <c r="A265" s="177"/>
      <c r="D265" s="45"/>
      <c r="Y265" s="153"/>
      <c r="Z265" s="153"/>
      <c r="AA265" s="153"/>
      <c r="AB265" s="153"/>
    </row>
    <row r="266" spans="1:28" customFormat="1">
      <c r="A266" s="177"/>
      <c r="D266" s="45"/>
      <c r="Y266" s="153"/>
      <c r="Z266" s="153"/>
      <c r="AA266" s="153"/>
      <c r="AB266" s="153"/>
    </row>
    <row r="267" spans="1:28" customFormat="1">
      <c r="A267" s="177"/>
      <c r="D267" s="45"/>
      <c r="Y267" s="153"/>
      <c r="Z267" s="153"/>
      <c r="AA267" s="153"/>
      <c r="AB267" s="153"/>
    </row>
    <row r="268" spans="1:28" customFormat="1">
      <c r="A268" s="177"/>
      <c r="D268" s="45"/>
      <c r="Y268" s="153"/>
      <c r="Z268" s="153"/>
      <c r="AA268" s="153"/>
      <c r="AB268" s="153"/>
    </row>
    <row r="269" spans="1:28" customFormat="1">
      <c r="A269" s="177"/>
      <c r="D269" s="45"/>
      <c r="Y269" s="153"/>
      <c r="Z269" s="153"/>
      <c r="AA269" s="153"/>
      <c r="AB269" s="153"/>
    </row>
    <row r="270" spans="1:28" customFormat="1">
      <c r="A270" s="177"/>
      <c r="D270" s="45"/>
      <c r="Y270" s="153"/>
      <c r="Z270" s="153"/>
      <c r="AA270" s="153"/>
      <c r="AB270" s="153"/>
    </row>
    <row r="271" spans="1:28" customFormat="1">
      <c r="A271" s="177"/>
      <c r="D271" s="45"/>
      <c r="Y271" s="153"/>
      <c r="Z271" s="153"/>
      <c r="AA271" s="153"/>
      <c r="AB271" s="153"/>
    </row>
    <row r="272" spans="1:28" customFormat="1">
      <c r="A272" s="177"/>
      <c r="D272" s="45"/>
      <c r="Y272" s="153"/>
      <c r="Z272" s="153"/>
      <c r="AA272" s="153"/>
      <c r="AB272" s="153"/>
    </row>
    <row r="273" spans="1:28" customFormat="1">
      <c r="A273" s="177"/>
      <c r="D273" s="45"/>
      <c r="Y273" s="153"/>
      <c r="Z273" s="153"/>
      <c r="AA273" s="153"/>
      <c r="AB273" s="153"/>
    </row>
    <row r="274" spans="1:28" customFormat="1">
      <c r="A274" s="177"/>
      <c r="D274" s="45"/>
      <c r="Y274" s="153"/>
      <c r="Z274" s="153"/>
      <c r="AA274" s="153"/>
      <c r="AB274" s="153"/>
    </row>
    <row r="275" spans="1:28" customFormat="1">
      <c r="A275" s="177"/>
      <c r="D275" s="45"/>
      <c r="Y275" s="153"/>
      <c r="Z275" s="153"/>
      <c r="AA275" s="153"/>
      <c r="AB275" s="153"/>
    </row>
    <row r="276" spans="1:28" customFormat="1">
      <c r="A276" s="177"/>
      <c r="D276" s="45"/>
      <c r="Y276" s="153"/>
      <c r="Z276" s="153"/>
      <c r="AA276" s="153"/>
      <c r="AB276" s="153"/>
    </row>
    <row r="277" spans="1:28" customFormat="1">
      <c r="A277" s="177"/>
      <c r="D277" s="45"/>
      <c r="Y277" s="153"/>
      <c r="Z277" s="153"/>
      <c r="AA277" s="153"/>
      <c r="AB277" s="153"/>
    </row>
    <row r="278" spans="1:28" customFormat="1">
      <c r="A278" s="177"/>
      <c r="D278" s="45"/>
      <c r="Y278" s="153"/>
      <c r="Z278" s="153"/>
      <c r="AA278" s="153"/>
      <c r="AB278" s="153"/>
    </row>
    <row r="279" spans="1:28" customFormat="1">
      <c r="A279" s="177"/>
      <c r="D279" s="45"/>
      <c r="Y279" s="153"/>
      <c r="Z279" s="153"/>
      <c r="AA279" s="153"/>
      <c r="AB279" s="153"/>
    </row>
    <row r="280" spans="1:28" customFormat="1">
      <c r="A280" s="177"/>
      <c r="D280" s="45"/>
      <c r="Y280" s="153"/>
      <c r="Z280" s="153"/>
      <c r="AA280" s="153"/>
      <c r="AB280" s="153"/>
    </row>
    <row r="281" spans="1:28" customFormat="1">
      <c r="A281" s="177"/>
      <c r="D281" s="45"/>
      <c r="Y281" s="153"/>
      <c r="Z281" s="153"/>
      <c r="AA281" s="153"/>
      <c r="AB281" s="153"/>
    </row>
    <row r="282" spans="1:28" customFormat="1">
      <c r="A282" s="177"/>
      <c r="D282" s="45"/>
      <c r="Y282" s="153"/>
      <c r="Z282" s="153"/>
      <c r="AA282" s="153"/>
      <c r="AB282" s="153"/>
    </row>
    <row r="283" spans="1:28" customFormat="1">
      <c r="A283" s="177"/>
      <c r="D283" s="45"/>
      <c r="Y283" s="153"/>
      <c r="Z283" s="153"/>
      <c r="AA283" s="153"/>
      <c r="AB283" s="153"/>
    </row>
    <row r="284" spans="1:28" customFormat="1">
      <c r="A284" s="177"/>
      <c r="D284" s="45"/>
      <c r="Y284" s="153"/>
      <c r="Z284" s="153"/>
      <c r="AA284" s="153"/>
      <c r="AB284" s="153"/>
    </row>
    <row r="285" spans="1:28" customFormat="1">
      <c r="A285" s="177"/>
      <c r="D285" s="45"/>
      <c r="Y285" s="153"/>
      <c r="Z285" s="153"/>
      <c r="AA285" s="153"/>
      <c r="AB285" s="153"/>
    </row>
    <row r="286" spans="1:28" customFormat="1">
      <c r="A286" s="177"/>
      <c r="D286" s="45"/>
      <c r="Y286" s="153"/>
      <c r="Z286" s="153"/>
      <c r="AA286" s="153"/>
      <c r="AB286" s="153"/>
    </row>
    <row r="287" spans="1:28" customFormat="1">
      <c r="A287" s="177"/>
      <c r="D287" s="45"/>
      <c r="Y287" s="153"/>
      <c r="Z287" s="153"/>
      <c r="AA287" s="153"/>
      <c r="AB287" s="153"/>
    </row>
    <row r="288" spans="1:28" customFormat="1">
      <c r="A288" s="177"/>
      <c r="D288" s="45"/>
      <c r="Y288" s="153"/>
      <c r="Z288" s="153"/>
      <c r="AA288" s="153"/>
      <c r="AB288" s="153"/>
    </row>
    <row r="289" spans="1:28" customFormat="1">
      <c r="A289" s="177"/>
      <c r="D289" s="45"/>
      <c r="Y289" s="153"/>
      <c r="Z289" s="153"/>
      <c r="AA289" s="153"/>
      <c r="AB289" s="153"/>
    </row>
    <row r="290" spans="1:28" customFormat="1">
      <c r="A290" s="177"/>
      <c r="D290" s="45"/>
      <c r="Y290" s="153"/>
      <c r="Z290" s="153"/>
      <c r="AA290" s="153"/>
      <c r="AB290" s="153"/>
    </row>
    <row r="291" spans="1:28" customFormat="1">
      <c r="A291" s="177"/>
      <c r="D291" s="45"/>
      <c r="Y291" s="153"/>
      <c r="Z291" s="153"/>
      <c r="AA291" s="153"/>
      <c r="AB291" s="153"/>
    </row>
    <row r="292" spans="1:28" customFormat="1">
      <c r="A292" s="177"/>
      <c r="D292" s="45"/>
      <c r="Y292" s="153"/>
      <c r="Z292" s="153"/>
      <c r="AA292" s="153"/>
      <c r="AB292" s="153"/>
    </row>
    <row r="293" spans="1:28" customFormat="1">
      <c r="A293" s="177"/>
      <c r="D293" s="45"/>
      <c r="Y293" s="153"/>
      <c r="Z293" s="153"/>
      <c r="AA293" s="153"/>
      <c r="AB293" s="153"/>
    </row>
    <row r="294" spans="1:28" customFormat="1">
      <c r="A294" s="177"/>
      <c r="D294" s="45"/>
      <c r="Y294" s="153"/>
      <c r="Z294" s="153"/>
      <c r="AA294" s="153"/>
      <c r="AB294" s="153"/>
    </row>
    <row r="295" spans="1:28" customFormat="1">
      <c r="A295" s="177"/>
      <c r="D295" s="45"/>
      <c r="Y295" s="153"/>
      <c r="Z295" s="153"/>
      <c r="AA295" s="153"/>
      <c r="AB295" s="153"/>
    </row>
    <row r="296" spans="1:28" customFormat="1">
      <c r="A296" s="177"/>
      <c r="D296" s="45"/>
      <c r="Y296" s="153"/>
      <c r="Z296" s="153"/>
      <c r="AA296" s="153"/>
      <c r="AB296" s="153"/>
    </row>
    <row r="297" spans="1:28" customFormat="1">
      <c r="A297" s="177"/>
      <c r="D297" s="45"/>
      <c r="Y297" s="153"/>
      <c r="Z297" s="153"/>
      <c r="AA297" s="153"/>
      <c r="AB297" s="153"/>
    </row>
    <row r="298" spans="1:28" customFormat="1">
      <c r="A298" s="177"/>
      <c r="D298" s="45"/>
      <c r="Y298" s="153"/>
      <c r="Z298" s="153"/>
      <c r="AA298" s="153"/>
      <c r="AB298" s="153"/>
    </row>
    <row r="299" spans="1:28" customFormat="1">
      <c r="A299" s="177"/>
      <c r="D299" s="45"/>
      <c r="Y299" s="153"/>
      <c r="Z299" s="153"/>
      <c r="AA299" s="153"/>
      <c r="AB299" s="153"/>
    </row>
    <row r="300" spans="1:28" customFormat="1">
      <c r="A300" s="177"/>
      <c r="D300" s="45"/>
      <c r="Y300" s="153"/>
      <c r="Z300" s="153"/>
      <c r="AA300" s="153"/>
      <c r="AB300" s="153"/>
    </row>
    <row r="301" spans="1:28" customFormat="1">
      <c r="A301" s="177"/>
      <c r="D301" s="45"/>
      <c r="Y301" s="153"/>
      <c r="Z301" s="153"/>
      <c r="AA301" s="153"/>
      <c r="AB301" s="153"/>
    </row>
    <row r="302" spans="1:28" customFormat="1">
      <c r="A302" s="177"/>
      <c r="D302" s="45"/>
      <c r="Y302" s="153"/>
      <c r="Z302" s="153"/>
      <c r="AA302" s="153"/>
      <c r="AB302" s="153"/>
    </row>
    <row r="303" spans="1:28" customFormat="1">
      <c r="A303" s="177"/>
      <c r="D303" s="45"/>
      <c r="Y303" s="153"/>
      <c r="Z303" s="153"/>
      <c r="AA303" s="153"/>
      <c r="AB303" s="153"/>
    </row>
    <row r="304" spans="1:28" customFormat="1">
      <c r="A304" s="177"/>
      <c r="D304" s="45"/>
      <c r="Y304" s="153"/>
      <c r="Z304" s="153"/>
      <c r="AA304" s="153"/>
      <c r="AB304" s="153"/>
    </row>
    <row r="305" spans="1:28" customFormat="1">
      <c r="A305" s="177"/>
      <c r="D305" s="45"/>
      <c r="Y305" s="153"/>
      <c r="Z305" s="153"/>
      <c r="AA305" s="153"/>
      <c r="AB305" s="153"/>
    </row>
    <row r="306" spans="1:28" customFormat="1">
      <c r="A306" s="177"/>
      <c r="D306" s="45"/>
      <c r="Y306" s="153"/>
      <c r="Z306" s="153"/>
      <c r="AA306" s="153"/>
      <c r="AB306" s="153"/>
    </row>
    <row r="307" spans="1:28" customFormat="1">
      <c r="A307" s="177"/>
      <c r="D307" s="45"/>
      <c r="Y307" s="153"/>
      <c r="Z307" s="153"/>
      <c r="AA307" s="153"/>
      <c r="AB307" s="153"/>
    </row>
    <row r="308" spans="1:28" customFormat="1">
      <c r="A308" s="177"/>
      <c r="D308" s="45"/>
      <c r="Y308" s="153"/>
      <c r="Z308" s="153"/>
      <c r="AA308" s="153"/>
      <c r="AB308" s="153"/>
    </row>
    <row r="309" spans="1:28" customFormat="1">
      <c r="A309" s="177"/>
      <c r="D309" s="45"/>
      <c r="Y309" s="153"/>
      <c r="Z309" s="153"/>
      <c r="AA309" s="153"/>
      <c r="AB309" s="153"/>
    </row>
    <row r="310" spans="1:28" customFormat="1">
      <c r="A310" s="177"/>
      <c r="D310" s="45"/>
      <c r="Y310" s="153"/>
      <c r="Z310" s="153"/>
      <c r="AA310" s="153"/>
      <c r="AB310" s="153"/>
    </row>
    <row r="311" spans="1:28" customFormat="1">
      <c r="A311" s="177"/>
      <c r="D311" s="45"/>
      <c r="Y311" s="153"/>
      <c r="Z311" s="153"/>
      <c r="AA311" s="153"/>
      <c r="AB311" s="153"/>
    </row>
    <row r="312" spans="1:28" customFormat="1">
      <c r="A312" s="177"/>
      <c r="D312" s="45"/>
      <c r="Y312" s="153"/>
      <c r="Z312" s="153"/>
      <c r="AA312" s="153"/>
      <c r="AB312" s="153"/>
    </row>
    <row r="313" spans="1:28" customFormat="1">
      <c r="A313" s="177"/>
      <c r="D313" s="45"/>
      <c r="Y313" s="153"/>
      <c r="Z313" s="153"/>
      <c r="AA313" s="153"/>
      <c r="AB313" s="153"/>
    </row>
    <row r="314" spans="1:28" customFormat="1">
      <c r="A314" s="177"/>
      <c r="D314" s="45"/>
      <c r="Y314" s="153"/>
      <c r="Z314" s="153"/>
      <c r="AA314" s="153"/>
      <c r="AB314" s="153"/>
    </row>
    <row r="315" spans="1:28" customFormat="1">
      <c r="A315" s="177"/>
      <c r="D315" s="45"/>
      <c r="Y315" s="153"/>
      <c r="Z315" s="153"/>
      <c r="AA315" s="153"/>
      <c r="AB315" s="153"/>
    </row>
    <row r="316" spans="1:28" customFormat="1">
      <c r="A316" s="177"/>
      <c r="D316" s="45"/>
      <c r="Y316" s="153"/>
      <c r="Z316" s="153"/>
      <c r="AA316" s="153"/>
      <c r="AB316" s="153"/>
    </row>
    <row r="317" spans="1:28" customFormat="1">
      <c r="A317" s="177"/>
      <c r="D317" s="45"/>
      <c r="Y317" s="153"/>
      <c r="Z317" s="153"/>
      <c r="AA317" s="153"/>
      <c r="AB317" s="153"/>
    </row>
    <row r="318" spans="1:28" customFormat="1">
      <c r="A318" s="177"/>
      <c r="D318" s="45"/>
      <c r="Y318" s="153"/>
      <c r="Z318" s="153"/>
      <c r="AA318" s="153"/>
      <c r="AB318" s="153"/>
    </row>
    <row r="319" spans="1:28" customFormat="1">
      <c r="A319" s="177"/>
      <c r="D319" s="45"/>
      <c r="Y319" s="153"/>
      <c r="Z319" s="153"/>
      <c r="AA319" s="153"/>
      <c r="AB319" s="153"/>
    </row>
    <row r="320" spans="1:28" customFormat="1">
      <c r="A320" s="177"/>
      <c r="D320" s="45"/>
      <c r="Y320" s="153"/>
      <c r="Z320" s="153"/>
      <c r="AA320" s="153"/>
      <c r="AB320" s="153"/>
    </row>
    <row r="321" spans="1:28" customFormat="1">
      <c r="A321" s="177"/>
      <c r="D321" s="45"/>
      <c r="Y321" s="153"/>
      <c r="Z321" s="153"/>
      <c r="AA321" s="153"/>
      <c r="AB321" s="153"/>
    </row>
    <row r="322" spans="1:28" customFormat="1">
      <c r="A322" s="177"/>
      <c r="D322" s="45"/>
      <c r="Y322" s="153"/>
      <c r="Z322" s="153"/>
      <c r="AA322" s="153"/>
      <c r="AB322" s="153"/>
    </row>
    <row r="323" spans="1:28" customFormat="1">
      <c r="A323" s="177"/>
      <c r="D323" s="45"/>
      <c r="Y323" s="153"/>
      <c r="Z323" s="153"/>
      <c r="AA323" s="153"/>
      <c r="AB323" s="153"/>
    </row>
    <row r="324" spans="1:28" customFormat="1">
      <c r="A324" s="177"/>
      <c r="D324" s="45"/>
      <c r="Y324" s="153"/>
      <c r="Z324" s="153"/>
      <c r="AA324" s="153"/>
      <c r="AB324" s="153"/>
    </row>
    <row r="325" spans="1:28" customFormat="1">
      <c r="A325" s="177"/>
      <c r="D325" s="45"/>
      <c r="Y325" s="153"/>
      <c r="Z325" s="153"/>
      <c r="AA325" s="153"/>
      <c r="AB325" s="153"/>
    </row>
    <row r="326" spans="1:28" customFormat="1">
      <c r="A326" s="177"/>
      <c r="D326" s="45"/>
      <c r="Y326" s="153"/>
      <c r="Z326" s="153"/>
      <c r="AA326" s="153"/>
      <c r="AB326" s="153"/>
    </row>
    <row r="327" spans="1:28" customFormat="1">
      <c r="A327" s="177"/>
      <c r="D327" s="45"/>
      <c r="Y327" s="153"/>
      <c r="Z327" s="153"/>
      <c r="AA327" s="153"/>
      <c r="AB327" s="153"/>
    </row>
    <row r="328" spans="1:28" customFormat="1">
      <c r="A328" s="177"/>
      <c r="D328" s="45"/>
      <c r="Y328" s="153"/>
      <c r="Z328" s="153"/>
      <c r="AA328" s="153"/>
      <c r="AB328" s="153"/>
    </row>
    <row r="329" spans="1:28" customFormat="1">
      <c r="A329" s="177"/>
      <c r="D329" s="45"/>
      <c r="Y329" s="153"/>
      <c r="Z329" s="153"/>
      <c r="AA329" s="153"/>
      <c r="AB329" s="153"/>
    </row>
    <row r="330" spans="1:28" customFormat="1">
      <c r="A330" s="177"/>
      <c r="D330" s="45"/>
      <c r="Y330" s="153"/>
      <c r="Z330" s="153"/>
      <c r="AA330" s="153"/>
      <c r="AB330" s="153"/>
    </row>
    <row r="331" spans="1:28" customFormat="1">
      <c r="A331" s="177"/>
      <c r="D331" s="45"/>
      <c r="Y331" s="153"/>
      <c r="Z331" s="153"/>
      <c r="AA331" s="153"/>
      <c r="AB331" s="153"/>
    </row>
    <row r="332" spans="1:28" customFormat="1">
      <c r="A332" s="177"/>
      <c r="D332" s="45"/>
      <c r="Y332" s="153"/>
      <c r="Z332" s="153"/>
      <c r="AA332" s="153"/>
      <c r="AB332" s="153"/>
    </row>
    <row r="333" spans="1:28" customFormat="1">
      <c r="A333" s="177"/>
      <c r="D333" s="45"/>
      <c r="Y333" s="153"/>
      <c r="Z333" s="153"/>
      <c r="AA333" s="153"/>
      <c r="AB333" s="153"/>
    </row>
    <row r="334" spans="1:28" customFormat="1">
      <c r="A334" s="177"/>
      <c r="D334" s="45"/>
      <c r="Y334" s="153"/>
      <c r="Z334" s="153"/>
      <c r="AA334" s="153"/>
      <c r="AB334" s="153"/>
    </row>
    <row r="335" spans="1:28" customFormat="1">
      <c r="A335" s="177"/>
      <c r="D335" s="45"/>
      <c r="Y335" s="153"/>
      <c r="Z335" s="153"/>
      <c r="AA335" s="153"/>
      <c r="AB335" s="153"/>
    </row>
    <row r="336" spans="1:28" customFormat="1">
      <c r="A336" s="177"/>
      <c r="D336" s="45"/>
      <c r="Y336" s="153"/>
      <c r="Z336" s="153"/>
      <c r="AA336" s="153"/>
      <c r="AB336" s="153"/>
    </row>
    <row r="337" spans="1:28" customFormat="1">
      <c r="A337" s="177"/>
      <c r="D337" s="45"/>
      <c r="Y337" s="153"/>
      <c r="Z337" s="153"/>
      <c r="AA337" s="153"/>
      <c r="AB337" s="153"/>
    </row>
    <row r="338" spans="1:28" customFormat="1">
      <c r="A338" s="177"/>
      <c r="D338" s="45"/>
      <c r="Y338" s="153"/>
      <c r="Z338" s="153"/>
      <c r="AA338" s="153"/>
      <c r="AB338" s="153"/>
    </row>
    <row r="339" spans="1:28" customFormat="1">
      <c r="A339" s="177"/>
      <c r="D339" s="45"/>
      <c r="Y339" s="153"/>
      <c r="Z339" s="153"/>
      <c r="AA339" s="153"/>
      <c r="AB339" s="153"/>
    </row>
    <row r="340" spans="1:28" customFormat="1">
      <c r="A340" s="177"/>
      <c r="D340" s="45"/>
      <c r="Y340" s="153"/>
      <c r="Z340" s="153"/>
      <c r="AA340" s="153"/>
      <c r="AB340" s="153"/>
    </row>
    <row r="341" spans="1:28" customFormat="1">
      <c r="A341" s="177"/>
      <c r="D341" s="45"/>
      <c r="Y341" s="153"/>
      <c r="Z341" s="153"/>
      <c r="AA341" s="153"/>
      <c r="AB341" s="153"/>
    </row>
    <row r="342" spans="1:28" customFormat="1">
      <c r="A342" s="177"/>
      <c r="D342" s="45"/>
      <c r="Y342" s="153"/>
      <c r="Z342" s="153"/>
      <c r="AA342" s="153"/>
      <c r="AB342" s="153"/>
    </row>
    <row r="343" spans="1:28" customFormat="1">
      <c r="A343" s="177"/>
      <c r="D343" s="45"/>
      <c r="Y343" s="153"/>
      <c r="Z343" s="153"/>
      <c r="AA343" s="153"/>
      <c r="AB343" s="153"/>
    </row>
    <row r="344" spans="1:28" s="4" customFormat="1">
      <c r="A344" s="61"/>
      <c r="B344" s="5"/>
      <c r="C344" s="5"/>
      <c r="D344" s="45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 s="153"/>
      <c r="Z344" s="153"/>
      <c r="AA344" s="153"/>
      <c r="AB344" s="153"/>
    </row>
    <row r="345" spans="1:28" s="4" customFormat="1">
      <c r="A345" s="61"/>
      <c r="B345" s="5"/>
      <c r="C345" s="5"/>
      <c r="D345" s="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 s="153"/>
      <c r="Z345" s="153"/>
      <c r="AA345" s="153"/>
      <c r="AB345" s="153"/>
    </row>
    <row r="346" spans="1:28" s="4" customFormat="1">
      <c r="A346" s="61"/>
      <c r="B346" s="5"/>
      <c r="C346" s="5"/>
      <c r="D346" s="45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 s="153"/>
      <c r="Z346" s="153"/>
      <c r="AA346" s="153"/>
      <c r="AB346" s="153"/>
    </row>
    <row r="347" spans="1:28">
      <c r="D347" s="45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 s="153"/>
      <c r="Z347" s="153"/>
      <c r="AA347" s="153"/>
      <c r="AB347" s="153"/>
    </row>
    <row r="348" spans="1:28">
      <c r="D348" s="45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 s="153"/>
      <c r="Z348" s="153"/>
      <c r="AA348" s="153"/>
      <c r="AB348" s="153"/>
    </row>
    <row r="349" spans="1:28">
      <c r="D349" s="45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 s="153"/>
      <c r="Z349" s="153"/>
      <c r="AA349" s="153"/>
      <c r="AB349" s="153"/>
    </row>
    <row r="350" spans="1:28">
      <c r="F350" s="1"/>
      <c r="G350" s="1"/>
      <c r="H350" s="1"/>
      <c r="I350" s="1"/>
      <c r="K350" s="1"/>
    </row>
    <row r="351" spans="1:28">
      <c r="F351" s="1"/>
      <c r="G351" s="1"/>
      <c r="H351" s="1"/>
      <c r="I351" s="1"/>
      <c r="J351" s="1"/>
      <c r="K351" s="1"/>
    </row>
    <row r="352" spans="1:28">
      <c r="F352" s="1"/>
      <c r="G352" s="1"/>
      <c r="H352" s="1"/>
      <c r="I352" s="1"/>
      <c r="J352" s="1"/>
      <c r="K352" s="1"/>
    </row>
  </sheetData>
  <mergeCells count="52">
    <mergeCell ref="A13:AB13"/>
    <mergeCell ref="A1:AB1"/>
    <mergeCell ref="A2:AB2"/>
    <mergeCell ref="A3:AB3"/>
    <mergeCell ref="A4:AB4"/>
    <mergeCell ref="A5:AB5"/>
    <mergeCell ref="A6:AB6"/>
    <mergeCell ref="A7:AB7"/>
    <mergeCell ref="A9:AB9"/>
    <mergeCell ref="A10:AB10"/>
    <mergeCell ref="A11:AB11"/>
    <mergeCell ref="A12:AB12"/>
    <mergeCell ref="A14:A17"/>
    <mergeCell ref="B14:B17"/>
    <mergeCell ref="C14:C15"/>
    <mergeCell ref="D14:D17"/>
    <mergeCell ref="E14:H14"/>
    <mergeCell ref="C16:C17"/>
    <mergeCell ref="E16:E17"/>
    <mergeCell ref="F16:F17"/>
    <mergeCell ref="G16:G17"/>
    <mergeCell ref="M14:P14"/>
    <mergeCell ref="Q14:T14"/>
    <mergeCell ref="U14:X14"/>
    <mergeCell ref="Y14:AB15"/>
    <mergeCell ref="E15:H15"/>
    <mergeCell ref="I15:L15"/>
    <mergeCell ref="M15:P15"/>
    <mergeCell ref="Q15:T15"/>
    <mergeCell ref="U15:X15"/>
    <mergeCell ref="I14:L14"/>
    <mergeCell ref="S16:S17"/>
    <mergeCell ref="H16:H17"/>
    <mergeCell ref="I16:I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Z16:Z17"/>
    <mergeCell ref="AA16:AA17"/>
    <mergeCell ref="AB16:AB17"/>
    <mergeCell ref="T16:T17"/>
    <mergeCell ref="U16:U17"/>
    <mergeCell ref="V16:V17"/>
    <mergeCell ref="W16:W17"/>
    <mergeCell ref="X16:X17"/>
    <mergeCell ref="Y16:Y17"/>
  </mergeCells>
  <printOptions horizontalCentered="1"/>
  <pageMargins left="0.2" right="0.2" top="0.5" bottom="0.5" header="0.3" footer="0.3"/>
  <pageSetup paperSize="256" scale="83" orientation="landscape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352"/>
  <sheetViews>
    <sheetView topLeftCell="B7" zoomScale="112" zoomScaleNormal="112" workbookViewId="0">
      <selection activeCell="T201" sqref="T201"/>
    </sheetView>
  </sheetViews>
  <sheetFormatPr defaultRowHeight="15"/>
  <cols>
    <col min="1" max="1" width="4" style="61" bestFit="1" customWidth="1"/>
    <col min="2" max="2" width="30" style="5" bestFit="1" customWidth="1"/>
    <col min="3" max="3" width="4.42578125" style="5" customWidth="1"/>
    <col min="4" max="4" width="4.42578125" style="44" customWidth="1"/>
    <col min="5" max="6" width="5.7109375" style="2" customWidth="1"/>
    <col min="7" max="7" width="5.7109375" style="4" customWidth="1"/>
    <col min="8" max="8" width="4.7109375" style="4" customWidth="1"/>
    <col min="9" max="9" width="3.85546875" style="2" customWidth="1"/>
    <col min="10" max="10" width="6.7109375" style="2" customWidth="1"/>
    <col min="11" max="11" width="6.28515625" style="4" customWidth="1"/>
    <col min="12" max="12" width="4.7109375" style="4" customWidth="1"/>
    <col min="13" max="14" width="5.7109375" style="2" customWidth="1"/>
    <col min="15" max="15" width="5.7109375" style="4" customWidth="1"/>
    <col min="16" max="16" width="4.7109375" style="4" customWidth="1"/>
    <col min="17" max="18" width="5.7109375" style="2" customWidth="1"/>
    <col min="19" max="19" width="5.7109375" style="4" customWidth="1"/>
    <col min="20" max="20" width="4.7109375" style="4" customWidth="1"/>
    <col min="21" max="22" width="5.7109375" style="2" customWidth="1"/>
    <col min="23" max="23" width="5.7109375" style="4" customWidth="1"/>
    <col min="24" max="24" width="4.7109375" style="4" customWidth="1"/>
    <col min="25" max="26" width="5.7109375" style="131" customWidth="1"/>
    <col min="27" max="27" width="5.7109375" style="132" customWidth="1"/>
    <col min="28" max="28" width="4.7109375" style="132" customWidth="1"/>
    <col min="29" max="16384" width="9.140625" style="3"/>
  </cols>
  <sheetData>
    <row r="1" spans="1:28">
      <c r="A1" s="239" t="s">
        <v>305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</row>
    <row r="2" spans="1:28">
      <c r="A2" s="239" t="s">
        <v>306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</row>
    <row r="3" spans="1:28">
      <c r="A3" s="240" t="s">
        <v>307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</row>
    <row r="4" spans="1:28">
      <c r="A4" s="239" t="s">
        <v>308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</row>
    <row r="5" spans="1:28">
      <c r="A5" s="239"/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</row>
    <row r="6" spans="1:28">
      <c r="A6" s="239" t="s">
        <v>309</v>
      </c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</row>
    <row r="7" spans="1:28" ht="18.75">
      <c r="A7" s="241" t="s">
        <v>310</v>
      </c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</row>
    <row r="8" spans="1:28">
      <c r="A8" s="133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4"/>
      <c r="Z8" s="134"/>
      <c r="AA8" s="134"/>
      <c r="AB8" s="134"/>
    </row>
    <row r="9" spans="1:28">
      <c r="A9" s="242" t="s">
        <v>311</v>
      </c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</row>
    <row r="10" spans="1:28">
      <c r="A10" s="243" t="s">
        <v>333</v>
      </c>
      <c r="B10" s="243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</row>
    <row r="11" spans="1:28" ht="9.9499999999999993" customHeight="1">
      <c r="A11" s="244" t="s">
        <v>118</v>
      </c>
      <c r="B11" s="244"/>
      <c r="C11" s="244"/>
      <c r="D11" s="244"/>
      <c r="E11" s="244"/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</row>
    <row r="12" spans="1:28">
      <c r="A12" s="202" t="s">
        <v>318</v>
      </c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</row>
    <row r="13" spans="1:28" ht="9.9499999999999993" customHeight="1" thickBot="1">
      <c r="A13" s="203" t="s">
        <v>117</v>
      </c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</row>
    <row r="14" spans="1:28" ht="15" customHeight="1">
      <c r="A14" s="212" t="s">
        <v>208</v>
      </c>
      <c r="B14" s="218" t="s">
        <v>209</v>
      </c>
      <c r="C14" s="221" t="s">
        <v>125</v>
      </c>
      <c r="D14" s="215" t="s">
        <v>101</v>
      </c>
      <c r="E14" s="223" t="s">
        <v>123</v>
      </c>
      <c r="F14" s="224"/>
      <c r="G14" s="224"/>
      <c r="H14" s="225"/>
      <c r="I14" s="223" t="s">
        <v>119</v>
      </c>
      <c r="J14" s="224"/>
      <c r="K14" s="224"/>
      <c r="L14" s="225"/>
      <c r="M14" s="223" t="s">
        <v>120</v>
      </c>
      <c r="N14" s="224"/>
      <c r="O14" s="224"/>
      <c r="P14" s="225"/>
      <c r="Q14" s="223" t="s">
        <v>121</v>
      </c>
      <c r="R14" s="224"/>
      <c r="S14" s="224"/>
      <c r="T14" s="225"/>
      <c r="U14" s="223" t="s">
        <v>122</v>
      </c>
      <c r="V14" s="224"/>
      <c r="W14" s="224"/>
      <c r="X14" s="225"/>
      <c r="Y14" s="226" t="s">
        <v>99</v>
      </c>
      <c r="Z14" s="227"/>
      <c r="AA14" s="227"/>
      <c r="AB14" s="228"/>
    </row>
    <row r="15" spans="1:28" ht="15" customHeight="1" thickBot="1">
      <c r="A15" s="213"/>
      <c r="B15" s="219"/>
      <c r="C15" s="222"/>
      <c r="D15" s="216"/>
      <c r="E15" s="232" t="s">
        <v>320</v>
      </c>
      <c r="F15" s="233"/>
      <c r="G15" s="233"/>
      <c r="H15" s="234"/>
      <c r="I15" s="232" t="s">
        <v>324</v>
      </c>
      <c r="J15" s="233"/>
      <c r="K15" s="233"/>
      <c r="L15" s="234"/>
      <c r="M15" s="232" t="s">
        <v>325</v>
      </c>
      <c r="N15" s="233"/>
      <c r="O15" s="233"/>
      <c r="P15" s="234"/>
      <c r="Q15" s="232" t="s">
        <v>326</v>
      </c>
      <c r="R15" s="233"/>
      <c r="S15" s="233"/>
      <c r="T15" s="234"/>
      <c r="U15" s="232"/>
      <c r="V15" s="233"/>
      <c r="W15" s="233"/>
      <c r="X15" s="234"/>
      <c r="Y15" s="229"/>
      <c r="Z15" s="230"/>
      <c r="AA15" s="230"/>
      <c r="AB15" s="231"/>
    </row>
    <row r="16" spans="1:28" ht="6.95" customHeight="1" thickTop="1">
      <c r="A16" s="213"/>
      <c r="B16" s="219"/>
      <c r="C16" s="206" t="s">
        <v>124</v>
      </c>
      <c r="D16" s="216"/>
      <c r="E16" s="204" t="s">
        <v>101</v>
      </c>
      <c r="F16" s="208" t="s">
        <v>102</v>
      </c>
      <c r="G16" s="208" t="s">
        <v>100</v>
      </c>
      <c r="H16" s="210" t="s">
        <v>319</v>
      </c>
      <c r="I16" s="204" t="s">
        <v>101</v>
      </c>
      <c r="J16" s="208" t="s">
        <v>102</v>
      </c>
      <c r="K16" s="208" t="s">
        <v>100</v>
      </c>
      <c r="L16" s="210" t="s">
        <v>319</v>
      </c>
      <c r="M16" s="204" t="s">
        <v>101</v>
      </c>
      <c r="N16" s="208" t="s">
        <v>102</v>
      </c>
      <c r="O16" s="208" t="s">
        <v>100</v>
      </c>
      <c r="P16" s="210" t="s">
        <v>319</v>
      </c>
      <c r="Q16" s="204" t="s">
        <v>101</v>
      </c>
      <c r="R16" s="208" t="s">
        <v>102</v>
      </c>
      <c r="S16" s="208" t="s">
        <v>100</v>
      </c>
      <c r="T16" s="210" t="s">
        <v>319</v>
      </c>
      <c r="U16" s="204" t="s">
        <v>101</v>
      </c>
      <c r="V16" s="208" t="s">
        <v>102</v>
      </c>
      <c r="W16" s="208" t="s">
        <v>100</v>
      </c>
      <c r="X16" s="210" t="s">
        <v>319</v>
      </c>
      <c r="Y16" s="204" t="s">
        <v>101</v>
      </c>
      <c r="Z16" s="208" t="s">
        <v>102</v>
      </c>
      <c r="AA16" s="208" t="s">
        <v>100</v>
      </c>
      <c r="AB16" s="210" t="s">
        <v>319</v>
      </c>
    </row>
    <row r="17" spans="1:28" ht="6.95" customHeight="1" thickBot="1">
      <c r="A17" s="214"/>
      <c r="B17" s="220"/>
      <c r="C17" s="207"/>
      <c r="D17" s="217"/>
      <c r="E17" s="205"/>
      <c r="F17" s="209"/>
      <c r="G17" s="209"/>
      <c r="H17" s="211"/>
      <c r="I17" s="205"/>
      <c r="J17" s="209"/>
      <c r="K17" s="209"/>
      <c r="L17" s="211"/>
      <c r="M17" s="205"/>
      <c r="N17" s="209"/>
      <c r="O17" s="209"/>
      <c r="P17" s="211"/>
      <c r="Q17" s="205"/>
      <c r="R17" s="209"/>
      <c r="S17" s="209"/>
      <c r="T17" s="211"/>
      <c r="U17" s="205"/>
      <c r="V17" s="209"/>
      <c r="W17" s="209"/>
      <c r="X17" s="211"/>
      <c r="Y17" s="205"/>
      <c r="Z17" s="209"/>
      <c r="AA17" s="209"/>
      <c r="AB17" s="211"/>
    </row>
    <row r="18" spans="1:28" s="26" customFormat="1" ht="15.6" customHeight="1">
      <c r="A18" s="172">
        <v>1</v>
      </c>
      <c r="B18" s="62" t="s">
        <v>146</v>
      </c>
      <c r="C18" s="54" t="s">
        <v>0</v>
      </c>
      <c r="D18" s="46"/>
      <c r="E18" s="180"/>
      <c r="F18" s="16"/>
      <c r="G18" s="16"/>
      <c r="H18" s="17"/>
      <c r="I18" s="25"/>
      <c r="J18" s="16"/>
      <c r="K18" s="16"/>
      <c r="L18" s="18"/>
      <c r="M18" s="15"/>
      <c r="N18" s="16"/>
      <c r="O18" s="16"/>
      <c r="P18" s="17"/>
      <c r="Q18" s="25"/>
      <c r="R18" s="16"/>
      <c r="S18" s="16"/>
      <c r="T18" s="18"/>
      <c r="U18" s="15"/>
      <c r="V18" s="16"/>
      <c r="W18" s="16"/>
      <c r="X18" s="42"/>
      <c r="Y18" s="154"/>
      <c r="Z18" s="155">
        <f t="shared" ref="Z18:AA50" si="0">SUM(F18,J18,N18,R18,V18)</f>
        <v>0</v>
      </c>
      <c r="AA18" s="155">
        <f t="shared" si="0"/>
        <v>0</v>
      </c>
      <c r="AB18" s="156"/>
    </row>
    <row r="19" spans="1:28" s="26" customFormat="1" ht="15.6" customHeight="1">
      <c r="A19" s="173">
        <v>2</v>
      </c>
      <c r="B19" s="63" t="s">
        <v>322</v>
      </c>
      <c r="C19" s="55" t="s">
        <v>0</v>
      </c>
      <c r="D19" s="47"/>
      <c r="E19" s="10"/>
      <c r="F19" s="8"/>
      <c r="G19" s="8"/>
      <c r="H19" s="9"/>
      <c r="I19" s="10"/>
      <c r="J19" s="8"/>
      <c r="K19" s="8"/>
      <c r="L19" s="11"/>
      <c r="M19" s="7"/>
      <c r="N19" s="8"/>
      <c r="O19" s="8"/>
      <c r="P19" s="9"/>
      <c r="Q19" s="10"/>
      <c r="R19" s="8"/>
      <c r="S19" s="8"/>
      <c r="T19" s="11"/>
      <c r="U19" s="7"/>
      <c r="V19" s="8"/>
      <c r="W19" s="8"/>
      <c r="X19" s="29"/>
      <c r="Y19" s="157"/>
      <c r="Z19" s="158">
        <f t="shared" si="0"/>
        <v>0</v>
      </c>
      <c r="AA19" s="158">
        <f t="shared" si="0"/>
        <v>0</v>
      </c>
      <c r="AB19" s="159"/>
    </row>
    <row r="20" spans="1:28" s="26" customFormat="1" ht="15.6" customHeight="1">
      <c r="A20" s="173">
        <v>3</v>
      </c>
      <c r="B20" s="63" t="s">
        <v>224</v>
      </c>
      <c r="C20" s="55" t="s">
        <v>98</v>
      </c>
      <c r="D20" s="47"/>
      <c r="E20" s="10"/>
      <c r="F20" s="8"/>
      <c r="G20" s="8"/>
      <c r="H20" s="9"/>
      <c r="I20" s="10"/>
      <c r="J20" s="8"/>
      <c r="K20" s="8"/>
      <c r="L20" s="11"/>
      <c r="M20" s="7"/>
      <c r="N20" s="8"/>
      <c r="O20" s="8"/>
      <c r="P20" s="9"/>
      <c r="Q20" s="10"/>
      <c r="R20" s="8"/>
      <c r="S20" s="8"/>
      <c r="T20" s="11"/>
      <c r="U20" s="7"/>
      <c r="V20" s="8"/>
      <c r="W20" s="8"/>
      <c r="X20" s="29"/>
      <c r="Y20" s="157"/>
      <c r="Z20" s="158">
        <f t="shared" si="0"/>
        <v>0</v>
      </c>
      <c r="AA20" s="158">
        <f t="shared" si="0"/>
        <v>0</v>
      </c>
      <c r="AB20" s="159"/>
    </row>
    <row r="21" spans="1:28" s="26" customFormat="1" ht="15.6" customHeight="1">
      <c r="A21" s="173">
        <v>4</v>
      </c>
      <c r="B21" s="63" t="s">
        <v>147</v>
      </c>
      <c r="C21" s="55" t="s">
        <v>2</v>
      </c>
      <c r="D21" s="47"/>
      <c r="E21" s="10"/>
      <c r="F21" s="8"/>
      <c r="G21" s="8"/>
      <c r="H21" s="9"/>
      <c r="I21" s="10"/>
      <c r="J21" s="8"/>
      <c r="K21" s="8"/>
      <c r="L21" s="11"/>
      <c r="M21" s="7"/>
      <c r="N21" s="8"/>
      <c r="O21" s="8"/>
      <c r="P21" s="9"/>
      <c r="Q21" s="10"/>
      <c r="R21" s="8"/>
      <c r="S21" s="8"/>
      <c r="T21" s="11"/>
      <c r="U21" s="7"/>
      <c r="V21" s="8"/>
      <c r="W21" s="8"/>
      <c r="X21" s="29"/>
      <c r="Y21" s="157"/>
      <c r="Z21" s="158">
        <f t="shared" si="0"/>
        <v>0</v>
      </c>
      <c r="AA21" s="158">
        <f t="shared" si="0"/>
        <v>0</v>
      </c>
      <c r="AB21" s="159"/>
    </row>
    <row r="22" spans="1:28" s="26" customFormat="1" ht="15.6" customHeight="1">
      <c r="A22" s="173">
        <v>5</v>
      </c>
      <c r="B22" s="63" t="s">
        <v>142</v>
      </c>
      <c r="C22" s="55" t="s">
        <v>104</v>
      </c>
      <c r="D22" s="47"/>
      <c r="E22" s="10"/>
      <c r="F22" s="8"/>
      <c r="G22" s="8"/>
      <c r="H22" s="9"/>
      <c r="I22" s="10"/>
      <c r="J22" s="8"/>
      <c r="K22" s="8"/>
      <c r="L22" s="11"/>
      <c r="M22" s="7"/>
      <c r="N22" s="8"/>
      <c r="O22" s="8"/>
      <c r="P22" s="9"/>
      <c r="Q22" s="10"/>
      <c r="R22" s="8"/>
      <c r="S22" s="8"/>
      <c r="T22" s="11"/>
      <c r="U22" s="7"/>
      <c r="V22" s="8"/>
      <c r="W22" s="8"/>
      <c r="X22" s="29"/>
      <c r="Y22" s="157"/>
      <c r="Z22" s="158">
        <f t="shared" si="0"/>
        <v>0</v>
      </c>
      <c r="AA22" s="158">
        <f t="shared" si="0"/>
        <v>0</v>
      </c>
      <c r="AB22" s="159"/>
    </row>
    <row r="23" spans="1:28" s="26" customFormat="1" ht="15.6" customHeight="1">
      <c r="A23" s="173">
        <v>6</v>
      </c>
      <c r="B23" s="63" t="s">
        <v>141</v>
      </c>
      <c r="C23" s="55" t="s">
        <v>98</v>
      </c>
      <c r="D23" s="47"/>
      <c r="E23" s="10">
        <v>3</v>
      </c>
      <c r="F23" s="8">
        <v>0</v>
      </c>
      <c r="G23" s="8">
        <v>0</v>
      </c>
      <c r="H23" s="9">
        <v>3</v>
      </c>
      <c r="I23" s="10"/>
      <c r="J23" s="8"/>
      <c r="K23" s="8"/>
      <c r="L23" s="11"/>
      <c r="M23" s="7"/>
      <c r="N23" s="8"/>
      <c r="O23" s="8"/>
      <c r="P23" s="9"/>
      <c r="Q23" s="10"/>
      <c r="R23" s="8"/>
      <c r="S23" s="8"/>
      <c r="T23" s="11"/>
      <c r="U23" s="7"/>
      <c r="V23" s="8"/>
      <c r="W23" s="8"/>
      <c r="X23" s="29"/>
      <c r="Y23" s="157"/>
      <c r="Z23" s="158">
        <f t="shared" si="0"/>
        <v>0</v>
      </c>
      <c r="AA23" s="158">
        <f t="shared" si="0"/>
        <v>0</v>
      </c>
      <c r="AB23" s="159"/>
    </row>
    <row r="24" spans="1:28" s="26" customFormat="1" ht="15.6" customHeight="1">
      <c r="A24" s="173">
        <v>7</v>
      </c>
      <c r="B24" s="63" t="s">
        <v>3</v>
      </c>
      <c r="C24" s="55" t="s">
        <v>98</v>
      </c>
      <c r="D24" s="47"/>
      <c r="E24" s="10"/>
      <c r="F24" s="8"/>
      <c r="G24" s="8"/>
      <c r="H24" s="9"/>
      <c r="I24" s="10"/>
      <c r="J24" s="8"/>
      <c r="K24" s="8"/>
      <c r="L24" s="11"/>
      <c r="M24" s="7"/>
      <c r="N24" s="8"/>
      <c r="O24" s="8"/>
      <c r="P24" s="9"/>
      <c r="Q24" s="10"/>
      <c r="R24" s="8"/>
      <c r="S24" s="8"/>
      <c r="T24" s="11"/>
      <c r="U24" s="7"/>
      <c r="V24" s="8"/>
      <c r="W24" s="8"/>
      <c r="X24" s="29"/>
      <c r="Y24" s="157"/>
      <c r="Z24" s="158">
        <f t="shared" si="0"/>
        <v>0</v>
      </c>
      <c r="AA24" s="158">
        <f t="shared" si="0"/>
        <v>0</v>
      </c>
      <c r="AB24" s="159"/>
    </row>
    <row r="25" spans="1:28" s="26" customFormat="1" ht="15.6" customHeight="1">
      <c r="A25" s="173">
        <v>8</v>
      </c>
      <c r="B25" s="63" t="s">
        <v>110</v>
      </c>
      <c r="C25" s="55" t="s">
        <v>98</v>
      </c>
      <c r="D25" s="47"/>
      <c r="E25" s="7"/>
      <c r="F25" s="8"/>
      <c r="G25" s="8"/>
      <c r="H25" s="9"/>
      <c r="I25" s="10"/>
      <c r="J25" s="8"/>
      <c r="K25" s="8"/>
      <c r="L25" s="11"/>
      <c r="M25" s="7"/>
      <c r="N25" s="8"/>
      <c r="O25" s="8"/>
      <c r="P25" s="9"/>
      <c r="Q25" s="10"/>
      <c r="R25" s="8"/>
      <c r="S25" s="8"/>
      <c r="T25" s="11"/>
      <c r="U25" s="7"/>
      <c r="V25" s="8"/>
      <c r="W25" s="8"/>
      <c r="X25" s="29"/>
      <c r="Y25" s="157"/>
      <c r="Z25" s="158" t="e">
        <f>SUM(#REF!,J25,N25,R25,V25)</f>
        <v>#REF!</v>
      </c>
      <c r="AA25" s="158" t="e">
        <f>SUM(#REF!,K25,O25,S25,W25)</f>
        <v>#REF!</v>
      </c>
      <c r="AB25" s="159"/>
    </row>
    <row r="26" spans="1:28" s="26" customFormat="1" ht="15.6" customHeight="1">
      <c r="A26" s="173">
        <v>9</v>
      </c>
      <c r="B26" s="63" t="s">
        <v>4</v>
      </c>
      <c r="C26" s="55" t="s">
        <v>98</v>
      </c>
      <c r="D26" s="47"/>
      <c r="E26" s="10"/>
      <c r="F26" s="8"/>
      <c r="G26" s="8"/>
      <c r="H26" s="9"/>
      <c r="I26" s="10"/>
      <c r="J26" s="8"/>
      <c r="K26" s="8"/>
      <c r="L26" s="11"/>
      <c r="M26" s="7"/>
      <c r="N26" s="8"/>
      <c r="O26" s="8"/>
      <c r="P26" s="9"/>
      <c r="Q26" s="10"/>
      <c r="R26" s="8"/>
      <c r="S26" s="8"/>
      <c r="T26" s="11"/>
      <c r="U26" s="7"/>
      <c r="V26" s="8"/>
      <c r="W26" s="8"/>
      <c r="X26" s="29"/>
      <c r="Y26" s="157"/>
      <c r="Z26" s="158">
        <f t="shared" si="0"/>
        <v>0</v>
      </c>
      <c r="AA26" s="158">
        <f t="shared" si="0"/>
        <v>0</v>
      </c>
      <c r="AB26" s="159"/>
    </row>
    <row r="27" spans="1:28" s="26" customFormat="1" ht="15.6" customHeight="1">
      <c r="A27" s="173">
        <v>10</v>
      </c>
      <c r="B27" s="63" t="s">
        <v>5</v>
      </c>
      <c r="C27" s="55" t="s">
        <v>98</v>
      </c>
      <c r="D27" s="47"/>
      <c r="E27" s="10"/>
      <c r="F27" s="8"/>
      <c r="G27" s="8"/>
      <c r="H27" s="9"/>
      <c r="I27" s="10"/>
      <c r="J27" s="8"/>
      <c r="K27" s="8"/>
      <c r="L27" s="11"/>
      <c r="M27" s="7"/>
      <c r="N27" s="8"/>
      <c r="O27" s="8"/>
      <c r="P27" s="9"/>
      <c r="Q27" s="10"/>
      <c r="R27" s="8"/>
      <c r="S27" s="8"/>
      <c r="T27" s="11"/>
      <c r="U27" s="7"/>
      <c r="V27" s="8"/>
      <c r="W27" s="8"/>
      <c r="X27" s="29"/>
      <c r="Y27" s="157"/>
      <c r="Z27" s="158">
        <f t="shared" si="0"/>
        <v>0</v>
      </c>
      <c r="AA27" s="158">
        <f t="shared" si="0"/>
        <v>0</v>
      </c>
      <c r="AB27" s="159"/>
    </row>
    <row r="28" spans="1:28" s="26" customFormat="1" ht="15.6" customHeight="1">
      <c r="A28" s="173">
        <v>11</v>
      </c>
      <c r="B28" s="63" t="s">
        <v>143</v>
      </c>
      <c r="C28" s="55" t="s">
        <v>98</v>
      </c>
      <c r="D28" s="47"/>
      <c r="E28" s="10"/>
      <c r="F28" s="8"/>
      <c r="G28" s="8"/>
      <c r="H28" s="9"/>
      <c r="I28" s="10"/>
      <c r="J28" s="8"/>
      <c r="K28" s="8"/>
      <c r="L28" s="11"/>
      <c r="M28" s="7"/>
      <c r="N28" s="8"/>
      <c r="O28" s="8"/>
      <c r="P28" s="9"/>
      <c r="Q28" s="10"/>
      <c r="R28" s="8"/>
      <c r="S28" s="8"/>
      <c r="T28" s="11"/>
      <c r="U28" s="7"/>
      <c r="V28" s="8"/>
      <c r="W28" s="8"/>
      <c r="X28" s="29"/>
      <c r="Y28" s="157"/>
      <c r="Z28" s="158">
        <f t="shared" si="0"/>
        <v>0</v>
      </c>
      <c r="AA28" s="158">
        <f t="shared" si="0"/>
        <v>0</v>
      </c>
      <c r="AB28" s="159"/>
    </row>
    <row r="29" spans="1:28" s="26" customFormat="1" ht="15.6" customHeight="1">
      <c r="A29" s="173">
        <v>12</v>
      </c>
      <c r="B29" s="63" t="s">
        <v>6</v>
      </c>
      <c r="C29" s="55" t="s">
        <v>98</v>
      </c>
      <c r="D29" s="47"/>
      <c r="E29" s="10"/>
      <c r="F29" s="8"/>
      <c r="G29" s="8"/>
      <c r="H29" s="9"/>
      <c r="I29" s="10"/>
      <c r="J29" s="8"/>
      <c r="K29" s="8"/>
      <c r="L29" s="11"/>
      <c r="M29" s="7"/>
      <c r="N29" s="8"/>
      <c r="O29" s="8"/>
      <c r="P29" s="9"/>
      <c r="Q29" s="10"/>
      <c r="R29" s="8"/>
      <c r="S29" s="8"/>
      <c r="T29" s="11"/>
      <c r="U29" s="7"/>
      <c r="V29" s="8"/>
      <c r="W29" s="8"/>
      <c r="X29" s="29"/>
      <c r="Y29" s="157"/>
      <c r="Z29" s="158">
        <f t="shared" si="0"/>
        <v>0</v>
      </c>
      <c r="AA29" s="158">
        <f t="shared" si="0"/>
        <v>0</v>
      </c>
      <c r="AB29" s="159"/>
    </row>
    <row r="30" spans="1:28" s="26" customFormat="1" ht="15.6" customHeight="1">
      <c r="A30" s="173">
        <v>13</v>
      </c>
      <c r="B30" s="63" t="s">
        <v>7</v>
      </c>
      <c r="C30" s="55" t="s">
        <v>8</v>
      </c>
      <c r="D30" s="47"/>
      <c r="E30" s="10"/>
      <c r="F30" s="8"/>
      <c r="G30" s="8"/>
      <c r="H30" s="9"/>
      <c r="I30" s="10"/>
      <c r="J30" s="8"/>
      <c r="K30" s="8"/>
      <c r="L30" s="11"/>
      <c r="M30" s="7"/>
      <c r="N30" s="8"/>
      <c r="O30" s="8"/>
      <c r="P30" s="9"/>
      <c r="Q30" s="10"/>
      <c r="R30" s="8"/>
      <c r="S30" s="8"/>
      <c r="T30" s="11"/>
      <c r="U30" s="7"/>
      <c r="V30" s="8"/>
      <c r="W30" s="8"/>
      <c r="X30" s="29"/>
      <c r="Y30" s="157"/>
      <c r="Z30" s="158">
        <f t="shared" si="0"/>
        <v>0</v>
      </c>
      <c r="AA30" s="158">
        <f t="shared" si="0"/>
        <v>0</v>
      </c>
      <c r="AB30" s="159"/>
    </row>
    <row r="31" spans="1:28" s="26" customFormat="1" ht="15.6" customHeight="1">
      <c r="A31" s="173">
        <v>14</v>
      </c>
      <c r="B31" s="63" t="s">
        <v>148</v>
      </c>
      <c r="C31" s="55" t="s">
        <v>98</v>
      </c>
      <c r="D31" s="47"/>
      <c r="E31" s="10">
        <v>4</v>
      </c>
      <c r="F31" s="8">
        <v>3</v>
      </c>
      <c r="G31" s="8">
        <v>1</v>
      </c>
      <c r="H31" s="9">
        <v>4</v>
      </c>
      <c r="I31" s="10"/>
      <c r="J31" s="8"/>
      <c r="K31" s="8"/>
      <c r="L31" s="11"/>
      <c r="M31" s="7"/>
      <c r="N31" s="8"/>
      <c r="O31" s="8"/>
      <c r="P31" s="9"/>
      <c r="Q31" s="10">
        <v>4</v>
      </c>
      <c r="R31" s="8">
        <v>1</v>
      </c>
      <c r="S31" s="8">
        <v>1</v>
      </c>
      <c r="T31" s="11">
        <v>4</v>
      </c>
      <c r="U31" s="7"/>
      <c r="V31" s="8"/>
      <c r="W31" s="8"/>
      <c r="X31" s="29"/>
      <c r="Y31" s="157"/>
      <c r="Z31" s="158">
        <f t="shared" si="0"/>
        <v>4</v>
      </c>
      <c r="AA31" s="158">
        <f t="shared" si="0"/>
        <v>2</v>
      </c>
      <c r="AB31" s="159"/>
    </row>
    <row r="32" spans="1:28" s="26" customFormat="1" ht="15.6" customHeight="1">
      <c r="A32" s="173">
        <v>15</v>
      </c>
      <c r="B32" s="63" t="s">
        <v>149</v>
      </c>
      <c r="C32" s="55" t="s">
        <v>98</v>
      </c>
      <c r="D32" s="47"/>
      <c r="E32" s="10">
        <v>1</v>
      </c>
      <c r="F32" s="8">
        <v>2</v>
      </c>
      <c r="G32" s="8">
        <v>4</v>
      </c>
      <c r="H32" s="9">
        <v>1</v>
      </c>
      <c r="I32" s="10"/>
      <c r="J32" s="8"/>
      <c r="K32" s="8"/>
      <c r="L32" s="11"/>
      <c r="M32" s="7"/>
      <c r="N32" s="8"/>
      <c r="O32" s="8"/>
      <c r="P32" s="9"/>
      <c r="Q32" s="10"/>
      <c r="R32" s="8"/>
      <c r="S32" s="8"/>
      <c r="T32" s="11"/>
      <c r="U32" s="7"/>
      <c r="V32" s="8"/>
      <c r="W32" s="8"/>
      <c r="X32" s="29"/>
      <c r="Y32" s="157"/>
      <c r="Z32" s="158">
        <f t="shared" si="0"/>
        <v>2</v>
      </c>
      <c r="AA32" s="158">
        <f t="shared" si="0"/>
        <v>4</v>
      </c>
      <c r="AB32" s="159"/>
    </row>
    <row r="33" spans="1:28" s="26" customFormat="1" ht="15.6" customHeight="1">
      <c r="A33" s="173">
        <v>16</v>
      </c>
      <c r="B33" s="63" t="s">
        <v>315</v>
      </c>
      <c r="C33" s="55" t="s">
        <v>98</v>
      </c>
      <c r="D33" s="47"/>
      <c r="E33" s="10"/>
      <c r="F33" s="8"/>
      <c r="G33" s="8"/>
      <c r="H33" s="9"/>
      <c r="I33" s="10"/>
      <c r="J33" s="8"/>
      <c r="K33" s="8"/>
      <c r="L33" s="11"/>
      <c r="M33" s="7"/>
      <c r="N33" s="8"/>
      <c r="O33" s="8"/>
      <c r="P33" s="9"/>
      <c r="Q33" s="10"/>
      <c r="R33" s="8"/>
      <c r="S33" s="8"/>
      <c r="T33" s="11"/>
      <c r="U33" s="7"/>
      <c r="V33" s="8"/>
      <c r="W33" s="8"/>
      <c r="X33" s="29"/>
      <c r="Y33" s="157"/>
      <c r="Z33" s="158">
        <f t="shared" si="0"/>
        <v>0</v>
      </c>
      <c r="AA33" s="158">
        <f t="shared" si="0"/>
        <v>0</v>
      </c>
      <c r="AB33" s="159"/>
    </row>
    <row r="34" spans="1:28" s="26" customFormat="1" ht="15.6" customHeight="1">
      <c r="A34" s="173">
        <v>17</v>
      </c>
      <c r="B34" s="63" t="s">
        <v>316</v>
      </c>
      <c r="C34" s="55" t="s">
        <v>98</v>
      </c>
      <c r="D34" s="47"/>
      <c r="E34" s="10"/>
      <c r="F34" s="8"/>
      <c r="G34" s="8"/>
      <c r="H34" s="9"/>
      <c r="I34" s="10"/>
      <c r="J34" s="8"/>
      <c r="K34" s="8"/>
      <c r="L34" s="11"/>
      <c r="M34" s="7"/>
      <c r="N34" s="8"/>
      <c r="O34" s="8"/>
      <c r="P34" s="9"/>
      <c r="Q34" s="10"/>
      <c r="R34" s="8"/>
      <c r="S34" s="8"/>
      <c r="T34" s="11"/>
      <c r="U34" s="7"/>
      <c r="V34" s="8"/>
      <c r="W34" s="8"/>
      <c r="X34" s="29"/>
      <c r="Y34" s="157"/>
      <c r="Z34" s="158">
        <f t="shared" si="0"/>
        <v>0</v>
      </c>
      <c r="AA34" s="158">
        <f t="shared" si="0"/>
        <v>0</v>
      </c>
      <c r="AB34" s="159"/>
    </row>
    <row r="35" spans="1:28" s="26" customFormat="1" ht="15.6" customHeight="1">
      <c r="A35" s="173">
        <v>18</v>
      </c>
      <c r="B35" s="63" t="s">
        <v>223</v>
      </c>
      <c r="C35" s="55" t="s">
        <v>8</v>
      </c>
      <c r="D35" s="47"/>
      <c r="E35" s="10"/>
      <c r="F35" s="8"/>
      <c r="G35" s="8"/>
      <c r="H35" s="9"/>
      <c r="I35" s="10"/>
      <c r="J35" s="8"/>
      <c r="K35" s="8"/>
      <c r="L35" s="11"/>
      <c r="M35" s="7"/>
      <c r="N35" s="8"/>
      <c r="O35" s="8"/>
      <c r="P35" s="9"/>
      <c r="Q35" s="10"/>
      <c r="R35" s="8"/>
      <c r="S35" s="8"/>
      <c r="T35" s="11"/>
      <c r="U35" s="7"/>
      <c r="V35" s="8"/>
      <c r="W35" s="8"/>
      <c r="X35" s="29"/>
      <c r="Y35" s="157"/>
      <c r="Z35" s="158">
        <f t="shared" si="0"/>
        <v>0</v>
      </c>
      <c r="AA35" s="158">
        <f t="shared" si="0"/>
        <v>0</v>
      </c>
      <c r="AB35" s="159"/>
    </row>
    <row r="36" spans="1:28" s="26" customFormat="1" ht="15.6" customHeight="1">
      <c r="A36" s="173">
        <v>19</v>
      </c>
      <c r="B36" s="63" t="s">
        <v>150</v>
      </c>
      <c r="C36" s="55" t="s">
        <v>98</v>
      </c>
      <c r="D36" s="47"/>
      <c r="E36" s="10"/>
      <c r="F36" s="8"/>
      <c r="G36" s="8"/>
      <c r="H36" s="9"/>
      <c r="I36" s="10"/>
      <c r="J36" s="8"/>
      <c r="K36" s="8"/>
      <c r="L36" s="11"/>
      <c r="M36" s="7"/>
      <c r="N36" s="8"/>
      <c r="O36" s="8"/>
      <c r="P36" s="9"/>
      <c r="Q36" s="10"/>
      <c r="R36" s="8"/>
      <c r="S36" s="8"/>
      <c r="T36" s="11"/>
      <c r="U36" s="7"/>
      <c r="V36" s="8"/>
      <c r="W36" s="8"/>
      <c r="X36" s="29"/>
      <c r="Y36" s="157"/>
      <c r="Z36" s="158">
        <f t="shared" si="0"/>
        <v>0</v>
      </c>
      <c r="AA36" s="158">
        <f t="shared" si="0"/>
        <v>0</v>
      </c>
      <c r="AB36" s="159"/>
    </row>
    <row r="37" spans="1:28" s="26" customFormat="1" ht="15.6" customHeight="1">
      <c r="A37" s="173">
        <v>20</v>
      </c>
      <c r="B37" s="63" t="s">
        <v>10</v>
      </c>
      <c r="C37" s="55" t="s">
        <v>98</v>
      </c>
      <c r="D37" s="47"/>
      <c r="E37" s="10"/>
      <c r="F37" s="8"/>
      <c r="G37" s="8"/>
      <c r="H37" s="9"/>
      <c r="I37" s="10"/>
      <c r="J37" s="8"/>
      <c r="K37" s="8"/>
      <c r="L37" s="11"/>
      <c r="M37" s="7"/>
      <c r="N37" s="8"/>
      <c r="O37" s="8"/>
      <c r="P37" s="9"/>
      <c r="Q37" s="10"/>
      <c r="R37" s="8"/>
      <c r="S37" s="8"/>
      <c r="T37" s="11"/>
      <c r="U37" s="7"/>
      <c r="V37" s="8"/>
      <c r="W37" s="8"/>
      <c r="X37" s="29"/>
      <c r="Y37" s="157"/>
      <c r="Z37" s="158">
        <f t="shared" si="0"/>
        <v>0</v>
      </c>
      <c r="AA37" s="158">
        <f t="shared" si="0"/>
        <v>0</v>
      </c>
      <c r="AB37" s="159"/>
    </row>
    <row r="38" spans="1:28" s="26" customFormat="1" ht="15.6" customHeight="1">
      <c r="A38" s="173">
        <v>21</v>
      </c>
      <c r="B38" s="63" t="s">
        <v>222</v>
      </c>
      <c r="C38" s="55" t="s">
        <v>98</v>
      </c>
      <c r="D38" s="47"/>
      <c r="E38" s="10"/>
      <c r="F38" s="8"/>
      <c r="G38" s="8"/>
      <c r="H38" s="9"/>
      <c r="I38" s="10"/>
      <c r="J38" s="8"/>
      <c r="K38" s="8"/>
      <c r="L38" s="11"/>
      <c r="M38" s="7"/>
      <c r="N38" s="8"/>
      <c r="O38" s="8"/>
      <c r="P38" s="9"/>
      <c r="Q38" s="10"/>
      <c r="R38" s="8"/>
      <c r="S38" s="8"/>
      <c r="T38" s="11"/>
      <c r="U38" s="7"/>
      <c r="V38" s="8"/>
      <c r="W38" s="8"/>
      <c r="X38" s="29"/>
      <c r="Y38" s="157"/>
      <c r="Z38" s="158">
        <f t="shared" si="0"/>
        <v>0</v>
      </c>
      <c r="AA38" s="158">
        <f t="shared" si="0"/>
        <v>0</v>
      </c>
      <c r="AB38" s="159"/>
    </row>
    <row r="39" spans="1:28" s="26" customFormat="1" ht="15.6" customHeight="1">
      <c r="A39" s="173">
        <v>22</v>
      </c>
      <c r="B39" s="63" t="s">
        <v>12</v>
      </c>
      <c r="C39" s="55" t="s">
        <v>98</v>
      </c>
      <c r="D39" s="47"/>
      <c r="E39" s="10"/>
      <c r="F39" s="8"/>
      <c r="G39" s="8"/>
      <c r="H39" s="9"/>
      <c r="I39" s="10"/>
      <c r="J39" s="8"/>
      <c r="K39" s="8"/>
      <c r="L39" s="11"/>
      <c r="M39" s="7"/>
      <c r="N39" s="8"/>
      <c r="O39" s="8"/>
      <c r="P39" s="9"/>
      <c r="Q39" s="10"/>
      <c r="R39" s="8"/>
      <c r="S39" s="8"/>
      <c r="T39" s="11"/>
      <c r="U39" s="7"/>
      <c r="V39" s="8"/>
      <c r="W39" s="8"/>
      <c r="X39" s="29"/>
      <c r="Y39" s="157"/>
      <c r="Z39" s="158">
        <f t="shared" si="0"/>
        <v>0</v>
      </c>
      <c r="AA39" s="158">
        <f t="shared" si="0"/>
        <v>0</v>
      </c>
      <c r="AB39" s="159"/>
    </row>
    <row r="40" spans="1:28" s="26" customFormat="1" ht="15.6" customHeight="1">
      <c r="A40" s="173">
        <v>23</v>
      </c>
      <c r="B40" s="63" t="s">
        <v>131</v>
      </c>
      <c r="C40" s="55" t="s">
        <v>98</v>
      </c>
      <c r="D40" s="47"/>
      <c r="E40" s="10"/>
      <c r="F40" s="8"/>
      <c r="G40" s="8"/>
      <c r="H40" s="9"/>
      <c r="I40" s="10"/>
      <c r="J40" s="8"/>
      <c r="K40" s="8"/>
      <c r="L40" s="11"/>
      <c r="M40" s="7"/>
      <c r="N40" s="8"/>
      <c r="O40" s="8"/>
      <c r="P40" s="9"/>
      <c r="Q40" s="10"/>
      <c r="R40" s="8"/>
      <c r="S40" s="8"/>
      <c r="T40" s="11"/>
      <c r="U40" s="7"/>
      <c r="V40" s="8"/>
      <c r="W40" s="8"/>
      <c r="X40" s="29"/>
      <c r="Y40" s="157"/>
      <c r="Z40" s="158">
        <f t="shared" si="0"/>
        <v>0</v>
      </c>
      <c r="AA40" s="158">
        <f t="shared" si="0"/>
        <v>0</v>
      </c>
      <c r="AB40" s="159"/>
    </row>
    <row r="41" spans="1:28" s="26" customFormat="1" ht="15.6" customHeight="1">
      <c r="A41" s="173">
        <v>24</v>
      </c>
      <c r="B41" s="63" t="s">
        <v>13</v>
      </c>
      <c r="C41" s="55" t="s">
        <v>98</v>
      </c>
      <c r="D41" s="47"/>
      <c r="E41" s="10"/>
      <c r="F41" s="8"/>
      <c r="G41" s="8"/>
      <c r="H41" s="9"/>
      <c r="I41" s="10"/>
      <c r="J41" s="8"/>
      <c r="K41" s="8"/>
      <c r="L41" s="11"/>
      <c r="M41" s="7"/>
      <c r="N41" s="8"/>
      <c r="O41" s="8"/>
      <c r="P41" s="9"/>
      <c r="Q41" s="10"/>
      <c r="R41" s="8"/>
      <c r="S41" s="8"/>
      <c r="T41" s="11"/>
      <c r="U41" s="7"/>
      <c r="V41" s="8"/>
      <c r="W41" s="8"/>
      <c r="X41" s="29"/>
      <c r="Y41" s="157"/>
      <c r="Z41" s="158">
        <f t="shared" si="0"/>
        <v>0</v>
      </c>
      <c r="AA41" s="158">
        <f t="shared" si="0"/>
        <v>0</v>
      </c>
      <c r="AB41" s="159"/>
    </row>
    <row r="42" spans="1:28" s="26" customFormat="1" ht="15.6" customHeight="1">
      <c r="A42" s="173">
        <v>25</v>
      </c>
      <c r="B42" s="63" t="s">
        <v>15</v>
      </c>
      <c r="C42" s="55" t="s">
        <v>98</v>
      </c>
      <c r="D42" s="47"/>
      <c r="E42" s="10">
        <v>7</v>
      </c>
      <c r="F42" s="8">
        <v>10</v>
      </c>
      <c r="G42" s="8">
        <v>3</v>
      </c>
      <c r="H42" s="9">
        <v>7</v>
      </c>
      <c r="I42" s="10"/>
      <c r="J42" s="8"/>
      <c r="K42" s="8"/>
      <c r="L42" s="11"/>
      <c r="M42" s="7"/>
      <c r="N42" s="8"/>
      <c r="O42" s="8"/>
      <c r="P42" s="9"/>
      <c r="Q42" s="10">
        <v>2</v>
      </c>
      <c r="R42" s="8">
        <v>3</v>
      </c>
      <c r="S42" s="8">
        <v>8</v>
      </c>
      <c r="T42" s="11">
        <v>2</v>
      </c>
      <c r="U42" s="7"/>
      <c r="V42" s="8"/>
      <c r="W42" s="8"/>
      <c r="X42" s="29"/>
      <c r="Y42" s="157"/>
      <c r="Z42" s="158">
        <f t="shared" si="0"/>
        <v>13</v>
      </c>
      <c r="AA42" s="158">
        <f t="shared" si="0"/>
        <v>11</v>
      </c>
      <c r="AB42" s="159"/>
    </row>
    <row r="43" spans="1:28" s="26" customFormat="1" ht="15.6" customHeight="1">
      <c r="A43" s="173">
        <v>26</v>
      </c>
      <c r="B43" s="63" t="s">
        <v>16</v>
      </c>
      <c r="C43" s="55" t="s">
        <v>98</v>
      </c>
      <c r="D43" s="47"/>
      <c r="E43" s="10"/>
      <c r="F43" s="8"/>
      <c r="G43" s="8"/>
      <c r="H43" s="9"/>
      <c r="I43" s="10"/>
      <c r="J43" s="8"/>
      <c r="K43" s="8"/>
      <c r="L43" s="11"/>
      <c r="M43" s="7"/>
      <c r="N43" s="8"/>
      <c r="O43" s="8"/>
      <c r="P43" s="9"/>
      <c r="Q43" s="10"/>
      <c r="R43" s="8"/>
      <c r="S43" s="8"/>
      <c r="T43" s="11"/>
      <c r="U43" s="7"/>
      <c r="V43" s="8"/>
      <c r="W43" s="8"/>
      <c r="X43" s="29"/>
      <c r="Y43" s="157"/>
      <c r="Z43" s="158">
        <f t="shared" si="0"/>
        <v>0</v>
      </c>
      <c r="AA43" s="158">
        <f t="shared" si="0"/>
        <v>0</v>
      </c>
      <c r="AB43" s="159"/>
    </row>
    <row r="44" spans="1:28" s="26" customFormat="1" ht="15.6" customHeight="1">
      <c r="A44" s="173">
        <v>27</v>
      </c>
      <c r="B44" s="63" t="s">
        <v>151</v>
      </c>
      <c r="C44" s="55" t="s">
        <v>98</v>
      </c>
      <c r="D44" s="47"/>
      <c r="E44" s="10"/>
      <c r="F44" s="8"/>
      <c r="G44" s="8"/>
      <c r="H44" s="9"/>
      <c r="I44" s="10"/>
      <c r="J44" s="8"/>
      <c r="K44" s="8"/>
      <c r="L44" s="11"/>
      <c r="M44" s="7"/>
      <c r="N44" s="8"/>
      <c r="O44" s="8"/>
      <c r="P44" s="9"/>
      <c r="Q44" s="10"/>
      <c r="R44" s="8"/>
      <c r="S44" s="8"/>
      <c r="T44" s="11"/>
      <c r="U44" s="7"/>
      <c r="V44" s="8"/>
      <c r="W44" s="8"/>
      <c r="X44" s="29"/>
      <c r="Y44" s="157"/>
      <c r="Z44" s="158">
        <f t="shared" si="0"/>
        <v>0</v>
      </c>
      <c r="AA44" s="158">
        <f t="shared" si="0"/>
        <v>0</v>
      </c>
      <c r="AB44" s="159"/>
    </row>
    <row r="45" spans="1:28" s="26" customFormat="1" ht="15.6" customHeight="1">
      <c r="A45" s="173">
        <v>28</v>
      </c>
      <c r="B45" s="63" t="s">
        <v>17</v>
      </c>
      <c r="C45" s="55" t="s">
        <v>98</v>
      </c>
      <c r="D45" s="47"/>
      <c r="E45" s="10"/>
      <c r="F45" s="8"/>
      <c r="G45" s="8"/>
      <c r="H45" s="9"/>
      <c r="I45" s="10"/>
      <c r="J45" s="8"/>
      <c r="K45" s="8"/>
      <c r="L45" s="11"/>
      <c r="M45" s="7"/>
      <c r="N45" s="8"/>
      <c r="O45" s="8"/>
      <c r="P45" s="9"/>
      <c r="Q45" s="10"/>
      <c r="R45" s="8"/>
      <c r="S45" s="8"/>
      <c r="T45" s="11"/>
      <c r="U45" s="7"/>
      <c r="V45" s="8"/>
      <c r="W45" s="8"/>
      <c r="X45" s="29"/>
      <c r="Y45" s="157"/>
      <c r="Z45" s="158">
        <f t="shared" si="0"/>
        <v>0</v>
      </c>
      <c r="AA45" s="158">
        <f t="shared" si="0"/>
        <v>0</v>
      </c>
      <c r="AB45" s="159"/>
    </row>
    <row r="46" spans="1:28" s="26" customFormat="1" ht="15.6" customHeight="1">
      <c r="A46" s="173">
        <v>29</v>
      </c>
      <c r="B46" s="63" t="s">
        <v>18</v>
      </c>
      <c r="C46" s="55" t="s">
        <v>98</v>
      </c>
      <c r="D46" s="47"/>
      <c r="E46" s="10"/>
      <c r="F46" s="8"/>
      <c r="G46" s="8"/>
      <c r="H46" s="9"/>
      <c r="I46" s="10"/>
      <c r="J46" s="8"/>
      <c r="K46" s="8"/>
      <c r="L46" s="11"/>
      <c r="M46" s="7"/>
      <c r="N46" s="8"/>
      <c r="O46" s="8"/>
      <c r="P46" s="9"/>
      <c r="Q46" s="10"/>
      <c r="R46" s="8"/>
      <c r="S46" s="8"/>
      <c r="T46" s="11"/>
      <c r="U46" s="7"/>
      <c r="V46" s="8"/>
      <c r="W46" s="8"/>
      <c r="X46" s="29"/>
      <c r="Y46" s="157"/>
      <c r="Z46" s="158">
        <f t="shared" si="0"/>
        <v>0</v>
      </c>
      <c r="AA46" s="158">
        <f t="shared" si="0"/>
        <v>0</v>
      </c>
      <c r="AB46" s="159"/>
    </row>
    <row r="47" spans="1:28" s="26" customFormat="1" ht="15.6" customHeight="1">
      <c r="A47" s="173">
        <v>30</v>
      </c>
      <c r="B47" s="63" t="s">
        <v>19</v>
      </c>
      <c r="C47" s="55" t="s">
        <v>98</v>
      </c>
      <c r="D47" s="47"/>
      <c r="E47" s="10"/>
      <c r="F47" s="8"/>
      <c r="G47" s="8"/>
      <c r="H47" s="9"/>
      <c r="I47" s="10"/>
      <c r="J47" s="8"/>
      <c r="K47" s="8"/>
      <c r="L47" s="11"/>
      <c r="M47" s="7"/>
      <c r="N47" s="8"/>
      <c r="O47" s="8"/>
      <c r="P47" s="9"/>
      <c r="Q47" s="10"/>
      <c r="R47" s="8"/>
      <c r="S47" s="8"/>
      <c r="T47" s="11"/>
      <c r="U47" s="7"/>
      <c r="V47" s="8"/>
      <c r="W47" s="8"/>
      <c r="X47" s="29"/>
      <c r="Y47" s="157"/>
      <c r="Z47" s="158">
        <f t="shared" si="0"/>
        <v>0</v>
      </c>
      <c r="AA47" s="158">
        <f t="shared" si="0"/>
        <v>0</v>
      </c>
      <c r="AB47" s="159"/>
    </row>
    <row r="48" spans="1:28" s="26" customFormat="1" ht="15.6" customHeight="1">
      <c r="A48" s="173">
        <v>31</v>
      </c>
      <c r="B48" s="63" t="s">
        <v>20</v>
      </c>
      <c r="C48" s="55" t="s">
        <v>98</v>
      </c>
      <c r="D48" s="47"/>
      <c r="E48" s="10"/>
      <c r="F48" s="8"/>
      <c r="G48" s="8"/>
      <c r="H48" s="9"/>
      <c r="I48" s="10"/>
      <c r="J48" s="8"/>
      <c r="K48" s="8"/>
      <c r="L48" s="11"/>
      <c r="M48" s="7"/>
      <c r="N48" s="8"/>
      <c r="O48" s="8"/>
      <c r="P48" s="9"/>
      <c r="Q48" s="10"/>
      <c r="R48" s="8"/>
      <c r="S48" s="8"/>
      <c r="T48" s="11"/>
      <c r="U48" s="7"/>
      <c r="V48" s="8"/>
      <c r="W48" s="8"/>
      <c r="X48" s="29"/>
      <c r="Y48" s="157"/>
      <c r="Z48" s="158">
        <f t="shared" si="0"/>
        <v>0</v>
      </c>
      <c r="AA48" s="158">
        <f t="shared" si="0"/>
        <v>0</v>
      </c>
      <c r="AB48" s="159"/>
    </row>
    <row r="49" spans="1:28" s="26" customFormat="1" ht="15.6" customHeight="1">
      <c r="A49" s="173">
        <v>32</v>
      </c>
      <c r="B49" s="63" t="s">
        <v>21</v>
      </c>
      <c r="C49" s="55" t="s">
        <v>98</v>
      </c>
      <c r="D49" s="47"/>
      <c r="E49" s="10"/>
      <c r="F49" s="8"/>
      <c r="G49" s="8"/>
      <c r="H49" s="9"/>
      <c r="I49" s="10"/>
      <c r="J49" s="8"/>
      <c r="K49" s="8"/>
      <c r="L49" s="11"/>
      <c r="M49" s="7"/>
      <c r="N49" s="8"/>
      <c r="O49" s="8"/>
      <c r="P49" s="9"/>
      <c r="Q49" s="10"/>
      <c r="R49" s="8"/>
      <c r="S49" s="8"/>
      <c r="T49" s="11"/>
      <c r="U49" s="7"/>
      <c r="V49" s="8"/>
      <c r="W49" s="8"/>
      <c r="X49" s="29"/>
      <c r="Y49" s="157"/>
      <c r="Z49" s="158">
        <f t="shared" si="0"/>
        <v>0</v>
      </c>
      <c r="AA49" s="158">
        <f t="shared" si="0"/>
        <v>0</v>
      </c>
      <c r="AB49" s="159"/>
    </row>
    <row r="50" spans="1:28" s="26" customFormat="1" ht="15.6" customHeight="1">
      <c r="A50" s="173">
        <v>33</v>
      </c>
      <c r="B50" s="63" t="s">
        <v>132</v>
      </c>
      <c r="C50" s="55" t="s">
        <v>98</v>
      </c>
      <c r="D50" s="47"/>
      <c r="E50" s="10">
        <v>6</v>
      </c>
      <c r="F50" s="8">
        <v>3</v>
      </c>
      <c r="G50" s="8">
        <v>4</v>
      </c>
      <c r="H50" s="9">
        <v>6</v>
      </c>
      <c r="I50" s="10"/>
      <c r="J50" s="8"/>
      <c r="K50" s="8"/>
      <c r="L50" s="11"/>
      <c r="M50" s="7"/>
      <c r="N50" s="8"/>
      <c r="O50" s="8"/>
      <c r="P50" s="9"/>
      <c r="Q50" s="10">
        <v>4</v>
      </c>
      <c r="R50" s="8">
        <v>4</v>
      </c>
      <c r="S50" s="8">
        <v>6</v>
      </c>
      <c r="T50" s="11">
        <v>4</v>
      </c>
      <c r="U50" s="7"/>
      <c r="V50" s="8"/>
      <c r="W50" s="8"/>
      <c r="X50" s="29"/>
      <c r="Y50" s="157"/>
      <c r="Z50" s="158">
        <f t="shared" si="0"/>
        <v>7</v>
      </c>
      <c r="AA50" s="158">
        <f t="shared" si="0"/>
        <v>10</v>
      </c>
      <c r="AB50" s="159"/>
    </row>
    <row r="51" spans="1:28" s="26" customFormat="1" ht="15.6" customHeight="1">
      <c r="A51" s="173">
        <v>34</v>
      </c>
      <c r="B51" s="63" t="s">
        <v>133</v>
      </c>
      <c r="C51" s="55" t="s">
        <v>98</v>
      </c>
      <c r="D51" s="47"/>
      <c r="E51" s="10">
        <v>4</v>
      </c>
      <c r="F51" s="8">
        <v>9</v>
      </c>
      <c r="G51" s="8">
        <v>6</v>
      </c>
      <c r="H51" s="9">
        <v>4</v>
      </c>
      <c r="I51" s="10"/>
      <c r="J51" s="8"/>
      <c r="K51" s="8"/>
      <c r="L51" s="11"/>
      <c r="M51" s="7"/>
      <c r="N51" s="7"/>
      <c r="O51" s="8"/>
      <c r="P51" s="9"/>
      <c r="Q51" s="10">
        <v>3</v>
      </c>
      <c r="R51" s="8">
        <v>6</v>
      </c>
      <c r="S51" s="8">
        <v>7</v>
      </c>
      <c r="T51" s="11">
        <v>3</v>
      </c>
      <c r="U51" s="7"/>
      <c r="V51" s="8"/>
      <c r="W51" s="8"/>
      <c r="X51" s="29"/>
      <c r="Y51" s="157"/>
      <c r="Z51" s="158" t="e">
        <f>SUM(F51,J51,#REF!,R51,V51)</f>
        <v>#REF!</v>
      </c>
      <c r="AA51" s="158" t="e">
        <f>SUM(G51,K51,#REF!,S51,W51)</f>
        <v>#REF!</v>
      </c>
      <c r="AB51" s="159"/>
    </row>
    <row r="52" spans="1:28" s="26" customFormat="1" ht="15.6" customHeight="1">
      <c r="A52" s="173">
        <v>35</v>
      </c>
      <c r="B52" s="63" t="s">
        <v>134</v>
      </c>
      <c r="C52" s="55" t="s">
        <v>98</v>
      </c>
      <c r="D52" s="47"/>
      <c r="E52" s="10"/>
      <c r="F52" s="8"/>
      <c r="G52" s="8"/>
      <c r="H52" s="9"/>
      <c r="I52" s="10"/>
      <c r="J52" s="8"/>
      <c r="K52" s="8"/>
      <c r="L52" s="11"/>
      <c r="O52" s="8"/>
      <c r="P52" s="9"/>
      <c r="Q52" s="10"/>
      <c r="R52" s="8"/>
      <c r="S52" s="8"/>
      <c r="T52" s="11"/>
      <c r="U52" s="7"/>
      <c r="V52" s="8"/>
      <c r="W52" s="8"/>
      <c r="X52" s="29"/>
      <c r="Y52" s="157"/>
      <c r="Z52" s="158">
        <f>SUM(F52,J52,O51,R52,V52)</f>
        <v>0</v>
      </c>
      <c r="AA52" s="158">
        <f t="shared" ref="Z52:AA83" si="1">SUM(G52,K52,O52,S52,W52)</f>
        <v>0</v>
      </c>
      <c r="AB52" s="159"/>
    </row>
    <row r="53" spans="1:28" s="26" customFormat="1" ht="15.6" customHeight="1">
      <c r="A53" s="173">
        <v>36</v>
      </c>
      <c r="B53" s="63" t="s">
        <v>135</v>
      </c>
      <c r="C53" s="55" t="s">
        <v>98</v>
      </c>
      <c r="D53" s="47"/>
      <c r="E53" s="10"/>
      <c r="F53" s="8"/>
      <c r="G53" s="8"/>
      <c r="H53" s="9"/>
      <c r="I53" s="10"/>
      <c r="J53" s="8"/>
      <c r="K53" s="8"/>
      <c r="L53" s="11"/>
      <c r="M53" s="7"/>
      <c r="N53" s="8"/>
      <c r="O53" s="8"/>
      <c r="P53" s="9"/>
      <c r="Q53" s="10">
        <v>1</v>
      </c>
      <c r="R53" s="8">
        <v>5</v>
      </c>
      <c r="S53" s="8">
        <v>9</v>
      </c>
      <c r="T53" s="11">
        <v>1</v>
      </c>
      <c r="U53" s="7"/>
      <c r="V53" s="8"/>
      <c r="W53" s="8"/>
      <c r="X53" s="29"/>
      <c r="Y53" s="157"/>
      <c r="Z53" s="158">
        <f t="shared" si="1"/>
        <v>5</v>
      </c>
      <c r="AA53" s="158">
        <f t="shared" si="1"/>
        <v>9</v>
      </c>
      <c r="AB53" s="159"/>
    </row>
    <row r="54" spans="1:28" s="26" customFormat="1" ht="15.6" customHeight="1">
      <c r="A54" s="173">
        <v>37</v>
      </c>
      <c r="B54" s="63" t="s">
        <v>136</v>
      </c>
      <c r="C54" s="55" t="s">
        <v>98</v>
      </c>
      <c r="D54" s="47"/>
      <c r="E54" s="10">
        <v>4</v>
      </c>
      <c r="F54" s="8">
        <v>10</v>
      </c>
      <c r="G54" s="8">
        <v>13</v>
      </c>
      <c r="H54" s="9">
        <v>2</v>
      </c>
      <c r="I54" s="10"/>
      <c r="J54" s="8"/>
      <c r="K54" s="8"/>
      <c r="L54" s="11"/>
      <c r="M54" s="7"/>
      <c r="N54" s="8"/>
      <c r="O54" s="8"/>
      <c r="P54" s="9"/>
      <c r="Q54" s="10"/>
      <c r="R54" s="8"/>
      <c r="S54" s="8"/>
      <c r="T54" s="11"/>
      <c r="U54" s="7"/>
      <c r="V54" s="8"/>
      <c r="W54" s="8"/>
      <c r="X54" s="29"/>
      <c r="Y54" s="157"/>
      <c r="Z54" s="158">
        <f t="shared" si="1"/>
        <v>10</v>
      </c>
      <c r="AA54" s="158">
        <f t="shared" si="1"/>
        <v>13</v>
      </c>
      <c r="AB54" s="159"/>
    </row>
    <row r="55" spans="1:28" s="26" customFormat="1" ht="15.6" customHeight="1">
      <c r="A55" s="173">
        <v>38</v>
      </c>
      <c r="B55" s="63" t="s">
        <v>137</v>
      </c>
      <c r="C55" s="55" t="s">
        <v>98</v>
      </c>
      <c r="D55" s="47"/>
      <c r="E55" s="10"/>
      <c r="F55" s="8"/>
      <c r="G55" s="8"/>
      <c r="H55" s="9"/>
      <c r="I55" s="10"/>
      <c r="J55" s="8"/>
      <c r="K55" s="8"/>
      <c r="L55" s="11"/>
      <c r="M55" s="7"/>
      <c r="N55" s="8"/>
      <c r="O55" s="8"/>
      <c r="P55" s="9"/>
      <c r="Q55" s="10"/>
      <c r="R55" s="8"/>
      <c r="S55" s="8"/>
      <c r="T55" s="11"/>
      <c r="U55" s="7"/>
      <c r="V55" s="8"/>
      <c r="W55" s="8"/>
      <c r="X55" s="29"/>
      <c r="Y55" s="157"/>
      <c r="Z55" s="158">
        <f t="shared" si="1"/>
        <v>0</v>
      </c>
      <c r="AA55" s="158">
        <f t="shared" si="1"/>
        <v>0</v>
      </c>
      <c r="AB55" s="159"/>
    </row>
    <row r="56" spans="1:28" s="26" customFormat="1" ht="15.6" customHeight="1">
      <c r="A56" s="173">
        <v>39</v>
      </c>
      <c r="B56" s="63" t="s">
        <v>138</v>
      </c>
      <c r="C56" s="55" t="s">
        <v>98</v>
      </c>
      <c r="D56" s="47"/>
      <c r="E56" s="10"/>
      <c r="F56" s="8"/>
      <c r="G56" s="8"/>
      <c r="H56" s="9"/>
      <c r="I56" s="10"/>
      <c r="J56" s="8"/>
      <c r="K56" s="8"/>
      <c r="L56" s="11"/>
      <c r="M56" s="7"/>
      <c r="N56" s="8"/>
      <c r="O56" s="8"/>
      <c r="P56" s="9"/>
      <c r="Q56" s="10"/>
      <c r="R56" s="8"/>
      <c r="S56" s="8"/>
      <c r="T56" s="11"/>
      <c r="U56" s="7"/>
      <c r="V56" s="8"/>
      <c r="W56" s="8"/>
      <c r="X56" s="29"/>
      <c r="Y56" s="157"/>
      <c r="Z56" s="158">
        <f t="shared" si="1"/>
        <v>0</v>
      </c>
      <c r="AA56" s="158">
        <f t="shared" si="1"/>
        <v>0</v>
      </c>
      <c r="AB56" s="159"/>
    </row>
    <row r="57" spans="1:28" s="26" customFormat="1" ht="15.6" customHeight="1">
      <c r="A57" s="173">
        <v>40</v>
      </c>
      <c r="B57" s="63" t="s">
        <v>126</v>
      </c>
      <c r="C57" s="55" t="s">
        <v>98</v>
      </c>
      <c r="D57" s="47"/>
      <c r="E57" s="10"/>
      <c r="F57" s="8"/>
      <c r="G57" s="8"/>
      <c r="H57" s="9"/>
      <c r="I57" s="10"/>
      <c r="J57" s="8"/>
      <c r="K57" s="8"/>
      <c r="L57" s="11"/>
      <c r="M57" s="7"/>
      <c r="N57" s="8"/>
      <c r="O57" s="8"/>
      <c r="P57" s="9"/>
      <c r="Q57" s="10"/>
      <c r="R57" s="8"/>
      <c r="S57" s="8"/>
      <c r="T57" s="11"/>
      <c r="U57" s="7"/>
      <c r="V57" s="8"/>
      <c r="W57" s="8"/>
      <c r="X57" s="29"/>
      <c r="Y57" s="157"/>
      <c r="Z57" s="158">
        <f t="shared" si="1"/>
        <v>0</v>
      </c>
      <c r="AA57" s="158">
        <f t="shared" si="1"/>
        <v>0</v>
      </c>
      <c r="AB57" s="159"/>
    </row>
    <row r="58" spans="1:28" s="26" customFormat="1" ht="15.6" customHeight="1">
      <c r="A58" s="173">
        <v>41</v>
      </c>
      <c r="B58" s="63" t="s">
        <v>22</v>
      </c>
      <c r="C58" s="55" t="s">
        <v>2</v>
      </c>
      <c r="D58" s="47"/>
      <c r="E58" s="10"/>
      <c r="F58" s="8"/>
      <c r="G58" s="8"/>
      <c r="H58" s="9"/>
      <c r="I58" s="10"/>
      <c r="J58" s="8"/>
      <c r="K58" s="8"/>
      <c r="L58" s="11"/>
      <c r="M58" s="7"/>
      <c r="N58" s="8"/>
      <c r="O58" s="8"/>
      <c r="P58" s="9"/>
      <c r="Q58" s="10"/>
      <c r="R58" s="8"/>
      <c r="S58" s="8"/>
      <c r="T58" s="11"/>
      <c r="U58" s="7"/>
      <c r="V58" s="8"/>
      <c r="W58" s="8"/>
      <c r="X58" s="29"/>
      <c r="Y58" s="157"/>
      <c r="Z58" s="158">
        <f t="shared" si="1"/>
        <v>0</v>
      </c>
      <c r="AA58" s="158">
        <f t="shared" si="1"/>
        <v>0</v>
      </c>
      <c r="AB58" s="159"/>
    </row>
    <row r="59" spans="1:28" s="26" customFormat="1" ht="15.6" customHeight="1">
      <c r="A59" s="173">
        <v>42</v>
      </c>
      <c r="B59" s="63" t="s">
        <v>23</v>
      </c>
      <c r="C59" s="55" t="s">
        <v>2</v>
      </c>
      <c r="D59" s="47"/>
      <c r="E59" s="10"/>
      <c r="F59" s="8"/>
      <c r="G59" s="8"/>
      <c r="H59" s="9"/>
      <c r="I59" s="10"/>
      <c r="J59" s="8"/>
      <c r="K59" s="8"/>
      <c r="L59" s="11"/>
      <c r="M59" s="7"/>
      <c r="N59" s="8"/>
      <c r="O59" s="8"/>
      <c r="P59" s="9"/>
      <c r="Q59" s="10"/>
      <c r="R59" s="8"/>
      <c r="S59" s="8"/>
      <c r="T59" s="11"/>
      <c r="U59" s="7"/>
      <c r="V59" s="8"/>
      <c r="W59" s="8"/>
      <c r="X59" s="29"/>
      <c r="Y59" s="157"/>
      <c r="Z59" s="158">
        <f t="shared" si="1"/>
        <v>0</v>
      </c>
      <c r="AA59" s="158">
        <f t="shared" si="1"/>
        <v>0</v>
      </c>
      <c r="AB59" s="159"/>
    </row>
    <row r="60" spans="1:28" s="26" customFormat="1" ht="15.6" customHeight="1">
      <c r="A60" s="173">
        <v>43</v>
      </c>
      <c r="B60" s="63" t="s">
        <v>24</v>
      </c>
      <c r="C60" s="55" t="s">
        <v>2</v>
      </c>
      <c r="D60" s="47"/>
      <c r="E60" s="10"/>
      <c r="F60" s="8"/>
      <c r="G60" s="8"/>
      <c r="H60" s="9"/>
      <c r="I60" s="10"/>
      <c r="J60" s="8"/>
      <c r="K60" s="8"/>
      <c r="L60" s="11"/>
      <c r="M60" s="7"/>
      <c r="N60" s="8"/>
      <c r="O60" s="8"/>
      <c r="P60" s="9"/>
      <c r="Q60" s="10"/>
      <c r="R60" s="8"/>
      <c r="S60" s="8"/>
      <c r="T60" s="11"/>
      <c r="U60" s="7"/>
      <c r="V60" s="8"/>
      <c r="W60" s="8"/>
      <c r="X60" s="29"/>
      <c r="Y60" s="157"/>
      <c r="Z60" s="158">
        <f t="shared" si="1"/>
        <v>0</v>
      </c>
      <c r="AA60" s="158">
        <f t="shared" si="1"/>
        <v>0</v>
      </c>
      <c r="AB60" s="159"/>
    </row>
    <row r="61" spans="1:28" s="26" customFormat="1" ht="15.6" customHeight="1">
      <c r="A61" s="173">
        <v>44</v>
      </c>
      <c r="B61" s="63" t="s">
        <v>25</v>
      </c>
      <c r="C61" s="55" t="s">
        <v>98</v>
      </c>
      <c r="D61" s="47"/>
      <c r="E61" s="10">
        <v>3</v>
      </c>
      <c r="F61" s="182">
        <v>3</v>
      </c>
      <c r="G61" s="8">
        <v>2</v>
      </c>
      <c r="H61" s="9">
        <v>3</v>
      </c>
      <c r="I61" s="10"/>
      <c r="J61" s="8"/>
      <c r="K61" s="8"/>
      <c r="L61" s="11"/>
      <c r="M61" s="7"/>
      <c r="N61" s="8"/>
      <c r="O61" s="8"/>
      <c r="P61" s="9"/>
      <c r="Q61" s="10">
        <v>3</v>
      </c>
      <c r="R61" s="8">
        <v>2</v>
      </c>
      <c r="S61" s="8">
        <v>2</v>
      </c>
      <c r="T61" s="11">
        <v>3</v>
      </c>
      <c r="U61" s="7"/>
      <c r="V61" s="8"/>
      <c r="W61" s="8"/>
      <c r="X61" s="29"/>
      <c r="Y61" s="157"/>
      <c r="Z61" s="158">
        <f t="shared" si="1"/>
        <v>5</v>
      </c>
      <c r="AA61" s="158">
        <f t="shared" si="1"/>
        <v>4</v>
      </c>
      <c r="AB61" s="159"/>
    </row>
    <row r="62" spans="1:28" s="26" customFormat="1" ht="15.6" customHeight="1">
      <c r="A62" s="173">
        <v>45</v>
      </c>
      <c r="B62" s="63" t="s">
        <v>26</v>
      </c>
      <c r="C62" s="55" t="s">
        <v>27</v>
      </c>
      <c r="D62" s="47"/>
      <c r="E62" s="10"/>
      <c r="F62" s="8"/>
      <c r="G62" s="8"/>
      <c r="H62" s="9"/>
      <c r="I62" s="10"/>
      <c r="J62" s="8"/>
      <c r="K62" s="8"/>
      <c r="L62" s="11"/>
      <c r="M62" s="7"/>
      <c r="N62" s="8"/>
      <c r="O62" s="8"/>
      <c r="P62" s="9"/>
      <c r="Q62" s="10"/>
      <c r="R62" s="8"/>
      <c r="S62" s="8"/>
      <c r="T62" s="11"/>
      <c r="U62" s="7"/>
      <c r="V62" s="8"/>
      <c r="W62" s="8"/>
      <c r="X62" s="29"/>
      <c r="Y62" s="157"/>
      <c r="Z62" s="158">
        <f t="shared" si="1"/>
        <v>0</v>
      </c>
      <c r="AA62" s="158">
        <f t="shared" si="1"/>
        <v>0</v>
      </c>
      <c r="AB62" s="159"/>
    </row>
    <row r="63" spans="1:28" s="26" customFormat="1" ht="15.6" customHeight="1">
      <c r="A63" s="173">
        <v>46</v>
      </c>
      <c r="B63" s="63" t="s">
        <v>28</v>
      </c>
      <c r="C63" s="55" t="s">
        <v>2</v>
      </c>
      <c r="D63" s="47"/>
      <c r="E63" s="10"/>
      <c r="F63" s="8"/>
      <c r="G63" s="8"/>
      <c r="H63" s="9"/>
      <c r="I63" s="10"/>
      <c r="J63" s="8"/>
      <c r="K63" s="8"/>
      <c r="L63" s="11"/>
      <c r="M63" s="7"/>
      <c r="N63" s="8"/>
      <c r="O63" s="8"/>
      <c r="P63" s="9"/>
      <c r="Q63" s="10"/>
      <c r="R63" s="8"/>
      <c r="S63" s="8"/>
      <c r="T63" s="11"/>
      <c r="U63" s="7"/>
      <c r="V63" s="8"/>
      <c r="W63" s="8"/>
      <c r="X63" s="29"/>
      <c r="Y63" s="157"/>
      <c r="Z63" s="158">
        <f t="shared" si="1"/>
        <v>0</v>
      </c>
      <c r="AA63" s="158">
        <f t="shared" si="1"/>
        <v>0</v>
      </c>
      <c r="AB63" s="159"/>
    </row>
    <row r="64" spans="1:28" s="26" customFormat="1" ht="15.6" customHeight="1">
      <c r="A64" s="173">
        <v>47</v>
      </c>
      <c r="B64" s="63" t="s">
        <v>111</v>
      </c>
      <c r="C64" s="55" t="s">
        <v>11</v>
      </c>
      <c r="D64" s="47"/>
      <c r="E64" s="10"/>
      <c r="F64" s="8"/>
      <c r="G64" s="8"/>
      <c r="H64" s="9"/>
      <c r="I64" s="10"/>
      <c r="J64" s="8"/>
      <c r="K64" s="8"/>
      <c r="L64" s="11"/>
      <c r="M64" s="7"/>
      <c r="N64" s="8"/>
      <c r="O64" s="8"/>
      <c r="P64" s="9"/>
      <c r="Q64" s="10"/>
      <c r="R64" s="8"/>
      <c r="S64" s="8"/>
      <c r="T64" s="11"/>
      <c r="U64" s="7"/>
      <c r="V64" s="8"/>
      <c r="W64" s="8"/>
      <c r="X64" s="29"/>
      <c r="Y64" s="157"/>
      <c r="Z64" s="158">
        <f t="shared" si="1"/>
        <v>0</v>
      </c>
      <c r="AA64" s="158">
        <f t="shared" si="1"/>
        <v>0</v>
      </c>
      <c r="AB64" s="159"/>
    </row>
    <row r="65" spans="1:28" s="26" customFormat="1" ht="15.6" customHeight="1">
      <c r="A65" s="173">
        <v>48</v>
      </c>
      <c r="B65" s="63" t="s">
        <v>221</v>
      </c>
      <c r="C65" s="55" t="s">
        <v>30</v>
      </c>
      <c r="D65" s="47"/>
      <c r="E65" s="10"/>
      <c r="F65" s="8"/>
      <c r="G65" s="8"/>
      <c r="H65" s="9"/>
      <c r="I65" s="10"/>
      <c r="J65" s="8"/>
      <c r="K65" s="8"/>
      <c r="L65" s="11"/>
      <c r="M65" s="7"/>
      <c r="N65" s="8"/>
      <c r="O65" s="8"/>
      <c r="P65" s="9"/>
      <c r="Q65" s="10"/>
      <c r="R65" s="8"/>
      <c r="S65" s="8"/>
      <c r="T65" s="11"/>
      <c r="U65" s="7"/>
      <c r="V65" s="8"/>
      <c r="W65" s="8"/>
      <c r="X65" s="29"/>
      <c r="Y65" s="157"/>
      <c r="Z65" s="158">
        <f t="shared" si="1"/>
        <v>0</v>
      </c>
      <c r="AA65" s="158">
        <f t="shared" si="1"/>
        <v>0</v>
      </c>
      <c r="AB65" s="159"/>
    </row>
    <row r="66" spans="1:28" s="26" customFormat="1" ht="15.6" customHeight="1">
      <c r="A66" s="173">
        <v>49</v>
      </c>
      <c r="B66" s="63" t="s">
        <v>220</v>
      </c>
      <c r="C66" s="55" t="s">
        <v>30</v>
      </c>
      <c r="D66" s="47"/>
      <c r="E66" s="10"/>
      <c r="F66" s="8"/>
      <c r="G66" s="8"/>
      <c r="H66" s="9"/>
      <c r="I66" s="10"/>
      <c r="J66" s="8"/>
      <c r="K66" s="8"/>
      <c r="L66" s="11"/>
      <c r="M66" s="7"/>
      <c r="N66" s="8"/>
      <c r="O66" s="8"/>
      <c r="P66" s="9"/>
      <c r="Q66" s="10"/>
      <c r="R66" s="8"/>
      <c r="S66" s="8"/>
      <c r="T66" s="11"/>
      <c r="U66" s="7"/>
      <c r="V66" s="8"/>
      <c r="W66" s="8"/>
      <c r="X66" s="29"/>
      <c r="Y66" s="157"/>
      <c r="Z66" s="158">
        <f t="shared" si="1"/>
        <v>0</v>
      </c>
      <c r="AA66" s="158">
        <f t="shared" si="1"/>
        <v>0</v>
      </c>
      <c r="AB66" s="159"/>
    </row>
    <row r="67" spans="1:28" s="26" customFormat="1" ht="15.6" customHeight="1">
      <c r="A67" s="173">
        <v>50</v>
      </c>
      <c r="B67" s="63" t="s">
        <v>219</v>
      </c>
      <c r="C67" s="55" t="s">
        <v>30</v>
      </c>
      <c r="D67" s="47"/>
      <c r="E67" s="10">
        <v>40</v>
      </c>
      <c r="F67" s="182" t="s">
        <v>330</v>
      </c>
      <c r="G67" s="8">
        <v>55</v>
      </c>
      <c r="H67" s="9">
        <v>40</v>
      </c>
      <c r="I67" s="10"/>
      <c r="J67" s="8"/>
      <c r="K67" s="8"/>
      <c r="L67" s="11"/>
      <c r="M67" s="7"/>
      <c r="N67" s="8"/>
      <c r="O67" s="8"/>
      <c r="P67" s="9"/>
      <c r="Q67" s="10"/>
      <c r="R67" s="8"/>
      <c r="S67" s="8"/>
      <c r="T67" s="11"/>
      <c r="U67" s="7"/>
      <c r="V67" s="8"/>
      <c r="W67" s="8"/>
      <c r="X67" s="29"/>
      <c r="Y67" s="157"/>
      <c r="Z67" s="158">
        <f t="shared" si="1"/>
        <v>0</v>
      </c>
      <c r="AA67" s="158">
        <f t="shared" si="1"/>
        <v>55</v>
      </c>
      <c r="AB67" s="159"/>
    </row>
    <row r="68" spans="1:28" s="26" customFormat="1" ht="15.6" customHeight="1">
      <c r="A68" s="173">
        <v>51</v>
      </c>
      <c r="B68" s="63" t="s">
        <v>33</v>
      </c>
      <c r="C68" s="55" t="s">
        <v>11</v>
      </c>
      <c r="D68" s="47"/>
      <c r="E68" s="10"/>
      <c r="F68" s="8"/>
      <c r="G68" s="8"/>
      <c r="H68" s="11"/>
      <c r="I68" s="8"/>
      <c r="J68" s="8"/>
      <c r="K68" s="8"/>
      <c r="L68" s="8"/>
      <c r="M68" s="8"/>
      <c r="N68" s="8"/>
      <c r="O68" s="8"/>
      <c r="P68" s="8"/>
      <c r="Q68" s="10"/>
      <c r="R68" s="8"/>
      <c r="S68" s="8"/>
      <c r="T68" s="11"/>
      <c r="U68" s="7"/>
      <c r="V68" s="8"/>
      <c r="W68" s="8"/>
      <c r="X68" s="29"/>
      <c r="Y68" s="157"/>
      <c r="Z68" s="158">
        <f t="shared" si="1"/>
        <v>0</v>
      </c>
      <c r="AA68" s="158">
        <f t="shared" si="1"/>
        <v>0</v>
      </c>
      <c r="AB68" s="159"/>
    </row>
    <row r="69" spans="1:28" s="26" customFormat="1" ht="15.6" customHeight="1">
      <c r="A69" s="173">
        <v>52</v>
      </c>
      <c r="B69" s="63" t="s">
        <v>34</v>
      </c>
      <c r="C69" s="55" t="s">
        <v>11</v>
      </c>
      <c r="D69" s="47"/>
      <c r="E69" s="10">
        <v>3</v>
      </c>
      <c r="F69" s="8">
        <v>2</v>
      </c>
      <c r="G69" s="8">
        <v>2</v>
      </c>
      <c r="H69" s="11">
        <v>3</v>
      </c>
      <c r="I69" s="8"/>
      <c r="J69" s="8"/>
      <c r="K69" s="8"/>
      <c r="L69" s="8"/>
      <c r="M69" s="8"/>
      <c r="N69" s="8"/>
      <c r="O69" s="8"/>
      <c r="P69" s="8"/>
      <c r="Q69" s="10">
        <v>35</v>
      </c>
      <c r="R69" s="8">
        <v>50</v>
      </c>
      <c r="S69" s="8">
        <v>55</v>
      </c>
      <c r="T69" s="11">
        <v>35</v>
      </c>
      <c r="U69" s="7"/>
      <c r="V69" s="8"/>
      <c r="W69" s="8"/>
      <c r="X69" s="29"/>
      <c r="Y69" s="157"/>
      <c r="Z69" s="158">
        <f t="shared" si="1"/>
        <v>52</v>
      </c>
      <c r="AA69" s="158">
        <f t="shared" si="1"/>
        <v>57</v>
      </c>
      <c r="AB69" s="159"/>
    </row>
    <row r="70" spans="1:28" s="26" customFormat="1" ht="15.6" customHeight="1">
      <c r="A70" s="173">
        <v>53</v>
      </c>
      <c r="B70" s="63" t="s">
        <v>35</v>
      </c>
      <c r="C70" s="55" t="s">
        <v>11</v>
      </c>
      <c r="D70" s="47"/>
      <c r="E70" s="10"/>
      <c r="F70" s="8"/>
      <c r="G70" s="8"/>
      <c r="H70" s="11"/>
      <c r="I70" s="8"/>
      <c r="J70" s="8"/>
      <c r="K70" s="8"/>
      <c r="L70" s="8"/>
      <c r="M70" s="8"/>
      <c r="N70" s="8"/>
      <c r="O70" s="8"/>
      <c r="P70" s="8"/>
      <c r="Q70" s="10"/>
      <c r="R70" s="8"/>
      <c r="S70" s="8"/>
      <c r="T70" s="11"/>
      <c r="U70" s="7"/>
      <c r="V70" s="8"/>
      <c r="W70" s="8"/>
      <c r="X70" s="29"/>
      <c r="Y70" s="157"/>
      <c r="Z70" s="158">
        <f t="shared" si="1"/>
        <v>0</v>
      </c>
      <c r="AA70" s="158">
        <f t="shared" si="1"/>
        <v>0</v>
      </c>
      <c r="AB70" s="159"/>
    </row>
    <row r="71" spans="1:28" s="26" customFormat="1" ht="15.6" customHeight="1">
      <c r="A71" s="173">
        <v>54</v>
      </c>
      <c r="B71" s="63" t="s">
        <v>152</v>
      </c>
      <c r="C71" s="55" t="s">
        <v>98</v>
      </c>
      <c r="D71" s="47"/>
      <c r="E71" s="10"/>
      <c r="F71" s="8"/>
      <c r="G71" s="8"/>
      <c r="H71" s="9"/>
      <c r="I71" s="10"/>
      <c r="J71" s="8"/>
      <c r="K71" s="8"/>
      <c r="L71" s="11"/>
      <c r="M71" s="7"/>
      <c r="N71" s="8"/>
      <c r="O71" s="8"/>
      <c r="P71" s="9"/>
      <c r="Q71" s="10"/>
      <c r="R71" s="8"/>
      <c r="S71" s="8"/>
      <c r="T71" s="11"/>
      <c r="U71" s="7"/>
      <c r="V71" s="8"/>
      <c r="W71" s="8"/>
      <c r="X71" s="29"/>
      <c r="Y71" s="157"/>
      <c r="Z71" s="158">
        <f t="shared" si="1"/>
        <v>0</v>
      </c>
      <c r="AA71" s="158">
        <f t="shared" si="1"/>
        <v>0</v>
      </c>
      <c r="AB71" s="159"/>
    </row>
    <row r="72" spans="1:28" s="26" customFormat="1" ht="15.6" customHeight="1">
      <c r="A72" s="173">
        <v>55</v>
      </c>
      <c r="B72" s="63" t="s">
        <v>153</v>
      </c>
      <c r="C72" s="55" t="s">
        <v>98</v>
      </c>
      <c r="D72" s="47"/>
      <c r="E72" s="10"/>
      <c r="F72" s="8"/>
      <c r="G72" s="8"/>
      <c r="H72" s="9"/>
      <c r="I72" s="10"/>
      <c r="J72" s="8"/>
      <c r="K72" s="8"/>
      <c r="L72" s="11"/>
      <c r="M72" s="7"/>
      <c r="N72" s="8"/>
      <c r="O72" s="8"/>
      <c r="P72" s="9"/>
      <c r="Q72" s="10"/>
      <c r="R72" s="8"/>
      <c r="S72" s="8"/>
      <c r="T72" s="11"/>
      <c r="U72" s="7"/>
      <c r="V72" s="8"/>
      <c r="W72" s="8"/>
      <c r="X72" s="29"/>
      <c r="Y72" s="157"/>
      <c r="Z72" s="158">
        <f t="shared" si="1"/>
        <v>0</v>
      </c>
      <c r="AA72" s="158">
        <f t="shared" si="1"/>
        <v>0</v>
      </c>
      <c r="AB72" s="159"/>
    </row>
    <row r="73" spans="1:28" s="26" customFormat="1" ht="15.6" customHeight="1">
      <c r="A73" s="173">
        <v>56</v>
      </c>
      <c r="B73" s="63" t="s">
        <v>154</v>
      </c>
      <c r="C73" s="55" t="s">
        <v>98</v>
      </c>
      <c r="D73" s="47"/>
      <c r="E73" s="10"/>
      <c r="F73" s="8"/>
      <c r="G73" s="8"/>
      <c r="H73" s="9"/>
      <c r="I73" s="10"/>
      <c r="J73" s="8"/>
      <c r="K73" s="8"/>
      <c r="L73" s="11"/>
      <c r="M73" s="7"/>
      <c r="N73" s="8"/>
      <c r="O73" s="8"/>
      <c r="P73" s="9"/>
      <c r="Q73" s="10"/>
      <c r="R73" s="8"/>
      <c r="S73" s="8"/>
      <c r="T73" s="11"/>
      <c r="U73" s="7"/>
      <c r="V73" s="8"/>
      <c r="W73" s="8"/>
      <c r="X73" s="29"/>
      <c r="Y73" s="157"/>
      <c r="Z73" s="158">
        <f t="shared" si="1"/>
        <v>0</v>
      </c>
      <c r="AA73" s="158">
        <f t="shared" si="1"/>
        <v>0</v>
      </c>
      <c r="AB73" s="159"/>
    </row>
    <row r="74" spans="1:28" s="26" customFormat="1" ht="15.6" customHeight="1">
      <c r="A74" s="173">
        <v>57</v>
      </c>
      <c r="B74" s="63" t="s">
        <v>155</v>
      </c>
      <c r="C74" s="55" t="s">
        <v>8</v>
      </c>
      <c r="D74" s="47"/>
      <c r="E74" s="10"/>
      <c r="F74" s="8"/>
      <c r="G74" s="8"/>
      <c r="H74" s="9"/>
      <c r="I74" s="10"/>
      <c r="J74" s="8"/>
      <c r="K74" s="8"/>
      <c r="L74" s="11"/>
      <c r="M74" s="7"/>
      <c r="N74" s="7"/>
      <c r="O74" s="7"/>
      <c r="P74" s="7"/>
      <c r="Q74" s="10"/>
      <c r="R74" s="8"/>
      <c r="S74" s="8"/>
      <c r="T74" s="11"/>
      <c r="U74" s="7"/>
      <c r="V74" s="8"/>
      <c r="W74" s="8"/>
      <c r="X74" s="29"/>
      <c r="Y74" s="157"/>
      <c r="Z74" s="158">
        <f t="shared" si="1"/>
        <v>0</v>
      </c>
      <c r="AA74" s="158">
        <f t="shared" si="1"/>
        <v>0</v>
      </c>
      <c r="AB74" s="159"/>
    </row>
    <row r="75" spans="1:28" s="26" customFormat="1" ht="15.6" customHeight="1">
      <c r="A75" s="173">
        <v>58</v>
      </c>
      <c r="B75" s="63" t="s">
        <v>218</v>
      </c>
      <c r="C75" s="55" t="s">
        <v>98</v>
      </c>
      <c r="D75" s="47"/>
      <c r="E75" s="10"/>
      <c r="F75" s="8"/>
      <c r="G75" s="8"/>
      <c r="H75" s="9"/>
      <c r="I75" s="10"/>
      <c r="J75" s="8"/>
      <c r="K75" s="8"/>
      <c r="L75" s="11"/>
      <c r="M75" s="7"/>
      <c r="N75" s="8"/>
      <c r="O75" s="8"/>
      <c r="P75" s="9"/>
      <c r="Q75" s="10"/>
      <c r="R75" s="8"/>
      <c r="S75" s="8"/>
      <c r="T75" s="11"/>
      <c r="U75" s="7"/>
      <c r="V75" s="8"/>
      <c r="W75" s="8"/>
      <c r="X75" s="29"/>
      <c r="Y75" s="157"/>
      <c r="Z75" s="158">
        <f t="shared" si="1"/>
        <v>0</v>
      </c>
      <c r="AA75" s="158">
        <f t="shared" si="1"/>
        <v>0</v>
      </c>
      <c r="AB75" s="159"/>
    </row>
    <row r="76" spans="1:28" s="26" customFormat="1" ht="15.6" customHeight="1">
      <c r="A76" s="173">
        <v>59</v>
      </c>
      <c r="B76" s="63" t="s">
        <v>139</v>
      </c>
      <c r="C76" s="55" t="s">
        <v>98</v>
      </c>
      <c r="D76" s="47"/>
      <c r="E76" s="10"/>
      <c r="F76" s="8"/>
      <c r="G76" s="8"/>
      <c r="H76" s="9"/>
      <c r="I76" s="10"/>
      <c r="J76" s="8"/>
      <c r="K76" s="8"/>
      <c r="L76" s="11"/>
      <c r="M76" s="7"/>
      <c r="N76" s="8"/>
      <c r="O76" s="8"/>
      <c r="P76" s="9"/>
      <c r="Q76" s="10"/>
      <c r="R76" s="8"/>
      <c r="S76" s="8"/>
      <c r="T76" s="11"/>
      <c r="U76" s="7"/>
      <c r="V76" s="8"/>
      <c r="W76" s="8"/>
      <c r="X76" s="29"/>
      <c r="Y76" s="157"/>
      <c r="Z76" s="158">
        <f t="shared" si="1"/>
        <v>0</v>
      </c>
      <c r="AA76" s="158">
        <f t="shared" si="1"/>
        <v>0</v>
      </c>
      <c r="AB76" s="159"/>
    </row>
    <row r="77" spans="1:28" s="26" customFormat="1" ht="15.6" customHeight="1">
      <c r="A77" s="173">
        <v>60</v>
      </c>
      <c r="B77" s="63" t="s">
        <v>156</v>
      </c>
      <c r="C77" s="55" t="s">
        <v>98</v>
      </c>
      <c r="D77" s="47"/>
      <c r="E77" s="181"/>
      <c r="F77" s="8"/>
      <c r="G77" s="8"/>
      <c r="H77" s="9"/>
      <c r="I77" s="10"/>
      <c r="J77" s="182"/>
      <c r="K77" s="8"/>
      <c r="L77" s="11"/>
      <c r="M77" s="7"/>
      <c r="N77" s="8"/>
      <c r="O77" s="8"/>
      <c r="P77" s="9"/>
      <c r="Q77" s="10"/>
      <c r="R77" s="8"/>
      <c r="S77" s="8"/>
      <c r="T77" s="11"/>
      <c r="U77" s="7"/>
      <c r="V77" s="8"/>
      <c r="W77" s="8"/>
      <c r="X77" s="29"/>
      <c r="Y77" s="157"/>
      <c r="Z77" s="158">
        <f t="shared" si="1"/>
        <v>0</v>
      </c>
      <c r="AA77" s="158">
        <f t="shared" si="1"/>
        <v>0</v>
      </c>
      <c r="AB77" s="159"/>
    </row>
    <row r="78" spans="1:28" s="26" customFormat="1" ht="15.6" customHeight="1">
      <c r="A78" s="173">
        <v>61</v>
      </c>
      <c r="B78" s="63" t="s">
        <v>217</v>
      </c>
      <c r="C78" s="55" t="s">
        <v>98</v>
      </c>
      <c r="D78" s="47"/>
      <c r="E78" s="10"/>
      <c r="F78" s="8"/>
      <c r="G78" s="8"/>
      <c r="H78" s="9"/>
      <c r="I78" s="10"/>
      <c r="J78" s="8"/>
      <c r="K78" s="8"/>
      <c r="L78" s="11"/>
      <c r="M78" s="7"/>
      <c r="N78" s="8"/>
      <c r="O78" s="8"/>
      <c r="P78" s="9"/>
      <c r="Q78" s="10"/>
      <c r="R78" s="8"/>
      <c r="S78" s="8"/>
      <c r="T78" s="11"/>
      <c r="U78" s="7"/>
      <c r="V78" s="8"/>
      <c r="W78" s="8"/>
      <c r="X78" s="29"/>
      <c r="Y78" s="157"/>
      <c r="Z78" s="158">
        <f t="shared" si="1"/>
        <v>0</v>
      </c>
      <c r="AA78" s="158">
        <f t="shared" si="1"/>
        <v>0</v>
      </c>
      <c r="AB78" s="159"/>
    </row>
    <row r="79" spans="1:28" s="26" customFormat="1" ht="15.6" customHeight="1">
      <c r="A79" s="173">
        <v>62</v>
      </c>
      <c r="B79" s="63" t="s">
        <v>157</v>
      </c>
      <c r="C79" s="55" t="s">
        <v>98</v>
      </c>
      <c r="D79" s="47"/>
      <c r="E79" s="10"/>
      <c r="F79" s="8"/>
      <c r="G79" s="8"/>
      <c r="H79" s="9"/>
      <c r="I79" s="10"/>
      <c r="J79" s="8"/>
      <c r="K79" s="8"/>
      <c r="L79" s="11"/>
      <c r="M79" s="7"/>
      <c r="N79" s="8"/>
      <c r="O79" s="8"/>
      <c r="P79" s="9"/>
      <c r="Q79" s="10"/>
      <c r="R79" s="8"/>
      <c r="S79" s="8"/>
      <c r="T79" s="11"/>
      <c r="U79" s="7"/>
      <c r="V79" s="8"/>
      <c r="W79" s="8"/>
      <c r="X79" s="29"/>
      <c r="Y79" s="157"/>
      <c r="Z79" s="158">
        <f t="shared" si="1"/>
        <v>0</v>
      </c>
      <c r="AA79" s="158">
        <f t="shared" si="1"/>
        <v>0</v>
      </c>
      <c r="AB79" s="159"/>
    </row>
    <row r="80" spans="1:28" s="26" customFormat="1" ht="15.6" customHeight="1">
      <c r="A80" s="173">
        <v>63</v>
      </c>
      <c r="B80" s="63" t="s">
        <v>158</v>
      </c>
      <c r="C80" s="55" t="s">
        <v>98</v>
      </c>
      <c r="D80" s="47"/>
      <c r="E80" s="10"/>
      <c r="F80" s="8"/>
      <c r="G80" s="8"/>
      <c r="H80" s="9"/>
      <c r="I80" s="10"/>
      <c r="J80" s="8"/>
      <c r="K80" s="8"/>
      <c r="L80" s="11"/>
      <c r="M80" s="7"/>
      <c r="N80" s="8"/>
      <c r="O80" s="8"/>
      <c r="P80" s="9"/>
      <c r="Q80" s="10"/>
      <c r="R80" s="8"/>
      <c r="S80" s="8"/>
      <c r="T80" s="11"/>
      <c r="U80" s="7"/>
      <c r="V80" s="8"/>
      <c r="W80" s="8"/>
      <c r="X80" s="29"/>
      <c r="Y80" s="157"/>
      <c r="Z80" s="158">
        <f t="shared" si="1"/>
        <v>0</v>
      </c>
      <c r="AA80" s="158">
        <f t="shared" si="1"/>
        <v>0</v>
      </c>
      <c r="AB80" s="159"/>
    </row>
    <row r="81" spans="1:28" s="26" customFormat="1" ht="15.6" customHeight="1">
      <c r="A81" s="173">
        <v>64</v>
      </c>
      <c r="B81" s="63" t="s">
        <v>36</v>
      </c>
      <c r="C81" s="55" t="s">
        <v>27</v>
      </c>
      <c r="D81" s="47"/>
      <c r="E81" s="10">
        <v>0</v>
      </c>
      <c r="F81" s="8">
        <v>1</v>
      </c>
      <c r="G81" s="8">
        <v>1</v>
      </c>
      <c r="H81" s="9">
        <v>0</v>
      </c>
      <c r="I81" s="10"/>
      <c r="J81" s="8"/>
      <c r="K81" s="8"/>
      <c r="L81" s="11"/>
      <c r="M81" s="189"/>
      <c r="N81" s="8"/>
      <c r="O81" s="8"/>
      <c r="P81" s="9"/>
      <c r="Q81" s="181" t="s">
        <v>334</v>
      </c>
      <c r="R81" s="8">
        <v>1</v>
      </c>
      <c r="S81" s="8">
        <v>500</v>
      </c>
      <c r="T81" s="11">
        <v>250</v>
      </c>
      <c r="U81" s="7"/>
      <c r="V81" s="8"/>
      <c r="W81" s="8"/>
      <c r="X81" s="29"/>
      <c r="Y81" s="157"/>
      <c r="Z81" s="158">
        <f t="shared" si="1"/>
        <v>2</v>
      </c>
      <c r="AA81" s="158">
        <f t="shared" si="1"/>
        <v>501</v>
      </c>
      <c r="AB81" s="159"/>
    </row>
    <row r="82" spans="1:28" s="26" customFormat="1" ht="15.6" customHeight="1">
      <c r="A82" s="173">
        <v>65</v>
      </c>
      <c r="B82" s="63" t="s">
        <v>37</v>
      </c>
      <c r="C82" s="55" t="s">
        <v>38</v>
      </c>
      <c r="D82" s="47"/>
      <c r="E82" s="10">
        <v>0</v>
      </c>
      <c r="F82" s="8">
        <v>1</v>
      </c>
      <c r="G82" s="8">
        <v>1</v>
      </c>
      <c r="H82" s="9">
        <v>0</v>
      </c>
      <c r="I82" s="10"/>
      <c r="J82" s="8"/>
      <c r="K82" s="8"/>
      <c r="L82" s="11"/>
      <c r="M82" s="7"/>
      <c r="N82" s="8"/>
      <c r="O82" s="8"/>
      <c r="P82" s="9"/>
      <c r="Q82" s="10"/>
      <c r="R82" s="8"/>
      <c r="S82" s="8"/>
      <c r="T82" s="11"/>
      <c r="U82" s="7"/>
      <c r="V82" s="8"/>
      <c r="W82" s="8"/>
      <c r="X82" s="29"/>
      <c r="Y82" s="157"/>
      <c r="Z82" s="158">
        <f t="shared" si="1"/>
        <v>1</v>
      </c>
      <c r="AA82" s="158">
        <f t="shared" si="1"/>
        <v>1</v>
      </c>
      <c r="AB82" s="159"/>
    </row>
    <row r="83" spans="1:28" s="26" customFormat="1" ht="15.6" customHeight="1">
      <c r="A83" s="173">
        <v>66</v>
      </c>
      <c r="B83" s="63" t="s">
        <v>203</v>
      </c>
      <c r="C83" s="55" t="s">
        <v>98</v>
      </c>
      <c r="D83" s="47"/>
      <c r="E83" s="10"/>
      <c r="F83" s="8"/>
      <c r="G83" s="8"/>
      <c r="H83" s="9"/>
      <c r="I83" s="10"/>
      <c r="J83" s="8"/>
      <c r="K83" s="8"/>
      <c r="L83" s="11"/>
      <c r="M83" s="7"/>
      <c r="N83" s="8"/>
      <c r="O83" s="8"/>
      <c r="P83" s="9"/>
      <c r="Q83" s="10"/>
      <c r="R83" s="8"/>
      <c r="S83" s="8"/>
      <c r="T83" s="11"/>
      <c r="U83" s="7"/>
      <c r="V83" s="8"/>
      <c r="W83" s="8"/>
      <c r="X83" s="29"/>
      <c r="Y83" s="157"/>
      <c r="Z83" s="158">
        <f t="shared" si="1"/>
        <v>0</v>
      </c>
      <c r="AA83" s="158">
        <f t="shared" si="1"/>
        <v>0</v>
      </c>
      <c r="AB83" s="159"/>
    </row>
    <row r="84" spans="1:28" s="26" customFormat="1" ht="15.6" customHeight="1">
      <c r="A84" s="173">
        <v>67</v>
      </c>
      <c r="B84" s="63" t="s">
        <v>204</v>
      </c>
      <c r="C84" s="55" t="s">
        <v>98</v>
      </c>
      <c r="D84" s="47"/>
      <c r="E84" s="10"/>
      <c r="F84" s="8"/>
      <c r="G84" s="8"/>
      <c r="H84" s="9"/>
      <c r="I84" s="10"/>
      <c r="J84" s="8"/>
      <c r="K84" s="8"/>
      <c r="L84" s="11"/>
      <c r="M84" s="7"/>
      <c r="N84" s="8"/>
      <c r="O84" s="8"/>
      <c r="P84" s="9"/>
      <c r="Q84" s="10"/>
      <c r="R84" s="8"/>
      <c r="S84" s="8"/>
      <c r="T84" s="11"/>
      <c r="U84" s="7"/>
      <c r="V84" s="8"/>
      <c r="W84" s="8"/>
      <c r="X84" s="29"/>
      <c r="Y84" s="157"/>
      <c r="Z84" s="158">
        <f t="shared" ref="Z84:AA115" si="2">SUM(F84,J84,N84,R84,V84)</f>
        <v>0</v>
      </c>
      <c r="AA84" s="158">
        <f t="shared" si="2"/>
        <v>0</v>
      </c>
      <c r="AB84" s="159"/>
    </row>
    <row r="85" spans="1:28" s="26" customFormat="1" ht="15.6" customHeight="1">
      <c r="A85" s="173">
        <v>68</v>
      </c>
      <c r="B85" s="63" t="s">
        <v>39</v>
      </c>
      <c r="C85" s="55" t="s">
        <v>98</v>
      </c>
      <c r="D85" s="47"/>
      <c r="E85" s="10"/>
      <c r="F85" s="8"/>
      <c r="G85" s="8"/>
      <c r="H85" s="9"/>
      <c r="I85" s="10"/>
      <c r="J85" s="8"/>
      <c r="K85" s="8"/>
      <c r="L85" s="11"/>
      <c r="M85" s="7"/>
      <c r="N85" s="8"/>
      <c r="O85" s="8"/>
      <c r="P85" s="9"/>
      <c r="Q85" s="10"/>
      <c r="R85" s="8"/>
      <c r="S85" s="8"/>
      <c r="T85" s="11"/>
      <c r="U85" s="7"/>
      <c r="V85" s="8"/>
      <c r="W85" s="8"/>
      <c r="X85" s="29"/>
      <c r="Y85" s="157"/>
      <c r="Z85" s="158">
        <f t="shared" si="2"/>
        <v>0</v>
      </c>
      <c r="AA85" s="158">
        <f t="shared" si="2"/>
        <v>0</v>
      </c>
      <c r="AB85" s="159"/>
    </row>
    <row r="86" spans="1:28" s="26" customFormat="1" ht="15.6" customHeight="1">
      <c r="A86" s="173">
        <v>69</v>
      </c>
      <c r="B86" s="63" t="s">
        <v>40</v>
      </c>
      <c r="C86" s="55" t="s">
        <v>98</v>
      </c>
      <c r="D86" s="47"/>
      <c r="E86" s="10"/>
      <c r="F86" s="8"/>
      <c r="G86" s="8"/>
      <c r="H86" s="9"/>
      <c r="I86" s="10"/>
      <c r="J86" s="8"/>
      <c r="K86" s="8"/>
      <c r="L86" s="11"/>
      <c r="M86" s="7"/>
      <c r="N86" s="8"/>
      <c r="O86" s="8"/>
      <c r="P86" s="9"/>
      <c r="Q86" s="10"/>
      <c r="R86" s="8"/>
      <c r="S86" s="8"/>
      <c r="T86" s="11"/>
      <c r="U86" s="7"/>
      <c r="V86" s="8"/>
      <c r="W86" s="8"/>
      <c r="X86" s="29"/>
      <c r="Y86" s="157"/>
      <c r="Z86" s="158">
        <f t="shared" si="2"/>
        <v>0</v>
      </c>
      <c r="AA86" s="158">
        <f t="shared" si="2"/>
        <v>0</v>
      </c>
      <c r="AB86" s="159"/>
    </row>
    <row r="87" spans="1:28" s="26" customFormat="1" ht="15.6" customHeight="1">
      <c r="A87" s="173">
        <v>70</v>
      </c>
      <c r="B87" s="63" t="s">
        <v>216</v>
      </c>
      <c r="C87" s="55" t="s">
        <v>98</v>
      </c>
      <c r="D87" s="47"/>
      <c r="E87" s="10"/>
      <c r="F87" s="8"/>
      <c r="G87" s="8"/>
      <c r="H87" s="9"/>
      <c r="I87" s="10"/>
      <c r="J87" s="8"/>
      <c r="K87" s="8"/>
      <c r="L87" s="11"/>
      <c r="M87" s="7"/>
      <c r="N87" s="8"/>
      <c r="O87" s="8"/>
      <c r="P87" s="9"/>
      <c r="Q87" s="10"/>
      <c r="R87" s="8"/>
      <c r="S87" s="8"/>
      <c r="T87" s="11"/>
      <c r="U87" s="7"/>
      <c r="V87" s="8"/>
      <c r="W87" s="8"/>
      <c r="X87" s="29"/>
      <c r="Y87" s="157"/>
      <c r="Z87" s="158">
        <f t="shared" si="2"/>
        <v>0</v>
      </c>
      <c r="AA87" s="158">
        <f t="shared" si="2"/>
        <v>0</v>
      </c>
      <c r="AB87" s="159"/>
    </row>
    <row r="88" spans="1:28" s="26" customFormat="1" ht="15.6" customHeight="1">
      <c r="A88" s="173">
        <v>71</v>
      </c>
      <c r="B88" s="63" t="s">
        <v>215</v>
      </c>
      <c r="C88" s="55" t="s">
        <v>98</v>
      </c>
      <c r="D88" s="47"/>
      <c r="E88" s="10"/>
      <c r="F88" s="8"/>
      <c r="G88" s="8"/>
      <c r="H88" s="9"/>
      <c r="I88" s="10"/>
      <c r="J88" s="8"/>
      <c r="K88" s="8"/>
      <c r="L88" s="11"/>
      <c r="M88" s="7"/>
      <c r="N88" s="8"/>
      <c r="O88" s="8"/>
      <c r="P88" s="9"/>
      <c r="Q88" s="10"/>
      <c r="R88" s="8"/>
      <c r="S88" s="8"/>
      <c r="T88" s="11"/>
      <c r="U88" s="7"/>
      <c r="V88" s="8"/>
      <c r="W88" s="8"/>
      <c r="X88" s="29"/>
      <c r="Y88" s="157"/>
      <c r="Z88" s="158">
        <f t="shared" si="2"/>
        <v>0</v>
      </c>
      <c r="AA88" s="158">
        <f t="shared" si="2"/>
        <v>0</v>
      </c>
      <c r="AB88" s="159"/>
    </row>
    <row r="89" spans="1:28" s="26" customFormat="1" ht="15.6" customHeight="1">
      <c r="A89" s="173">
        <v>72</v>
      </c>
      <c r="B89" s="63" t="s">
        <v>41</v>
      </c>
      <c r="C89" s="55" t="s">
        <v>214</v>
      </c>
      <c r="D89" s="47"/>
      <c r="E89" s="10"/>
      <c r="F89" s="8"/>
      <c r="G89" s="8"/>
      <c r="H89" s="9"/>
      <c r="I89" s="10"/>
      <c r="J89" s="8"/>
      <c r="K89" s="8"/>
      <c r="L89" s="11"/>
      <c r="M89" s="7"/>
      <c r="N89" s="8"/>
      <c r="O89" s="8"/>
      <c r="P89" s="9"/>
      <c r="Q89" s="10"/>
      <c r="R89" s="8"/>
      <c r="S89" s="8"/>
      <c r="T89" s="11"/>
      <c r="U89" s="7"/>
      <c r="V89" s="8"/>
      <c r="W89" s="8"/>
      <c r="X89" s="29"/>
      <c r="Y89" s="157"/>
      <c r="Z89" s="158">
        <f t="shared" si="2"/>
        <v>0</v>
      </c>
      <c r="AA89" s="158">
        <f t="shared" si="2"/>
        <v>0</v>
      </c>
      <c r="AB89" s="159"/>
    </row>
    <row r="90" spans="1:28" s="26" customFormat="1" ht="15.6" customHeight="1">
      <c r="A90" s="173">
        <v>73</v>
      </c>
      <c r="B90" s="63" t="s">
        <v>144</v>
      </c>
      <c r="C90" s="55" t="s">
        <v>98</v>
      </c>
      <c r="D90" s="47"/>
      <c r="E90" s="10"/>
      <c r="F90" s="8"/>
      <c r="G90" s="8"/>
      <c r="H90" s="9"/>
      <c r="I90" s="10"/>
      <c r="J90" s="8"/>
      <c r="K90" s="8"/>
      <c r="L90" s="11"/>
      <c r="M90" s="7"/>
      <c r="N90" s="8"/>
      <c r="O90" s="8"/>
      <c r="P90" s="9"/>
      <c r="Q90" s="10"/>
      <c r="R90" s="8"/>
      <c r="S90" s="8"/>
      <c r="T90" s="11"/>
      <c r="U90" s="7"/>
      <c r="V90" s="8"/>
      <c r="W90" s="8"/>
      <c r="X90" s="29"/>
      <c r="Y90" s="157"/>
      <c r="Z90" s="158">
        <f t="shared" si="2"/>
        <v>0</v>
      </c>
      <c r="AA90" s="158">
        <f t="shared" si="2"/>
        <v>0</v>
      </c>
      <c r="AB90" s="159"/>
    </row>
    <row r="91" spans="1:28" s="26" customFormat="1" ht="15.6" customHeight="1">
      <c r="A91" s="173">
        <v>74</v>
      </c>
      <c r="B91" s="63" t="s">
        <v>43</v>
      </c>
      <c r="C91" s="55" t="s">
        <v>98</v>
      </c>
      <c r="D91" s="47"/>
      <c r="E91" s="10"/>
      <c r="F91" s="8"/>
      <c r="G91" s="8"/>
      <c r="H91" s="9"/>
      <c r="I91" s="10"/>
      <c r="J91" s="8"/>
      <c r="K91" s="8"/>
      <c r="L91" s="11"/>
      <c r="M91" s="7"/>
      <c r="N91" s="8"/>
      <c r="O91" s="8"/>
      <c r="P91" s="9"/>
      <c r="Q91" s="10">
        <v>2</v>
      </c>
      <c r="R91" s="8">
        <v>8</v>
      </c>
      <c r="S91" s="8">
        <v>7</v>
      </c>
      <c r="T91" s="11">
        <v>2</v>
      </c>
      <c r="U91" s="7"/>
      <c r="V91" s="8"/>
      <c r="W91" s="8"/>
      <c r="X91" s="29"/>
      <c r="Y91" s="157"/>
      <c r="Z91" s="158"/>
      <c r="AA91" s="158"/>
      <c r="AB91" s="159"/>
    </row>
    <row r="92" spans="1:28" s="26" customFormat="1" ht="15.6" customHeight="1">
      <c r="A92" s="173">
        <v>75</v>
      </c>
      <c r="B92" s="63" t="s">
        <v>42</v>
      </c>
      <c r="C92" s="55" t="s">
        <v>98</v>
      </c>
      <c r="D92" s="47"/>
      <c r="E92" s="10">
        <v>3</v>
      </c>
      <c r="F92" s="8">
        <v>2</v>
      </c>
      <c r="G92" s="8">
        <v>2</v>
      </c>
      <c r="H92" s="9">
        <v>3</v>
      </c>
      <c r="I92" s="10"/>
      <c r="J92" s="8"/>
      <c r="K92" s="8"/>
      <c r="L92" s="11"/>
      <c r="M92" s="7"/>
      <c r="N92" s="8"/>
      <c r="O92" s="8"/>
      <c r="P92" s="9"/>
      <c r="Q92" s="10">
        <v>1</v>
      </c>
      <c r="R92" s="10">
        <v>2</v>
      </c>
      <c r="S92" s="10">
        <v>4</v>
      </c>
      <c r="T92" s="10">
        <v>1</v>
      </c>
      <c r="U92" s="7"/>
      <c r="V92" s="8"/>
      <c r="W92" s="8"/>
      <c r="X92" s="29"/>
      <c r="Y92" s="157"/>
      <c r="Z92" s="158"/>
      <c r="AA92" s="158"/>
      <c r="AB92" s="159"/>
    </row>
    <row r="93" spans="1:28" s="26" customFormat="1" ht="15.6" customHeight="1">
      <c r="A93" s="173">
        <v>76</v>
      </c>
      <c r="B93" s="63" t="s">
        <v>159</v>
      </c>
      <c r="C93" s="55" t="s">
        <v>98</v>
      </c>
      <c r="D93" s="47"/>
      <c r="E93" s="10"/>
      <c r="F93" s="8"/>
      <c r="G93" s="8"/>
      <c r="H93" s="9"/>
      <c r="I93" s="10"/>
      <c r="J93" s="8"/>
      <c r="K93" s="8"/>
      <c r="L93" s="11"/>
      <c r="M93" s="7"/>
      <c r="N93" s="8"/>
      <c r="O93" s="8"/>
      <c r="P93" s="9"/>
      <c r="Q93" s="10"/>
      <c r="R93" s="8"/>
      <c r="S93" s="8"/>
      <c r="T93" s="11"/>
      <c r="U93" s="7"/>
      <c r="V93" s="8"/>
      <c r="W93" s="8"/>
      <c r="X93" s="29"/>
      <c r="Y93" s="157"/>
      <c r="Z93" s="158"/>
      <c r="AA93" s="158"/>
      <c r="AB93" s="159"/>
    </row>
    <row r="94" spans="1:28" s="26" customFormat="1" ht="15.6" customHeight="1">
      <c r="A94" s="173">
        <v>77</v>
      </c>
      <c r="B94" s="63" t="s">
        <v>160</v>
      </c>
      <c r="C94" s="55" t="s">
        <v>98</v>
      </c>
      <c r="D94" s="47"/>
      <c r="E94" s="10"/>
      <c r="F94" s="8"/>
      <c r="G94" s="8"/>
      <c r="H94" s="9"/>
      <c r="I94" s="10"/>
      <c r="J94" s="8"/>
      <c r="K94" s="8"/>
      <c r="L94" s="11"/>
      <c r="M94" s="7"/>
      <c r="N94" s="8"/>
      <c r="O94" s="8"/>
      <c r="P94" s="9"/>
      <c r="Q94" s="10"/>
      <c r="R94" s="8"/>
      <c r="S94" s="8"/>
      <c r="T94" s="11"/>
      <c r="U94" s="7"/>
      <c r="V94" s="8"/>
      <c r="W94" s="8"/>
      <c r="X94" s="29"/>
      <c r="Y94" s="157"/>
      <c r="Z94" s="158">
        <f t="shared" si="2"/>
        <v>0</v>
      </c>
      <c r="AA94" s="158">
        <f t="shared" si="2"/>
        <v>0</v>
      </c>
      <c r="AB94" s="159"/>
    </row>
    <row r="95" spans="1:28" s="26" customFormat="1" ht="15.6" customHeight="1">
      <c r="A95" s="173">
        <v>78</v>
      </c>
      <c r="B95" s="63" t="s">
        <v>161</v>
      </c>
      <c r="C95" s="55" t="s">
        <v>98</v>
      </c>
      <c r="D95" s="47"/>
      <c r="E95" s="10"/>
      <c r="F95" s="8"/>
      <c r="G95" s="8"/>
      <c r="H95" s="9"/>
      <c r="I95" s="10"/>
      <c r="J95" s="8"/>
      <c r="K95" s="8"/>
      <c r="L95" s="11"/>
      <c r="M95" s="7"/>
      <c r="N95" s="8"/>
      <c r="O95" s="8"/>
      <c r="P95" s="9"/>
      <c r="Q95" s="10"/>
      <c r="R95" s="8"/>
      <c r="S95" s="8"/>
      <c r="T95" s="11"/>
      <c r="U95" s="7"/>
      <c r="V95" s="8"/>
      <c r="W95" s="8"/>
      <c r="X95" s="29"/>
      <c r="Y95" s="157"/>
      <c r="Z95" s="158">
        <f t="shared" si="2"/>
        <v>0</v>
      </c>
      <c r="AA95" s="158">
        <f t="shared" si="2"/>
        <v>0</v>
      </c>
      <c r="AB95" s="159"/>
    </row>
    <row r="96" spans="1:28" s="26" customFormat="1" ht="15.6" customHeight="1">
      <c r="A96" s="173">
        <v>79</v>
      </c>
      <c r="B96" s="63" t="s">
        <v>162</v>
      </c>
      <c r="C96" s="55" t="s">
        <v>98</v>
      </c>
      <c r="D96" s="47"/>
      <c r="E96" s="10"/>
      <c r="F96" s="8"/>
      <c r="G96" s="8"/>
      <c r="H96" s="9"/>
      <c r="I96" s="10"/>
      <c r="J96" s="8"/>
      <c r="K96" s="8"/>
      <c r="L96" s="11"/>
      <c r="M96" s="7"/>
      <c r="N96" s="8"/>
      <c r="O96" s="8"/>
      <c r="P96" s="9"/>
      <c r="Q96" s="10"/>
      <c r="R96" s="8"/>
      <c r="S96" s="8"/>
      <c r="T96" s="11"/>
      <c r="U96" s="7"/>
      <c r="V96" s="8"/>
      <c r="W96" s="8"/>
      <c r="X96" s="29"/>
      <c r="Y96" s="157"/>
      <c r="Z96" s="158">
        <f t="shared" si="2"/>
        <v>0</v>
      </c>
      <c r="AA96" s="158">
        <f t="shared" si="2"/>
        <v>0</v>
      </c>
      <c r="AB96" s="159"/>
    </row>
    <row r="97" spans="1:28" s="26" customFormat="1" ht="15.6" customHeight="1">
      <c r="A97" s="173">
        <v>80</v>
      </c>
      <c r="B97" s="63" t="s">
        <v>129</v>
      </c>
      <c r="C97" s="55" t="s">
        <v>98</v>
      </c>
      <c r="D97" s="47"/>
      <c r="E97" s="10"/>
      <c r="F97" s="8"/>
      <c r="G97" s="8"/>
      <c r="H97" s="9"/>
      <c r="I97" s="10"/>
      <c r="J97" s="8"/>
      <c r="K97" s="8"/>
      <c r="L97" s="11"/>
      <c r="M97" s="7"/>
      <c r="N97" s="8"/>
      <c r="O97" s="8"/>
      <c r="P97" s="9"/>
      <c r="Q97" s="10"/>
      <c r="R97" s="8"/>
      <c r="S97" s="8"/>
      <c r="T97" s="11"/>
      <c r="U97" s="7"/>
      <c r="V97" s="8"/>
      <c r="W97" s="8"/>
      <c r="X97" s="29"/>
      <c r="Y97" s="157"/>
      <c r="Z97" s="158">
        <f t="shared" si="2"/>
        <v>0</v>
      </c>
      <c r="AA97" s="158">
        <f t="shared" si="2"/>
        <v>0</v>
      </c>
      <c r="AB97" s="159"/>
    </row>
    <row r="98" spans="1:28" s="26" customFormat="1" ht="15.6" customHeight="1">
      <c r="A98" s="173">
        <v>81</v>
      </c>
      <c r="B98" s="63" t="s">
        <v>128</v>
      </c>
      <c r="C98" s="55" t="s">
        <v>98</v>
      </c>
      <c r="D98" s="47"/>
      <c r="E98" s="10"/>
      <c r="F98" s="8"/>
      <c r="G98" s="8"/>
      <c r="H98" s="9"/>
      <c r="I98" s="10"/>
      <c r="J98" s="8"/>
      <c r="K98" s="8"/>
      <c r="L98" s="11"/>
      <c r="M98" s="7"/>
      <c r="N98" s="8"/>
      <c r="O98" s="8"/>
      <c r="P98" s="9"/>
      <c r="Q98" s="10"/>
      <c r="R98" s="8"/>
      <c r="S98" s="8"/>
      <c r="T98" s="11"/>
      <c r="U98" s="7"/>
      <c r="V98" s="8"/>
      <c r="W98" s="8"/>
      <c r="X98" s="29"/>
      <c r="Y98" s="157"/>
      <c r="Z98" s="158">
        <f t="shared" si="2"/>
        <v>0</v>
      </c>
      <c r="AA98" s="158">
        <f t="shared" si="2"/>
        <v>0</v>
      </c>
      <c r="AB98" s="159"/>
    </row>
    <row r="99" spans="1:28" s="26" customFormat="1" ht="15.6" customHeight="1">
      <c r="A99" s="173">
        <v>82</v>
      </c>
      <c r="B99" s="63" t="s">
        <v>44</v>
      </c>
      <c r="C99" s="55" t="s">
        <v>0</v>
      </c>
      <c r="D99" s="47"/>
      <c r="E99" s="10"/>
      <c r="F99" s="8"/>
      <c r="G99" s="8"/>
      <c r="H99" s="9"/>
      <c r="I99" s="10"/>
      <c r="J99" s="8"/>
      <c r="K99" s="8"/>
      <c r="L99" s="11"/>
      <c r="M99" s="7"/>
      <c r="N99" s="8"/>
      <c r="O99" s="8"/>
      <c r="P99" s="9"/>
      <c r="Q99" s="10"/>
      <c r="R99" s="8"/>
      <c r="S99" s="8"/>
      <c r="T99" s="11"/>
      <c r="U99" s="7"/>
      <c r="V99" s="8"/>
      <c r="W99" s="8"/>
      <c r="X99" s="29"/>
      <c r="Y99" s="157"/>
      <c r="Z99" s="158">
        <f t="shared" si="2"/>
        <v>0</v>
      </c>
      <c r="AA99" s="158">
        <f t="shared" si="2"/>
        <v>0</v>
      </c>
      <c r="AB99" s="159"/>
    </row>
    <row r="100" spans="1:28" s="26" customFormat="1" ht="15.6" customHeight="1">
      <c r="A100" s="173">
        <v>83</v>
      </c>
      <c r="B100" s="63" t="s">
        <v>45</v>
      </c>
      <c r="C100" s="55" t="s">
        <v>46</v>
      </c>
      <c r="D100" s="47"/>
      <c r="E100" s="10"/>
      <c r="F100" s="8"/>
      <c r="G100" s="8"/>
      <c r="H100" s="9"/>
      <c r="I100" s="10"/>
      <c r="J100" s="8"/>
      <c r="K100" s="8"/>
      <c r="L100" s="11"/>
      <c r="M100" s="7"/>
      <c r="N100" s="8"/>
      <c r="O100" s="8"/>
      <c r="P100" s="9"/>
      <c r="Q100" s="10"/>
      <c r="R100" s="8"/>
      <c r="S100" s="8"/>
      <c r="T100" s="11"/>
      <c r="U100" s="7"/>
      <c r="V100" s="8"/>
      <c r="W100" s="8"/>
      <c r="X100" s="29"/>
      <c r="Y100" s="157"/>
      <c r="Z100" s="158">
        <f t="shared" si="2"/>
        <v>0</v>
      </c>
      <c r="AA100" s="158">
        <f t="shared" si="2"/>
        <v>0</v>
      </c>
      <c r="AB100" s="159"/>
    </row>
    <row r="101" spans="1:28" s="26" customFormat="1" ht="15.6" customHeight="1">
      <c r="A101" s="173">
        <v>84</v>
      </c>
      <c r="B101" s="63" t="s">
        <v>47</v>
      </c>
      <c r="C101" s="55" t="s">
        <v>98</v>
      </c>
      <c r="D101" s="47"/>
      <c r="E101" s="10"/>
      <c r="F101" s="8"/>
      <c r="G101" s="8"/>
      <c r="H101" s="9"/>
      <c r="I101" s="10"/>
      <c r="J101" s="8"/>
      <c r="K101" s="8"/>
      <c r="L101" s="11"/>
      <c r="M101" s="7"/>
      <c r="N101" s="8"/>
      <c r="O101" s="8"/>
      <c r="P101" s="9"/>
      <c r="Q101" s="10"/>
      <c r="R101" s="8"/>
      <c r="S101" s="8"/>
      <c r="T101" s="11"/>
      <c r="U101" s="7"/>
      <c r="V101" s="8"/>
      <c r="W101" s="8"/>
      <c r="X101" s="29"/>
      <c r="Y101" s="157"/>
      <c r="Z101" s="158">
        <f t="shared" si="2"/>
        <v>0</v>
      </c>
      <c r="AA101" s="158">
        <f t="shared" si="2"/>
        <v>0</v>
      </c>
      <c r="AB101" s="159"/>
    </row>
    <row r="102" spans="1:28" s="26" customFormat="1" ht="15.6" customHeight="1">
      <c r="A102" s="173">
        <v>85</v>
      </c>
      <c r="B102" s="63" t="s">
        <v>48</v>
      </c>
      <c r="C102" s="55" t="s">
        <v>98</v>
      </c>
      <c r="D102" s="47"/>
      <c r="E102" s="10"/>
      <c r="F102" s="8"/>
      <c r="G102" s="8"/>
      <c r="H102" s="9"/>
      <c r="I102" s="10"/>
      <c r="J102" s="8"/>
      <c r="K102" s="8"/>
      <c r="L102" s="11"/>
      <c r="M102" s="7"/>
      <c r="N102" s="8"/>
      <c r="O102" s="8"/>
      <c r="P102" s="9"/>
      <c r="Q102" s="10"/>
      <c r="R102" s="8"/>
      <c r="S102" s="8"/>
      <c r="T102" s="11"/>
      <c r="U102" s="7"/>
      <c r="V102" s="8"/>
      <c r="W102" s="8"/>
      <c r="X102" s="29"/>
      <c r="Y102" s="157"/>
      <c r="Z102" s="158">
        <f t="shared" si="2"/>
        <v>0</v>
      </c>
      <c r="AA102" s="158">
        <f t="shared" si="2"/>
        <v>0</v>
      </c>
      <c r="AB102" s="159"/>
    </row>
    <row r="103" spans="1:28" s="26" customFormat="1" ht="15.6" customHeight="1">
      <c r="A103" s="173">
        <v>86</v>
      </c>
      <c r="B103" s="63" t="s">
        <v>49</v>
      </c>
      <c r="C103" s="55" t="s">
        <v>163</v>
      </c>
      <c r="D103" s="47"/>
      <c r="E103" s="10"/>
      <c r="F103" s="8"/>
      <c r="G103" s="8"/>
      <c r="H103" s="9"/>
      <c r="I103" s="10"/>
      <c r="J103" s="8"/>
      <c r="K103" s="8"/>
      <c r="L103" s="11"/>
      <c r="M103" s="7"/>
      <c r="N103" s="8"/>
      <c r="O103" s="8"/>
      <c r="P103" s="9"/>
      <c r="Q103" s="10"/>
      <c r="R103" s="8"/>
      <c r="S103" s="8"/>
      <c r="T103" s="11"/>
      <c r="U103" s="7"/>
      <c r="V103" s="8"/>
      <c r="W103" s="8"/>
      <c r="X103" s="29"/>
      <c r="Y103" s="157"/>
      <c r="Z103" s="158">
        <f t="shared" si="2"/>
        <v>0</v>
      </c>
      <c r="AA103" s="158">
        <f t="shared" si="2"/>
        <v>0</v>
      </c>
      <c r="AB103" s="159"/>
    </row>
    <row r="104" spans="1:28" s="26" customFormat="1" ht="15.6" customHeight="1">
      <c r="A104" s="173">
        <v>87</v>
      </c>
      <c r="B104" s="63" t="s">
        <v>50</v>
      </c>
      <c r="C104" s="55" t="s">
        <v>163</v>
      </c>
      <c r="D104" s="47"/>
      <c r="E104" s="10"/>
      <c r="F104" s="8"/>
      <c r="G104" s="8"/>
      <c r="H104" s="9"/>
      <c r="I104" s="10"/>
      <c r="J104" s="8"/>
      <c r="K104" s="8"/>
      <c r="L104" s="11"/>
      <c r="M104" s="7"/>
      <c r="N104" s="8"/>
      <c r="O104" s="8"/>
      <c r="P104" s="9"/>
      <c r="Q104" s="10"/>
      <c r="R104" s="8"/>
      <c r="S104" s="8"/>
      <c r="T104" s="11"/>
      <c r="U104" s="7"/>
      <c r="V104" s="8"/>
      <c r="W104" s="8"/>
      <c r="X104" s="29"/>
      <c r="Y104" s="157"/>
      <c r="Z104" s="158">
        <f t="shared" si="2"/>
        <v>0</v>
      </c>
      <c r="AA104" s="158">
        <f t="shared" si="2"/>
        <v>0</v>
      </c>
      <c r="AB104" s="159"/>
    </row>
    <row r="105" spans="1:28" s="26" customFormat="1" ht="15.6" customHeight="1">
      <c r="A105" s="173">
        <v>88</v>
      </c>
      <c r="B105" s="63" t="s">
        <v>51</v>
      </c>
      <c r="C105" s="55" t="s">
        <v>98</v>
      </c>
      <c r="D105" s="47"/>
      <c r="E105" s="10">
        <v>7</v>
      </c>
      <c r="F105" s="8">
        <v>3</v>
      </c>
      <c r="G105" s="8">
        <v>3</v>
      </c>
      <c r="H105" s="9">
        <v>7</v>
      </c>
      <c r="I105" s="10"/>
      <c r="J105" s="8"/>
      <c r="K105" s="8"/>
      <c r="L105" s="11"/>
      <c r="M105" s="7"/>
      <c r="N105" s="8"/>
      <c r="O105" s="8"/>
      <c r="P105" s="9"/>
      <c r="Q105" s="10">
        <v>5</v>
      </c>
      <c r="R105" s="8">
        <v>3</v>
      </c>
      <c r="S105" s="8">
        <v>5</v>
      </c>
      <c r="T105" s="11">
        <v>5</v>
      </c>
      <c r="U105" s="7"/>
      <c r="V105" s="8"/>
      <c r="W105" s="8"/>
      <c r="X105" s="29"/>
      <c r="Y105" s="157"/>
      <c r="Z105" s="158">
        <f t="shared" si="2"/>
        <v>6</v>
      </c>
      <c r="AA105" s="158">
        <f t="shared" si="2"/>
        <v>8</v>
      </c>
      <c r="AB105" s="159"/>
    </row>
    <row r="106" spans="1:28" s="26" customFormat="1" ht="15.6" customHeight="1">
      <c r="A106" s="173">
        <v>89</v>
      </c>
      <c r="B106" s="63" t="s">
        <v>140</v>
      </c>
      <c r="C106" s="55" t="s">
        <v>2</v>
      </c>
      <c r="D106" s="47"/>
      <c r="E106" s="10"/>
      <c r="F106" s="8"/>
      <c r="G106" s="8"/>
      <c r="H106" s="9"/>
      <c r="I106" s="10"/>
      <c r="J106" s="8"/>
      <c r="K106" s="8"/>
      <c r="L106" s="11"/>
      <c r="M106" s="7"/>
      <c r="N106" s="8"/>
      <c r="O106" s="8"/>
      <c r="P106" s="9"/>
      <c r="Q106" s="10"/>
      <c r="R106" s="8"/>
      <c r="S106" s="8"/>
      <c r="T106" s="11"/>
      <c r="U106" s="7"/>
      <c r="V106" s="8"/>
      <c r="W106" s="8"/>
      <c r="X106" s="29"/>
      <c r="Y106" s="157"/>
      <c r="Z106" s="158">
        <f t="shared" si="2"/>
        <v>0</v>
      </c>
      <c r="AA106" s="158">
        <f t="shared" si="2"/>
        <v>0</v>
      </c>
      <c r="AB106" s="159"/>
    </row>
    <row r="107" spans="1:28" s="26" customFormat="1" ht="15.6" customHeight="1">
      <c r="A107" s="173">
        <v>90</v>
      </c>
      <c r="B107" s="63" t="s">
        <v>52</v>
      </c>
      <c r="C107" s="55" t="s">
        <v>98</v>
      </c>
      <c r="D107" s="47"/>
      <c r="E107" s="10"/>
      <c r="F107" s="8"/>
      <c r="G107" s="8"/>
      <c r="H107" s="9"/>
      <c r="I107" s="10"/>
      <c r="J107" s="8"/>
      <c r="K107" s="8"/>
      <c r="L107" s="11"/>
      <c r="M107" s="7"/>
      <c r="N107" s="8"/>
      <c r="O107" s="8"/>
      <c r="P107" s="9"/>
      <c r="Q107" s="10"/>
      <c r="R107" s="8"/>
      <c r="S107" s="8"/>
      <c r="T107" s="11"/>
      <c r="U107" s="7"/>
      <c r="V107" s="8"/>
      <c r="W107" s="8"/>
      <c r="X107" s="29"/>
      <c r="Y107" s="157"/>
      <c r="Z107" s="158">
        <f t="shared" si="2"/>
        <v>0</v>
      </c>
      <c r="AA107" s="158">
        <f t="shared" si="2"/>
        <v>0</v>
      </c>
      <c r="AB107" s="159"/>
    </row>
    <row r="108" spans="1:28" s="26" customFormat="1" ht="15.6" customHeight="1">
      <c r="A108" s="173">
        <v>91</v>
      </c>
      <c r="B108" s="63" t="s">
        <v>53</v>
      </c>
      <c r="C108" s="55" t="s">
        <v>98</v>
      </c>
      <c r="D108" s="47"/>
      <c r="E108" s="10"/>
      <c r="F108" s="8"/>
      <c r="G108" s="8"/>
      <c r="H108" s="9"/>
      <c r="I108" s="10"/>
      <c r="J108" s="8"/>
      <c r="K108" s="8"/>
      <c r="L108" s="11"/>
      <c r="M108" s="7"/>
      <c r="N108" s="8"/>
      <c r="O108" s="8"/>
      <c r="P108" s="9"/>
      <c r="Q108" s="10"/>
      <c r="R108" s="8"/>
      <c r="S108" s="8"/>
      <c r="T108" s="11"/>
      <c r="U108" s="7"/>
      <c r="V108" s="8"/>
      <c r="W108" s="8"/>
      <c r="X108" s="29"/>
      <c r="Y108" s="157"/>
      <c r="Z108" s="158">
        <f t="shared" si="2"/>
        <v>0</v>
      </c>
      <c r="AA108" s="158">
        <f t="shared" si="2"/>
        <v>0</v>
      </c>
      <c r="AB108" s="159"/>
    </row>
    <row r="109" spans="1:28" s="26" customFormat="1" ht="15.6" customHeight="1">
      <c r="A109" s="173">
        <v>92</v>
      </c>
      <c r="B109" s="63" t="s">
        <v>54</v>
      </c>
      <c r="C109" s="55" t="s">
        <v>104</v>
      </c>
      <c r="D109" s="47"/>
      <c r="E109" s="10">
        <v>3</v>
      </c>
      <c r="F109" s="8">
        <v>0</v>
      </c>
      <c r="G109" s="8">
        <v>0</v>
      </c>
      <c r="H109" s="9">
        <v>3</v>
      </c>
      <c r="I109" s="10"/>
      <c r="J109" s="8"/>
      <c r="K109" s="8"/>
      <c r="L109" s="11"/>
      <c r="M109" s="7"/>
      <c r="N109" s="8"/>
      <c r="O109" s="8"/>
      <c r="P109" s="9"/>
      <c r="Q109" s="10"/>
      <c r="R109" s="8"/>
      <c r="S109" s="8"/>
      <c r="T109" s="11"/>
      <c r="U109" s="7"/>
      <c r="V109" s="8"/>
      <c r="W109" s="8"/>
      <c r="X109" s="29"/>
      <c r="Y109" s="157"/>
      <c r="Z109" s="158">
        <f t="shared" si="2"/>
        <v>0</v>
      </c>
      <c r="AA109" s="158">
        <f t="shared" si="2"/>
        <v>0</v>
      </c>
      <c r="AB109" s="159"/>
    </row>
    <row r="110" spans="1:28" s="26" customFormat="1" ht="15.6" customHeight="1">
      <c r="A110" s="173">
        <v>93</v>
      </c>
      <c r="B110" s="63" t="s">
        <v>112</v>
      </c>
      <c r="C110" s="55" t="s">
        <v>104</v>
      </c>
      <c r="D110" s="47"/>
      <c r="E110" s="10"/>
      <c r="F110" s="8"/>
      <c r="G110" s="8"/>
      <c r="H110" s="9"/>
      <c r="I110" s="10"/>
      <c r="J110" s="8"/>
      <c r="K110" s="8"/>
      <c r="L110" s="11"/>
      <c r="M110" s="7"/>
      <c r="N110" s="8"/>
      <c r="O110" s="8"/>
      <c r="P110" s="9"/>
      <c r="Q110" s="10"/>
      <c r="R110" s="8"/>
      <c r="S110" s="8"/>
      <c r="T110" s="11"/>
      <c r="U110" s="7"/>
      <c r="V110" s="8"/>
      <c r="W110" s="8"/>
      <c r="X110" s="29"/>
      <c r="Y110" s="157"/>
      <c r="Z110" s="158">
        <f t="shared" si="2"/>
        <v>0</v>
      </c>
      <c r="AA110" s="158">
        <f t="shared" si="2"/>
        <v>0</v>
      </c>
      <c r="AB110" s="159"/>
    </row>
    <row r="111" spans="1:28" s="26" customFormat="1" ht="15.6" customHeight="1">
      <c r="A111" s="173">
        <v>94</v>
      </c>
      <c r="B111" s="63" t="s">
        <v>116</v>
      </c>
      <c r="C111" s="55" t="s">
        <v>104</v>
      </c>
      <c r="D111" s="47"/>
      <c r="E111" s="10"/>
      <c r="F111" s="8"/>
      <c r="G111" s="8"/>
      <c r="H111" s="9"/>
      <c r="I111" s="10"/>
      <c r="J111" s="8"/>
      <c r="K111" s="8"/>
      <c r="L111" s="11"/>
      <c r="M111" s="7"/>
      <c r="N111" s="8"/>
      <c r="O111" s="8"/>
      <c r="P111" s="9"/>
      <c r="Q111" s="10"/>
      <c r="R111" s="8"/>
      <c r="S111" s="8"/>
      <c r="T111" s="11"/>
      <c r="U111" s="7"/>
      <c r="V111" s="8"/>
      <c r="W111" s="8"/>
      <c r="X111" s="29"/>
      <c r="Y111" s="157"/>
      <c r="Z111" s="158">
        <f t="shared" si="2"/>
        <v>0</v>
      </c>
      <c r="AA111" s="158">
        <f t="shared" si="2"/>
        <v>0</v>
      </c>
      <c r="AB111" s="159"/>
    </row>
    <row r="112" spans="1:28" s="26" customFormat="1" ht="15.6" customHeight="1">
      <c r="A112" s="173">
        <v>95</v>
      </c>
      <c r="B112" s="63" t="s">
        <v>213</v>
      </c>
      <c r="C112" s="55" t="s">
        <v>8</v>
      </c>
      <c r="D112" s="47"/>
      <c r="E112" s="10">
        <v>255</v>
      </c>
      <c r="F112" s="8">
        <v>300</v>
      </c>
      <c r="G112" s="8">
        <v>65</v>
      </c>
      <c r="H112" s="9">
        <v>255</v>
      </c>
      <c r="I112" s="10"/>
      <c r="J112" s="8"/>
      <c r="K112" s="8"/>
      <c r="L112" s="11"/>
      <c r="M112" s="7"/>
      <c r="N112" s="8"/>
      <c r="O112" s="8"/>
      <c r="P112" s="9"/>
      <c r="Q112" s="10">
        <v>84</v>
      </c>
      <c r="R112" s="8">
        <v>100</v>
      </c>
      <c r="S112" s="8">
        <v>271</v>
      </c>
      <c r="T112" s="11">
        <v>84</v>
      </c>
      <c r="U112" s="7"/>
      <c r="V112" s="8"/>
      <c r="W112" s="8"/>
      <c r="X112" s="29"/>
      <c r="Y112" s="157"/>
      <c r="Z112" s="158">
        <f t="shared" si="2"/>
        <v>400</v>
      </c>
      <c r="AA112" s="158">
        <f t="shared" si="2"/>
        <v>336</v>
      </c>
      <c r="AB112" s="159"/>
    </row>
    <row r="113" spans="1:28" s="26" customFormat="1" ht="15.6" customHeight="1">
      <c r="A113" s="173">
        <v>96</v>
      </c>
      <c r="B113" s="63" t="s">
        <v>212</v>
      </c>
      <c r="C113" s="55" t="s">
        <v>8</v>
      </c>
      <c r="D113" s="47"/>
      <c r="E113" s="10"/>
      <c r="F113" s="8"/>
      <c r="G113" s="8"/>
      <c r="H113" s="9"/>
      <c r="I113" s="10"/>
      <c r="J113" s="8"/>
      <c r="K113" s="8"/>
      <c r="L113" s="11"/>
      <c r="M113" s="7"/>
      <c r="N113" s="8"/>
      <c r="O113" s="8"/>
      <c r="P113" s="9"/>
      <c r="Q113" s="10"/>
      <c r="R113" s="8"/>
      <c r="S113" s="8"/>
      <c r="T113" s="11"/>
      <c r="U113" s="7"/>
      <c r="V113" s="8"/>
      <c r="W113" s="8"/>
      <c r="X113" s="29"/>
      <c r="Y113" s="157"/>
      <c r="Z113" s="158">
        <f t="shared" si="2"/>
        <v>0</v>
      </c>
      <c r="AA113" s="158">
        <f t="shared" si="2"/>
        <v>0</v>
      </c>
      <c r="AB113" s="159"/>
    </row>
    <row r="114" spans="1:28" s="26" customFormat="1" ht="15.6" customHeight="1">
      <c r="A114" s="173">
        <v>97</v>
      </c>
      <c r="B114" s="63" t="s">
        <v>55</v>
      </c>
      <c r="C114" s="55" t="s">
        <v>104</v>
      </c>
      <c r="D114" s="47"/>
      <c r="E114" s="10"/>
      <c r="F114" s="8"/>
      <c r="G114" s="8"/>
      <c r="H114" s="9"/>
      <c r="I114" s="10"/>
      <c r="J114" s="8"/>
      <c r="K114" s="8"/>
      <c r="L114" s="11"/>
      <c r="M114" s="7"/>
      <c r="N114" s="8"/>
      <c r="O114" s="8"/>
      <c r="P114" s="9"/>
      <c r="Q114" s="10"/>
      <c r="R114" s="8"/>
      <c r="S114" s="8"/>
      <c r="T114" s="11"/>
      <c r="U114" s="7"/>
      <c r="V114" s="8"/>
      <c r="W114" s="8"/>
      <c r="X114" s="29"/>
      <c r="Y114" s="157"/>
      <c r="Z114" s="158">
        <f t="shared" si="2"/>
        <v>0</v>
      </c>
      <c r="AA114" s="158">
        <f t="shared" si="2"/>
        <v>0</v>
      </c>
      <c r="AB114" s="159"/>
    </row>
    <row r="115" spans="1:28" s="26" customFormat="1" ht="15.6" customHeight="1">
      <c r="A115" s="173">
        <v>98</v>
      </c>
      <c r="B115" s="63" t="s">
        <v>127</v>
      </c>
      <c r="C115" s="55" t="s">
        <v>104</v>
      </c>
      <c r="D115" s="47"/>
      <c r="E115" s="10"/>
      <c r="F115" s="8"/>
      <c r="G115" s="8"/>
      <c r="H115" s="9"/>
      <c r="I115" s="10"/>
      <c r="J115" s="8"/>
      <c r="K115" s="8"/>
      <c r="L115" s="11"/>
      <c r="M115" s="7"/>
      <c r="N115" s="8"/>
      <c r="O115" s="8"/>
      <c r="P115" s="9"/>
      <c r="Q115" s="10"/>
      <c r="R115" s="8"/>
      <c r="S115" s="8"/>
      <c r="T115" s="11"/>
      <c r="U115" s="7"/>
      <c r="V115" s="8"/>
      <c r="W115" s="8"/>
      <c r="X115" s="29"/>
      <c r="Y115" s="157"/>
      <c r="Z115" s="158">
        <f t="shared" si="2"/>
        <v>0</v>
      </c>
      <c r="AA115" s="158">
        <f t="shared" si="2"/>
        <v>0</v>
      </c>
      <c r="AB115" s="159"/>
    </row>
    <row r="116" spans="1:28" s="26" customFormat="1" ht="15.6" customHeight="1">
      <c r="A116" s="173">
        <v>99</v>
      </c>
      <c r="B116" s="63" t="s">
        <v>56</v>
      </c>
      <c r="C116" s="55" t="s">
        <v>104</v>
      </c>
      <c r="D116" s="47"/>
      <c r="E116" s="10"/>
      <c r="F116" s="8"/>
      <c r="G116" s="8"/>
      <c r="H116" s="9"/>
      <c r="I116" s="10"/>
      <c r="J116" s="8"/>
      <c r="K116" s="8"/>
      <c r="L116" s="11"/>
      <c r="M116" s="7"/>
      <c r="N116" s="8"/>
      <c r="O116" s="8"/>
      <c r="P116" s="9"/>
      <c r="Q116" s="10"/>
      <c r="R116" s="8"/>
      <c r="S116" s="8"/>
      <c r="T116" s="11"/>
      <c r="U116" s="7"/>
      <c r="V116" s="8"/>
      <c r="W116" s="8"/>
      <c r="X116" s="29"/>
      <c r="Y116" s="157"/>
      <c r="Z116" s="158">
        <f t="shared" ref="Z116:AA139" si="3">SUM(F116,J116,N116,R116,V116)</f>
        <v>0</v>
      </c>
      <c r="AA116" s="158">
        <f t="shared" si="3"/>
        <v>0</v>
      </c>
      <c r="AB116" s="159"/>
    </row>
    <row r="117" spans="1:28" s="26" customFormat="1" ht="15.6" customHeight="1">
      <c r="A117" s="173">
        <v>100</v>
      </c>
      <c r="B117" s="63" t="s">
        <v>317</v>
      </c>
      <c r="C117" s="55" t="s">
        <v>27</v>
      </c>
      <c r="D117" s="47"/>
      <c r="E117" s="10"/>
      <c r="F117" s="8"/>
      <c r="G117" s="8"/>
      <c r="H117" s="9"/>
      <c r="I117" s="10"/>
      <c r="J117" s="8"/>
      <c r="K117" s="8"/>
      <c r="L117" s="11"/>
      <c r="M117" s="7"/>
      <c r="N117" s="8"/>
      <c r="O117" s="8"/>
      <c r="P117" s="9"/>
      <c r="Q117" s="10"/>
      <c r="R117" s="8"/>
      <c r="S117" s="8"/>
      <c r="T117" s="11"/>
      <c r="U117" s="7"/>
      <c r="V117" s="8"/>
      <c r="W117" s="8"/>
      <c r="X117" s="29"/>
      <c r="Y117" s="157"/>
      <c r="Z117" s="158">
        <f t="shared" si="3"/>
        <v>0</v>
      </c>
      <c r="AA117" s="158">
        <f t="shared" si="3"/>
        <v>0</v>
      </c>
      <c r="AB117" s="159"/>
    </row>
    <row r="118" spans="1:28" s="26" customFormat="1" ht="15.6" customHeight="1">
      <c r="A118" s="173">
        <v>101</v>
      </c>
      <c r="B118" s="63" t="s">
        <v>58</v>
      </c>
      <c r="C118" s="55" t="s">
        <v>98</v>
      </c>
      <c r="D118" s="47"/>
      <c r="E118" s="10"/>
      <c r="F118" s="8"/>
      <c r="G118" s="8"/>
      <c r="H118" s="9"/>
      <c r="I118" s="10"/>
      <c r="J118" s="8"/>
      <c r="K118" s="8"/>
      <c r="L118" s="11"/>
      <c r="M118" s="7"/>
      <c r="N118" s="8"/>
      <c r="O118" s="8"/>
      <c r="P118" s="9"/>
      <c r="Q118" s="10"/>
      <c r="R118" s="8"/>
      <c r="S118" s="8"/>
      <c r="T118" s="11"/>
      <c r="U118" s="7"/>
      <c r="V118" s="8"/>
      <c r="W118" s="8"/>
      <c r="X118" s="29"/>
      <c r="Y118" s="157"/>
      <c r="Z118" s="158">
        <f t="shared" si="3"/>
        <v>0</v>
      </c>
      <c r="AA118" s="158">
        <f t="shared" si="3"/>
        <v>0</v>
      </c>
      <c r="AB118" s="159"/>
    </row>
    <row r="119" spans="1:28" s="26" customFormat="1" ht="15.6" customHeight="1">
      <c r="A119" s="173">
        <v>102</v>
      </c>
      <c r="B119" s="63" t="s">
        <v>59</v>
      </c>
      <c r="C119" s="55" t="s">
        <v>98</v>
      </c>
      <c r="D119" s="47"/>
      <c r="E119" s="10"/>
      <c r="F119" s="8"/>
      <c r="G119" s="8"/>
      <c r="H119" s="9"/>
      <c r="I119" s="10"/>
      <c r="J119" s="8"/>
      <c r="K119" s="8"/>
      <c r="L119" s="11"/>
      <c r="M119" s="7"/>
      <c r="N119" s="8"/>
      <c r="O119" s="8"/>
      <c r="P119" s="9"/>
      <c r="Q119" s="10"/>
      <c r="R119" s="8"/>
      <c r="S119" s="8"/>
      <c r="T119" s="11"/>
      <c r="U119" s="7"/>
      <c r="V119" s="8"/>
      <c r="W119" s="8"/>
      <c r="X119" s="29"/>
      <c r="Y119" s="157"/>
      <c r="Z119" s="158">
        <f t="shared" si="3"/>
        <v>0</v>
      </c>
      <c r="AA119" s="158">
        <f t="shared" si="3"/>
        <v>0</v>
      </c>
      <c r="AB119" s="159"/>
    </row>
    <row r="120" spans="1:28" s="26" customFormat="1" ht="15.6" customHeight="1">
      <c r="A120" s="173">
        <v>103</v>
      </c>
      <c r="B120" s="63" t="s">
        <v>60</v>
      </c>
      <c r="C120" s="55" t="s">
        <v>98</v>
      </c>
      <c r="D120" s="47"/>
      <c r="E120" s="10"/>
      <c r="F120" s="8"/>
      <c r="G120" s="8"/>
      <c r="H120" s="9"/>
      <c r="I120" s="10"/>
      <c r="J120" s="8"/>
      <c r="K120" s="8"/>
      <c r="L120" s="11"/>
      <c r="M120" s="7"/>
      <c r="N120" s="8"/>
      <c r="O120" s="8"/>
      <c r="P120" s="9"/>
      <c r="Q120" s="10"/>
      <c r="R120" s="8"/>
      <c r="S120" s="8"/>
      <c r="T120" s="11"/>
      <c r="U120" s="7"/>
      <c r="V120" s="8"/>
      <c r="W120" s="8"/>
      <c r="X120" s="29"/>
      <c r="Y120" s="157"/>
      <c r="Z120" s="158">
        <f t="shared" si="3"/>
        <v>0</v>
      </c>
      <c r="AA120" s="158">
        <f t="shared" si="3"/>
        <v>0</v>
      </c>
      <c r="AB120" s="159"/>
    </row>
    <row r="121" spans="1:28" s="26" customFormat="1" ht="15.6" customHeight="1">
      <c r="A121" s="173">
        <v>104</v>
      </c>
      <c r="B121" s="63" t="s">
        <v>211</v>
      </c>
      <c r="C121" s="55" t="s">
        <v>98</v>
      </c>
      <c r="D121" s="47"/>
      <c r="E121" s="10"/>
      <c r="F121" s="8"/>
      <c r="G121" s="8"/>
      <c r="H121" s="9"/>
      <c r="I121" s="10"/>
      <c r="J121" s="8"/>
      <c r="K121" s="8"/>
      <c r="L121" s="11"/>
      <c r="M121" s="7"/>
      <c r="N121" s="8"/>
      <c r="O121" s="8"/>
      <c r="P121" s="9"/>
      <c r="Q121" s="10"/>
      <c r="R121" s="8"/>
      <c r="S121" s="8"/>
      <c r="T121" s="11"/>
      <c r="U121" s="7"/>
      <c r="V121" s="8"/>
      <c r="W121" s="8"/>
      <c r="X121" s="29"/>
      <c r="Y121" s="157"/>
      <c r="Z121" s="158">
        <f t="shared" si="3"/>
        <v>0</v>
      </c>
      <c r="AA121" s="158">
        <f t="shared" si="3"/>
        <v>0</v>
      </c>
      <c r="AB121" s="159"/>
    </row>
    <row r="122" spans="1:28" s="26" customFormat="1" ht="15.6" customHeight="1">
      <c r="A122" s="173">
        <v>105</v>
      </c>
      <c r="B122" s="63" t="s">
        <v>61</v>
      </c>
      <c r="C122" s="55" t="s">
        <v>98</v>
      </c>
      <c r="D122" s="47"/>
      <c r="E122" s="10"/>
      <c r="F122" s="8"/>
      <c r="G122" s="8"/>
      <c r="H122" s="9"/>
      <c r="I122" s="10"/>
      <c r="J122" s="8"/>
      <c r="K122" s="8"/>
      <c r="L122" s="11"/>
      <c r="M122" s="7"/>
      <c r="N122" s="8"/>
      <c r="O122" s="8"/>
      <c r="P122" s="9"/>
      <c r="Q122" s="10"/>
      <c r="R122" s="8"/>
      <c r="S122" s="8"/>
      <c r="T122" s="11"/>
      <c r="U122" s="7"/>
      <c r="V122" s="8"/>
      <c r="W122" s="8"/>
      <c r="X122" s="29"/>
      <c r="Y122" s="157"/>
      <c r="Z122" s="158">
        <f t="shared" si="3"/>
        <v>0</v>
      </c>
      <c r="AA122" s="158">
        <f t="shared" si="3"/>
        <v>0</v>
      </c>
      <c r="AB122" s="159"/>
    </row>
    <row r="123" spans="1:28" s="26" customFormat="1" ht="15.6" customHeight="1">
      <c r="A123" s="173">
        <v>106</v>
      </c>
      <c r="B123" s="63" t="s">
        <v>62</v>
      </c>
      <c r="C123" s="55" t="s">
        <v>98</v>
      </c>
      <c r="D123" s="47"/>
      <c r="E123" s="10"/>
      <c r="F123" s="8"/>
      <c r="G123" s="8"/>
      <c r="H123" s="9"/>
      <c r="I123" s="10"/>
      <c r="J123" s="8"/>
      <c r="K123" s="8"/>
      <c r="L123" s="11"/>
      <c r="M123" s="7"/>
      <c r="N123" s="8"/>
      <c r="O123" s="8"/>
      <c r="P123" s="9"/>
      <c r="Q123" s="10"/>
      <c r="R123" s="8"/>
      <c r="S123" s="8"/>
      <c r="T123" s="11"/>
      <c r="U123" s="7"/>
      <c r="V123" s="8"/>
      <c r="W123" s="8"/>
      <c r="X123" s="29"/>
      <c r="Y123" s="157"/>
      <c r="Z123" s="158">
        <f t="shared" si="3"/>
        <v>0</v>
      </c>
      <c r="AA123" s="158">
        <f t="shared" si="3"/>
        <v>0</v>
      </c>
      <c r="AB123" s="159"/>
    </row>
    <row r="124" spans="1:28" s="26" customFormat="1" ht="15.6" customHeight="1">
      <c r="A124" s="173">
        <v>107</v>
      </c>
      <c r="B124" s="63" t="s">
        <v>63</v>
      </c>
      <c r="C124" s="55" t="s">
        <v>98</v>
      </c>
      <c r="D124" s="47"/>
      <c r="E124" s="10"/>
      <c r="F124" s="8"/>
      <c r="G124" s="8"/>
      <c r="H124" s="9"/>
      <c r="I124" s="10"/>
      <c r="J124" s="8"/>
      <c r="K124" s="8"/>
      <c r="L124" s="11"/>
      <c r="M124" s="7"/>
      <c r="N124" s="8"/>
      <c r="O124" s="8"/>
      <c r="P124" s="9"/>
      <c r="Q124" s="10"/>
      <c r="R124" s="8"/>
      <c r="S124" s="8"/>
      <c r="T124" s="11"/>
      <c r="U124" s="7"/>
      <c r="V124" s="8"/>
      <c r="W124" s="8"/>
      <c r="X124" s="29"/>
      <c r="Y124" s="157"/>
      <c r="Z124" s="158">
        <f t="shared" si="3"/>
        <v>0</v>
      </c>
      <c r="AA124" s="158">
        <f t="shared" si="3"/>
        <v>0</v>
      </c>
      <c r="AB124" s="159"/>
    </row>
    <row r="125" spans="1:28" s="26" customFormat="1" ht="15.6" customHeight="1">
      <c r="A125" s="173">
        <v>108</v>
      </c>
      <c r="B125" s="63" t="s">
        <v>145</v>
      </c>
      <c r="C125" s="55" t="s">
        <v>98</v>
      </c>
      <c r="D125" s="47"/>
      <c r="E125" s="10"/>
      <c r="F125" s="8"/>
      <c r="G125" s="8"/>
      <c r="H125" s="9"/>
      <c r="I125" s="10"/>
      <c r="J125" s="8"/>
      <c r="K125" s="8"/>
      <c r="L125" s="11"/>
      <c r="M125" s="7"/>
      <c r="N125" s="8"/>
      <c r="O125" s="8"/>
      <c r="P125" s="9"/>
      <c r="Q125" s="10"/>
      <c r="R125" s="8"/>
      <c r="S125" s="8"/>
      <c r="T125" s="11"/>
      <c r="U125" s="7"/>
      <c r="V125" s="8"/>
      <c r="W125" s="8"/>
      <c r="X125" s="29"/>
      <c r="Y125" s="157"/>
      <c r="Z125" s="158">
        <f t="shared" si="3"/>
        <v>0</v>
      </c>
      <c r="AA125" s="158">
        <f t="shared" si="3"/>
        <v>0</v>
      </c>
      <c r="AB125" s="159"/>
    </row>
    <row r="126" spans="1:28" s="26" customFormat="1" ht="15.6" customHeight="1">
      <c r="A126" s="173">
        <v>109</v>
      </c>
      <c r="B126" s="63" t="s">
        <v>164</v>
      </c>
      <c r="C126" s="55" t="s">
        <v>98</v>
      </c>
      <c r="D126" s="47"/>
      <c r="E126" s="10"/>
      <c r="F126" s="8"/>
      <c r="G126" s="8"/>
      <c r="H126" s="9"/>
      <c r="I126" s="10"/>
      <c r="J126" s="8"/>
      <c r="K126" s="8"/>
      <c r="L126" s="11"/>
      <c r="M126" s="7"/>
      <c r="N126" s="8"/>
      <c r="O126" s="8"/>
      <c r="P126" s="9"/>
      <c r="Q126" s="10"/>
      <c r="R126" s="8"/>
      <c r="S126" s="8"/>
      <c r="T126" s="11"/>
      <c r="U126" s="7"/>
      <c r="V126" s="8"/>
      <c r="W126" s="8"/>
      <c r="X126" s="29"/>
      <c r="Y126" s="157"/>
      <c r="Z126" s="158">
        <f t="shared" si="3"/>
        <v>0</v>
      </c>
      <c r="AA126" s="158">
        <f t="shared" si="3"/>
        <v>0</v>
      </c>
      <c r="AB126" s="159"/>
    </row>
    <row r="127" spans="1:28" s="26" customFormat="1" ht="15.6" customHeight="1">
      <c r="A127" s="173">
        <v>110</v>
      </c>
      <c r="B127" s="63" t="s">
        <v>165</v>
      </c>
      <c r="C127" s="55" t="s">
        <v>98</v>
      </c>
      <c r="D127" s="47"/>
      <c r="E127" s="10"/>
      <c r="F127" s="8"/>
      <c r="G127" s="8"/>
      <c r="H127" s="9"/>
      <c r="I127" s="10"/>
      <c r="J127" s="8"/>
      <c r="K127" s="8"/>
      <c r="L127" s="11"/>
      <c r="M127" s="7"/>
      <c r="N127" s="8"/>
      <c r="O127" s="8"/>
      <c r="P127" s="9"/>
      <c r="Q127" s="10"/>
      <c r="R127" s="8"/>
      <c r="S127" s="8"/>
      <c r="T127" s="11"/>
      <c r="U127" s="7"/>
      <c r="V127" s="8"/>
      <c r="W127" s="8"/>
      <c r="X127" s="29"/>
      <c r="Y127" s="157"/>
      <c r="Z127" s="158">
        <f t="shared" si="3"/>
        <v>0</v>
      </c>
      <c r="AA127" s="158">
        <f t="shared" si="3"/>
        <v>0</v>
      </c>
      <c r="AB127" s="159"/>
    </row>
    <row r="128" spans="1:28" s="26" customFormat="1" ht="15.6" customHeight="1">
      <c r="A128" s="173">
        <v>111</v>
      </c>
      <c r="B128" s="63" t="s">
        <v>166</v>
      </c>
      <c r="C128" s="55" t="s">
        <v>98</v>
      </c>
      <c r="D128" s="47"/>
      <c r="E128" s="10"/>
      <c r="F128" s="8"/>
      <c r="G128" s="8"/>
      <c r="H128" s="9"/>
      <c r="I128" s="10"/>
      <c r="J128" s="8"/>
      <c r="K128" s="8"/>
      <c r="L128" s="11"/>
      <c r="M128" s="7"/>
      <c r="N128" s="8"/>
      <c r="O128" s="8"/>
      <c r="P128" s="9"/>
      <c r="Q128" s="10"/>
      <c r="R128" s="8"/>
      <c r="S128" s="8"/>
      <c r="T128" s="11"/>
      <c r="U128" s="7"/>
      <c r="V128" s="8"/>
      <c r="W128" s="8"/>
      <c r="X128" s="29"/>
      <c r="Y128" s="157"/>
      <c r="Z128" s="158">
        <f t="shared" si="3"/>
        <v>0</v>
      </c>
      <c r="AA128" s="158">
        <f t="shared" si="3"/>
        <v>0</v>
      </c>
      <c r="AB128" s="159"/>
    </row>
    <row r="129" spans="1:28" s="26" customFormat="1" ht="15.6" customHeight="1">
      <c r="A129" s="173">
        <v>112</v>
      </c>
      <c r="B129" s="63" t="s">
        <v>167</v>
      </c>
      <c r="C129" s="55" t="s">
        <v>98</v>
      </c>
      <c r="D129" s="47"/>
      <c r="E129" s="10"/>
      <c r="F129" s="8"/>
      <c r="G129" s="8"/>
      <c r="H129" s="9"/>
      <c r="I129" s="10"/>
      <c r="J129" s="8"/>
      <c r="K129" s="8"/>
      <c r="L129" s="11"/>
      <c r="M129" s="7"/>
      <c r="N129" s="8"/>
      <c r="O129" s="8"/>
      <c r="P129" s="9"/>
      <c r="Q129" s="10"/>
      <c r="R129" s="8"/>
      <c r="S129" s="8"/>
      <c r="T129" s="11"/>
      <c r="U129" s="7"/>
      <c r="V129" s="8"/>
      <c r="W129" s="8"/>
      <c r="X129" s="29"/>
      <c r="Y129" s="157"/>
      <c r="Z129" s="158">
        <f t="shared" si="3"/>
        <v>0</v>
      </c>
      <c r="AA129" s="158">
        <f t="shared" si="3"/>
        <v>0</v>
      </c>
      <c r="AB129" s="159"/>
    </row>
    <row r="130" spans="1:28" s="26" customFormat="1" ht="15.6" customHeight="1">
      <c r="A130" s="173">
        <v>113</v>
      </c>
      <c r="B130" s="63" t="s">
        <v>168</v>
      </c>
      <c r="C130" s="55" t="s">
        <v>98</v>
      </c>
      <c r="D130" s="47"/>
      <c r="E130" s="10"/>
      <c r="F130" s="8"/>
      <c r="G130" s="8"/>
      <c r="H130" s="9"/>
      <c r="I130" s="10"/>
      <c r="J130" s="8"/>
      <c r="K130" s="8"/>
      <c r="L130" s="11"/>
      <c r="M130" s="7"/>
      <c r="N130" s="8"/>
      <c r="O130" s="8"/>
      <c r="P130" s="9"/>
      <c r="Q130" s="10"/>
      <c r="R130" s="8"/>
      <c r="S130" s="8"/>
      <c r="T130" s="11"/>
      <c r="U130" s="7"/>
      <c r="V130" s="8"/>
      <c r="W130" s="8"/>
      <c r="X130" s="29"/>
      <c r="Y130" s="157"/>
      <c r="Z130" s="158">
        <f t="shared" si="3"/>
        <v>0</v>
      </c>
      <c r="AA130" s="158">
        <f t="shared" si="3"/>
        <v>0</v>
      </c>
      <c r="AB130" s="159"/>
    </row>
    <row r="131" spans="1:28" s="26" customFormat="1" ht="15.6" customHeight="1">
      <c r="A131" s="173">
        <v>114</v>
      </c>
      <c r="B131" s="63" t="s">
        <v>169</v>
      </c>
      <c r="C131" s="55" t="s">
        <v>98</v>
      </c>
      <c r="D131" s="47"/>
      <c r="E131" s="10"/>
      <c r="F131" s="8"/>
      <c r="G131" s="8"/>
      <c r="H131" s="9"/>
      <c r="I131" s="10"/>
      <c r="J131" s="8"/>
      <c r="K131" s="8"/>
      <c r="L131" s="11"/>
      <c r="M131" s="7"/>
      <c r="N131" s="8"/>
      <c r="O131" s="8"/>
      <c r="P131" s="9"/>
      <c r="Q131" s="10"/>
      <c r="R131" s="8"/>
      <c r="S131" s="8"/>
      <c r="T131" s="11"/>
      <c r="U131" s="7"/>
      <c r="V131" s="8"/>
      <c r="W131" s="8"/>
      <c r="X131" s="29"/>
      <c r="Y131" s="157"/>
      <c r="Z131" s="158">
        <f t="shared" si="3"/>
        <v>0</v>
      </c>
      <c r="AA131" s="158">
        <f t="shared" si="3"/>
        <v>0</v>
      </c>
      <c r="AB131" s="159"/>
    </row>
    <row r="132" spans="1:28" s="26" customFormat="1" ht="15.6" customHeight="1">
      <c r="A132" s="173">
        <v>115</v>
      </c>
      <c r="B132" s="63" t="s">
        <v>170</v>
      </c>
      <c r="C132" s="55" t="s">
        <v>98</v>
      </c>
      <c r="D132" s="47"/>
      <c r="E132" s="10"/>
      <c r="F132" s="8"/>
      <c r="G132" s="8"/>
      <c r="H132" s="9"/>
      <c r="I132" s="10"/>
      <c r="J132" s="8"/>
      <c r="K132" s="8"/>
      <c r="L132" s="11"/>
      <c r="M132" s="7"/>
      <c r="N132" s="8"/>
      <c r="O132" s="8"/>
      <c r="P132" s="9"/>
      <c r="Q132" s="10"/>
      <c r="R132" s="8"/>
      <c r="S132" s="8"/>
      <c r="T132" s="11"/>
      <c r="U132" s="7"/>
      <c r="V132" s="8"/>
      <c r="W132" s="8"/>
      <c r="X132" s="29"/>
      <c r="Y132" s="157"/>
      <c r="Z132" s="158">
        <f t="shared" si="3"/>
        <v>0</v>
      </c>
      <c r="AA132" s="158">
        <f t="shared" si="3"/>
        <v>0</v>
      </c>
      <c r="AB132" s="159"/>
    </row>
    <row r="133" spans="1:28" ht="15.6" customHeight="1">
      <c r="A133" s="173">
        <v>116</v>
      </c>
      <c r="B133" s="63" t="s">
        <v>171</v>
      </c>
      <c r="C133" s="55" t="s">
        <v>98</v>
      </c>
      <c r="D133" s="48"/>
      <c r="E133" s="32"/>
      <c r="F133" s="52"/>
      <c r="G133" s="52"/>
      <c r="H133" s="31"/>
      <c r="I133" s="32"/>
      <c r="J133" s="52"/>
      <c r="K133" s="52"/>
      <c r="L133" s="33"/>
      <c r="M133" s="30"/>
      <c r="N133" s="52"/>
      <c r="O133" s="52"/>
      <c r="P133" s="31"/>
      <c r="Q133" s="32"/>
      <c r="R133" s="52"/>
      <c r="S133" s="52"/>
      <c r="T133" s="33"/>
      <c r="U133" s="30"/>
      <c r="V133" s="52"/>
      <c r="W133" s="52"/>
      <c r="X133" s="31"/>
      <c r="Y133" s="160"/>
      <c r="Z133" s="161">
        <f t="shared" si="3"/>
        <v>0</v>
      </c>
      <c r="AA133" s="161">
        <f t="shared" si="3"/>
        <v>0</v>
      </c>
      <c r="AB133" s="162"/>
    </row>
    <row r="134" spans="1:28" ht="15.6" customHeight="1">
      <c r="A134" s="173">
        <v>117</v>
      </c>
      <c r="B134" s="63" t="s">
        <v>172</v>
      </c>
      <c r="C134" s="55" t="s">
        <v>98</v>
      </c>
      <c r="D134" s="47"/>
      <c r="E134" s="10"/>
      <c r="F134" s="8"/>
      <c r="G134" s="8"/>
      <c r="H134" s="9"/>
      <c r="I134" s="10"/>
      <c r="J134" s="8"/>
      <c r="K134" s="8"/>
      <c r="L134" s="11"/>
      <c r="M134" s="7"/>
      <c r="N134" s="8"/>
      <c r="O134" s="8"/>
      <c r="P134" s="9"/>
      <c r="Q134" s="10"/>
      <c r="R134" s="8"/>
      <c r="S134" s="8"/>
      <c r="T134" s="11"/>
      <c r="U134" s="7"/>
      <c r="V134" s="8"/>
      <c r="W134" s="8"/>
      <c r="X134" s="29"/>
      <c r="Y134" s="157"/>
      <c r="Z134" s="158">
        <f t="shared" si="3"/>
        <v>0</v>
      </c>
      <c r="AA134" s="158">
        <f t="shared" si="3"/>
        <v>0</v>
      </c>
      <c r="AB134" s="159"/>
    </row>
    <row r="135" spans="1:28" ht="15.6" customHeight="1">
      <c r="A135" s="173">
        <v>118</v>
      </c>
      <c r="B135" s="63" t="s">
        <v>64</v>
      </c>
      <c r="C135" s="55" t="s">
        <v>98</v>
      </c>
      <c r="D135" s="47"/>
      <c r="E135" s="10"/>
      <c r="F135" s="8"/>
      <c r="G135" s="8"/>
      <c r="H135" s="9"/>
      <c r="I135" s="10"/>
      <c r="J135" s="8"/>
      <c r="K135" s="8"/>
      <c r="L135" s="11"/>
      <c r="M135" s="7"/>
      <c r="N135" s="8"/>
      <c r="O135" s="8"/>
      <c r="P135" s="9"/>
      <c r="Q135" s="10"/>
      <c r="R135" s="8"/>
      <c r="S135" s="8"/>
      <c r="T135" s="11"/>
      <c r="U135" s="7"/>
      <c r="V135" s="8"/>
      <c r="W135" s="8"/>
      <c r="X135" s="29"/>
      <c r="Y135" s="157"/>
      <c r="Z135" s="158">
        <f t="shared" si="3"/>
        <v>0</v>
      </c>
      <c r="AA135" s="158">
        <f t="shared" si="3"/>
        <v>0</v>
      </c>
      <c r="AB135" s="159"/>
    </row>
    <row r="136" spans="1:28" ht="15.6" customHeight="1">
      <c r="A136" s="173">
        <v>119</v>
      </c>
      <c r="B136" s="63" t="s">
        <v>65</v>
      </c>
      <c r="C136" s="55" t="s">
        <v>98</v>
      </c>
      <c r="D136" s="47"/>
      <c r="E136" s="10"/>
      <c r="F136" s="8"/>
      <c r="G136" s="8"/>
      <c r="H136" s="9"/>
      <c r="I136" s="10"/>
      <c r="J136" s="8"/>
      <c r="K136" s="8"/>
      <c r="L136" s="11"/>
      <c r="M136" s="7"/>
      <c r="N136" s="8"/>
      <c r="O136" s="8"/>
      <c r="P136" s="9"/>
      <c r="Q136" s="10"/>
      <c r="R136" s="8"/>
      <c r="S136" s="8"/>
      <c r="T136" s="11"/>
      <c r="U136" s="7"/>
      <c r="V136" s="8"/>
      <c r="W136" s="8"/>
      <c r="X136" s="29"/>
      <c r="Y136" s="157"/>
      <c r="Z136" s="158">
        <f t="shared" si="3"/>
        <v>0</v>
      </c>
      <c r="AA136" s="158">
        <f t="shared" si="3"/>
        <v>0</v>
      </c>
      <c r="AB136" s="159"/>
    </row>
    <row r="137" spans="1:28" ht="15.6" customHeight="1">
      <c r="A137" s="173">
        <v>120</v>
      </c>
      <c r="B137" s="63" t="s">
        <v>130</v>
      </c>
      <c r="C137" s="55" t="s">
        <v>27</v>
      </c>
      <c r="D137" s="47"/>
      <c r="E137" s="10"/>
      <c r="F137" s="8"/>
      <c r="G137" s="8"/>
      <c r="H137" s="9"/>
      <c r="I137" s="10"/>
      <c r="J137" s="8"/>
      <c r="K137" s="8"/>
      <c r="L137" s="11"/>
      <c r="M137" s="7"/>
      <c r="N137" s="8"/>
      <c r="O137" s="8"/>
      <c r="P137" s="9"/>
      <c r="Q137" s="10"/>
      <c r="R137" s="8"/>
      <c r="S137" s="8"/>
      <c r="T137" s="11"/>
      <c r="U137" s="7"/>
      <c r="V137" s="8"/>
      <c r="W137" s="8"/>
      <c r="X137" s="29"/>
      <c r="Y137" s="157"/>
      <c r="Z137" s="158">
        <f t="shared" si="3"/>
        <v>0</v>
      </c>
      <c r="AA137" s="158">
        <f t="shared" si="3"/>
        <v>0</v>
      </c>
      <c r="AB137" s="159"/>
    </row>
    <row r="138" spans="1:28" ht="15.6" customHeight="1">
      <c r="A138" s="173">
        <v>121</v>
      </c>
      <c r="B138" s="63" t="s">
        <v>66</v>
      </c>
      <c r="C138" s="55" t="s">
        <v>98</v>
      </c>
      <c r="D138" s="47"/>
      <c r="E138" s="10"/>
      <c r="F138" s="8"/>
      <c r="G138" s="8"/>
      <c r="H138" s="9"/>
      <c r="I138" s="10"/>
      <c r="J138" s="8"/>
      <c r="K138" s="8"/>
      <c r="L138" s="11"/>
      <c r="M138" s="7"/>
      <c r="N138" s="8"/>
      <c r="O138" s="8"/>
      <c r="P138" s="9"/>
      <c r="Q138" s="10"/>
      <c r="R138" s="8"/>
      <c r="S138" s="8"/>
      <c r="T138" s="11"/>
      <c r="U138" s="7"/>
      <c r="V138" s="8"/>
      <c r="W138" s="8"/>
      <c r="X138" s="29"/>
      <c r="Y138" s="157"/>
      <c r="Z138" s="158">
        <f t="shared" si="3"/>
        <v>0</v>
      </c>
      <c r="AA138" s="158">
        <f t="shared" si="3"/>
        <v>0</v>
      </c>
      <c r="AB138" s="159"/>
    </row>
    <row r="139" spans="1:28" ht="15.6" customHeight="1">
      <c r="A139" s="173">
        <v>122</v>
      </c>
      <c r="B139" s="64" t="s">
        <v>210</v>
      </c>
      <c r="C139" s="56" t="s">
        <v>0</v>
      </c>
      <c r="D139" s="48"/>
      <c r="E139" s="32"/>
      <c r="F139" s="52"/>
      <c r="G139" s="52"/>
      <c r="H139" s="31"/>
      <c r="I139" s="32"/>
      <c r="J139" s="52"/>
      <c r="K139" s="52"/>
      <c r="L139" s="33"/>
      <c r="M139" s="30"/>
      <c r="N139" s="52"/>
      <c r="O139" s="52"/>
      <c r="P139" s="31"/>
      <c r="Q139" s="32"/>
      <c r="R139" s="52"/>
      <c r="S139" s="52"/>
      <c r="T139" s="33"/>
      <c r="U139" s="30"/>
      <c r="V139" s="52"/>
      <c r="W139" s="52"/>
      <c r="X139" s="31"/>
      <c r="Y139" s="160"/>
      <c r="Z139" s="161">
        <f t="shared" si="3"/>
        <v>0</v>
      </c>
      <c r="AA139" s="161">
        <f t="shared" si="3"/>
        <v>0</v>
      </c>
      <c r="AB139" s="162"/>
    </row>
    <row r="140" spans="1:28" ht="15.6" customHeight="1">
      <c r="A140" s="174"/>
      <c r="B140" s="65" t="s">
        <v>173</v>
      </c>
      <c r="C140" s="7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163"/>
      <c r="Z140" s="163"/>
      <c r="AA140" s="163"/>
      <c r="AB140" s="164"/>
    </row>
    <row r="141" spans="1:28" ht="15.6" customHeight="1">
      <c r="A141" s="175">
        <v>123</v>
      </c>
      <c r="B141" s="66" t="s">
        <v>174</v>
      </c>
      <c r="C141" s="57" t="s">
        <v>98</v>
      </c>
      <c r="D141" s="49"/>
      <c r="E141" s="36"/>
      <c r="F141" s="16"/>
      <c r="G141" s="16"/>
      <c r="H141" s="35"/>
      <c r="I141" s="36"/>
      <c r="J141" s="16"/>
      <c r="K141" s="16"/>
      <c r="L141" s="37"/>
      <c r="M141" s="34"/>
      <c r="N141" s="16"/>
      <c r="O141" s="16"/>
      <c r="P141" s="35"/>
      <c r="Q141" s="36"/>
      <c r="R141" s="16"/>
      <c r="S141" s="16"/>
      <c r="T141" s="37"/>
      <c r="U141" s="34"/>
      <c r="V141" s="16"/>
      <c r="W141" s="16"/>
      <c r="X141" s="35"/>
      <c r="Y141" s="165"/>
      <c r="Z141" s="155">
        <f t="shared" ref="Z141:AA172" si="4">SUM(F141,J141,N141,R141,V141)</f>
        <v>0</v>
      </c>
      <c r="AA141" s="155">
        <f t="shared" si="4"/>
        <v>0</v>
      </c>
      <c r="AB141" s="156"/>
    </row>
    <row r="142" spans="1:28" ht="15.6" customHeight="1">
      <c r="A142" s="173">
        <v>124</v>
      </c>
      <c r="B142" s="64" t="s">
        <v>175</v>
      </c>
      <c r="C142" s="56" t="s">
        <v>98</v>
      </c>
      <c r="D142" s="48"/>
      <c r="E142" s="40"/>
      <c r="F142" s="8"/>
      <c r="G142" s="8"/>
      <c r="H142" s="39"/>
      <c r="I142" s="40"/>
      <c r="J142" s="8"/>
      <c r="K142" s="8"/>
      <c r="L142" s="41"/>
      <c r="M142" s="38"/>
      <c r="N142" s="8"/>
      <c r="O142" s="8"/>
      <c r="P142" s="39"/>
      <c r="Q142" s="40"/>
      <c r="R142" s="8"/>
      <c r="S142" s="8"/>
      <c r="T142" s="41"/>
      <c r="U142" s="38"/>
      <c r="V142" s="8"/>
      <c r="W142" s="8"/>
      <c r="X142" s="39"/>
      <c r="Y142" s="157"/>
      <c r="Z142" s="158">
        <f t="shared" si="4"/>
        <v>0</v>
      </c>
      <c r="AA142" s="158">
        <f t="shared" si="4"/>
        <v>0</v>
      </c>
      <c r="AB142" s="159"/>
    </row>
    <row r="143" spans="1:28" ht="15.6" customHeight="1">
      <c r="A143" s="173">
        <v>125</v>
      </c>
      <c r="B143" s="64" t="s">
        <v>14</v>
      </c>
      <c r="C143" s="56" t="s">
        <v>98</v>
      </c>
      <c r="D143" s="48"/>
      <c r="E143" s="40"/>
      <c r="F143" s="8"/>
      <c r="G143" s="8"/>
      <c r="H143" s="39"/>
      <c r="I143" s="40"/>
      <c r="J143" s="8"/>
      <c r="K143" s="8"/>
      <c r="L143" s="41"/>
      <c r="M143" s="38"/>
      <c r="N143" s="8"/>
      <c r="O143" s="8"/>
      <c r="P143" s="39"/>
      <c r="Q143" s="40"/>
      <c r="R143" s="8"/>
      <c r="S143" s="8"/>
      <c r="T143" s="41"/>
      <c r="U143" s="38"/>
      <c r="V143" s="8"/>
      <c r="W143" s="8"/>
      <c r="X143" s="39"/>
      <c r="Y143" s="157"/>
      <c r="Z143" s="158">
        <f t="shared" si="4"/>
        <v>0</v>
      </c>
      <c r="AA143" s="158">
        <f t="shared" si="4"/>
        <v>0</v>
      </c>
      <c r="AB143" s="159"/>
    </row>
    <row r="144" spans="1:28" ht="15.6" customHeight="1">
      <c r="A144" s="175">
        <v>126</v>
      </c>
      <c r="B144" s="64" t="s">
        <v>176</v>
      </c>
      <c r="C144" s="56" t="s">
        <v>98</v>
      </c>
      <c r="D144" s="48"/>
      <c r="E144" s="40"/>
      <c r="F144" s="8"/>
      <c r="G144" s="8"/>
      <c r="H144" s="39"/>
      <c r="I144" s="40"/>
      <c r="J144" s="8"/>
      <c r="K144" s="8"/>
      <c r="L144" s="41"/>
      <c r="M144" s="38"/>
      <c r="N144" s="8"/>
      <c r="O144" s="8"/>
      <c r="P144" s="39"/>
      <c r="Q144" s="40"/>
      <c r="R144" s="8"/>
      <c r="S144" s="8"/>
      <c r="T144" s="41"/>
      <c r="U144" s="38"/>
      <c r="V144" s="8"/>
      <c r="W144" s="8"/>
      <c r="X144" s="39"/>
      <c r="Y144" s="157"/>
      <c r="Z144" s="158">
        <f t="shared" si="4"/>
        <v>0</v>
      </c>
      <c r="AA144" s="158">
        <f t="shared" si="4"/>
        <v>0</v>
      </c>
      <c r="AB144" s="159"/>
    </row>
    <row r="145" spans="1:28" ht="15.6" customHeight="1">
      <c r="A145" s="173">
        <v>127</v>
      </c>
      <c r="B145" s="64" t="s">
        <v>177</v>
      </c>
      <c r="C145" s="56" t="s">
        <v>98</v>
      </c>
      <c r="D145" s="48"/>
      <c r="E145" s="40"/>
      <c r="F145" s="8"/>
      <c r="G145" s="8"/>
      <c r="H145" s="39"/>
      <c r="I145" s="40"/>
      <c r="J145" s="8"/>
      <c r="K145" s="8"/>
      <c r="L145" s="41"/>
      <c r="M145" s="38"/>
      <c r="N145" s="8"/>
      <c r="O145" s="8"/>
      <c r="P145" s="39"/>
      <c r="Q145" s="40"/>
      <c r="R145" s="8"/>
      <c r="S145" s="8"/>
      <c r="T145" s="41"/>
      <c r="U145" s="38"/>
      <c r="V145" s="8"/>
      <c r="W145" s="8"/>
      <c r="X145" s="39"/>
      <c r="Y145" s="157"/>
      <c r="Z145" s="158">
        <f t="shared" si="4"/>
        <v>0</v>
      </c>
      <c r="AA145" s="158">
        <f t="shared" si="4"/>
        <v>0</v>
      </c>
      <c r="AB145" s="159"/>
    </row>
    <row r="146" spans="1:28" ht="15.6" customHeight="1">
      <c r="A146" s="173">
        <v>128</v>
      </c>
      <c r="B146" s="64" t="s">
        <v>178</v>
      </c>
      <c r="C146" s="56" t="s">
        <v>98</v>
      </c>
      <c r="D146" s="48"/>
      <c r="E146" s="40"/>
      <c r="F146" s="8"/>
      <c r="G146" s="8"/>
      <c r="H146" s="39"/>
      <c r="I146" s="40"/>
      <c r="J146" s="8"/>
      <c r="K146" s="8"/>
      <c r="L146" s="41"/>
      <c r="M146" s="38"/>
      <c r="N146" s="8"/>
      <c r="O146" s="8"/>
      <c r="P146" s="39"/>
      <c r="Q146" s="40"/>
      <c r="R146" s="8"/>
      <c r="S146" s="8"/>
      <c r="T146" s="41"/>
      <c r="U146" s="38"/>
      <c r="V146" s="8"/>
      <c r="W146" s="8"/>
      <c r="X146" s="39"/>
      <c r="Y146" s="157"/>
      <c r="Z146" s="158">
        <f t="shared" si="4"/>
        <v>0</v>
      </c>
      <c r="AA146" s="158">
        <f t="shared" si="4"/>
        <v>0</v>
      </c>
      <c r="AB146" s="159"/>
    </row>
    <row r="147" spans="1:28" ht="15.6" customHeight="1">
      <c r="A147" s="175">
        <v>129</v>
      </c>
      <c r="B147" s="64" t="s">
        <v>179</v>
      </c>
      <c r="C147" s="56" t="s">
        <v>98</v>
      </c>
      <c r="D147" s="48"/>
      <c r="E147" s="40"/>
      <c r="F147" s="8"/>
      <c r="G147" s="8"/>
      <c r="H147" s="39"/>
      <c r="I147" s="40"/>
      <c r="J147" s="8"/>
      <c r="K147" s="8"/>
      <c r="L147" s="41"/>
      <c r="M147" s="38"/>
      <c r="N147" s="8"/>
      <c r="O147" s="8"/>
      <c r="P147" s="39"/>
      <c r="Q147" s="40"/>
      <c r="R147" s="8"/>
      <c r="S147" s="8"/>
      <c r="T147" s="41"/>
      <c r="U147" s="38"/>
      <c r="V147" s="8"/>
      <c r="W147" s="8"/>
      <c r="X147" s="39"/>
      <c r="Y147" s="157"/>
      <c r="Z147" s="158">
        <f t="shared" si="4"/>
        <v>0</v>
      </c>
      <c r="AA147" s="158">
        <f t="shared" si="4"/>
        <v>0</v>
      </c>
      <c r="AB147" s="159"/>
    </row>
    <row r="148" spans="1:28" ht="15.6" customHeight="1">
      <c r="A148" s="173">
        <v>130</v>
      </c>
      <c r="B148" s="64" t="s">
        <v>180</v>
      </c>
      <c r="C148" s="56" t="s">
        <v>98</v>
      </c>
      <c r="D148" s="48"/>
      <c r="E148" s="40"/>
      <c r="F148" s="8"/>
      <c r="G148" s="8"/>
      <c r="H148" s="39"/>
      <c r="I148" s="40"/>
      <c r="J148" s="8"/>
      <c r="K148" s="8"/>
      <c r="L148" s="41"/>
      <c r="M148" s="38"/>
      <c r="N148" s="8"/>
      <c r="O148" s="8"/>
      <c r="P148" s="39"/>
      <c r="Q148" s="40"/>
      <c r="R148" s="8"/>
      <c r="S148" s="8"/>
      <c r="T148" s="41"/>
      <c r="U148" s="38"/>
      <c r="V148" s="8"/>
      <c r="W148" s="8"/>
      <c r="X148" s="39"/>
      <c r="Y148" s="157"/>
      <c r="Z148" s="158">
        <f t="shared" si="4"/>
        <v>0</v>
      </c>
      <c r="AA148" s="158">
        <f t="shared" si="4"/>
        <v>0</v>
      </c>
      <c r="AB148" s="159"/>
    </row>
    <row r="149" spans="1:28" ht="15.6" customHeight="1">
      <c r="A149" s="173">
        <v>131</v>
      </c>
      <c r="B149" s="64" t="s">
        <v>181</v>
      </c>
      <c r="C149" s="56" t="s">
        <v>98</v>
      </c>
      <c r="D149" s="48"/>
      <c r="E149" s="40"/>
      <c r="F149" s="8"/>
      <c r="G149" s="8"/>
      <c r="H149" s="39"/>
      <c r="I149" s="40"/>
      <c r="J149" s="8"/>
      <c r="K149" s="8"/>
      <c r="L149" s="41"/>
      <c r="M149" s="38"/>
      <c r="N149" s="8"/>
      <c r="O149" s="8"/>
      <c r="P149" s="39"/>
      <c r="Q149" s="40"/>
      <c r="R149" s="8"/>
      <c r="S149" s="8"/>
      <c r="T149" s="41"/>
      <c r="U149" s="38"/>
      <c r="V149" s="8"/>
      <c r="W149" s="8"/>
      <c r="X149" s="39"/>
      <c r="Y149" s="157"/>
      <c r="Z149" s="158">
        <f t="shared" si="4"/>
        <v>0</v>
      </c>
      <c r="AA149" s="158">
        <f t="shared" si="4"/>
        <v>0</v>
      </c>
      <c r="AB149" s="159"/>
    </row>
    <row r="150" spans="1:28" ht="15.6" customHeight="1">
      <c r="A150" s="175">
        <v>132</v>
      </c>
      <c r="B150" s="64" t="s">
        <v>182</v>
      </c>
      <c r="C150" s="56" t="s">
        <v>98</v>
      </c>
      <c r="D150" s="48"/>
      <c r="E150" s="40"/>
      <c r="F150" s="8"/>
      <c r="G150" s="8"/>
      <c r="H150" s="39"/>
      <c r="I150" s="40"/>
      <c r="J150" s="8"/>
      <c r="K150" s="8"/>
      <c r="L150" s="41"/>
      <c r="M150" s="38"/>
      <c r="N150" s="8"/>
      <c r="O150" s="8"/>
      <c r="P150" s="39"/>
      <c r="Q150" s="40"/>
      <c r="R150" s="8"/>
      <c r="S150" s="8"/>
      <c r="T150" s="41"/>
      <c r="U150" s="38"/>
      <c r="V150" s="8"/>
      <c r="W150" s="8"/>
      <c r="X150" s="39"/>
      <c r="Y150" s="157"/>
      <c r="Z150" s="158">
        <f t="shared" si="4"/>
        <v>0</v>
      </c>
      <c r="AA150" s="158">
        <f t="shared" si="4"/>
        <v>0</v>
      </c>
      <c r="AB150" s="159"/>
    </row>
    <row r="151" spans="1:28" ht="15.6" customHeight="1">
      <c r="A151" s="173">
        <v>133</v>
      </c>
      <c r="B151" s="64" t="s">
        <v>183</v>
      </c>
      <c r="C151" s="56" t="s">
        <v>98</v>
      </c>
      <c r="D151" s="48"/>
      <c r="E151" s="40"/>
      <c r="F151" s="8"/>
      <c r="G151" s="8"/>
      <c r="H151" s="39"/>
      <c r="I151" s="40"/>
      <c r="J151" s="8"/>
      <c r="K151" s="8"/>
      <c r="L151" s="41"/>
      <c r="M151" s="38"/>
      <c r="N151" s="8"/>
      <c r="O151" s="8"/>
      <c r="P151" s="39"/>
      <c r="Q151" s="40"/>
      <c r="R151" s="8"/>
      <c r="S151" s="8"/>
      <c r="T151" s="41"/>
      <c r="U151" s="38"/>
      <c r="V151" s="8"/>
      <c r="W151" s="8"/>
      <c r="X151" s="39"/>
      <c r="Y151" s="157"/>
      <c r="Z151" s="158">
        <f t="shared" si="4"/>
        <v>0</v>
      </c>
      <c r="AA151" s="158">
        <f t="shared" si="4"/>
        <v>0</v>
      </c>
      <c r="AB151" s="159"/>
    </row>
    <row r="152" spans="1:28" ht="15.6" customHeight="1">
      <c r="A152" s="173">
        <v>134</v>
      </c>
      <c r="B152" s="64" t="s">
        <v>184</v>
      </c>
      <c r="C152" s="56" t="s">
        <v>98</v>
      </c>
      <c r="D152" s="48"/>
      <c r="E152" s="40"/>
      <c r="F152" s="8"/>
      <c r="G152" s="8"/>
      <c r="H152" s="39"/>
      <c r="I152" s="40"/>
      <c r="J152" s="8"/>
      <c r="K152" s="8"/>
      <c r="L152" s="41"/>
      <c r="M152" s="38"/>
      <c r="N152" s="8"/>
      <c r="O152" s="8"/>
      <c r="P152" s="39"/>
      <c r="Q152" s="40"/>
      <c r="R152" s="8"/>
      <c r="S152" s="8"/>
      <c r="T152" s="41"/>
      <c r="U152" s="38"/>
      <c r="V152" s="8"/>
      <c r="W152" s="8"/>
      <c r="X152" s="39"/>
      <c r="Y152" s="157"/>
      <c r="Z152" s="158">
        <f t="shared" si="4"/>
        <v>0</v>
      </c>
      <c r="AA152" s="158">
        <f t="shared" si="4"/>
        <v>0</v>
      </c>
      <c r="AB152" s="159"/>
    </row>
    <row r="153" spans="1:28" ht="15.6" customHeight="1">
      <c r="A153" s="175">
        <v>135</v>
      </c>
      <c r="B153" s="64" t="s">
        <v>185</v>
      </c>
      <c r="C153" s="56" t="s">
        <v>98</v>
      </c>
      <c r="D153" s="48"/>
      <c r="E153" s="40"/>
      <c r="F153" s="8"/>
      <c r="G153" s="8"/>
      <c r="H153" s="39"/>
      <c r="I153" s="40"/>
      <c r="J153" s="8"/>
      <c r="K153" s="8"/>
      <c r="L153" s="41"/>
      <c r="M153" s="38"/>
      <c r="N153" s="8"/>
      <c r="O153" s="8"/>
      <c r="P153" s="39"/>
      <c r="Q153" s="40"/>
      <c r="R153" s="8"/>
      <c r="S153" s="8"/>
      <c r="T153" s="41"/>
      <c r="U153" s="38"/>
      <c r="V153" s="8"/>
      <c r="W153" s="8"/>
      <c r="X153" s="39"/>
      <c r="Y153" s="157"/>
      <c r="Z153" s="158">
        <f t="shared" si="4"/>
        <v>0</v>
      </c>
      <c r="AA153" s="158">
        <f t="shared" si="4"/>
        <v>0</v>
      </c>
      <c r="AB153" s="159"/>
    </row>
    <row r="154" spans="1:28" ht="15.6" customHeight="1">
      <c r="A154" s="173">
        <v>136</v>
      </c>
      <c r="B154" s="64" t="s">
        <v>186</v>
      </c>
      <c r="C154" s="56" t="s">
        <v>98</v>
      </c>
      <c r="D154" s="48"/>
      <c r="E154" s="40"/>
      <c r="F154" s="8"/>
      <c r="G154" s="8"/>
      <c r="H154" s="39"/>
      <c r="I154" s="40"/>
      <c r="J154" s="8"/>
      <c r="K154" s="8"/>
      <c r="L154" s="41"/>
      <c r="M154" s="38"/>
      <c r="N154" s="8"/>
      <c r="O154" s="8"/>
      <c r="P154" s="39"/>
      <c r="Q154" s="40"/>
      <c r="R154" s="8"/>
      <c r="S154" s="8"/>
      <c r="T154" s="41"/>
      <c r="U154" s="38"/>
      <c r="V154" s="8"/>
      <c r="W154" s="8"/>
      <c r="X154" s="39"/>
      <c r="Y154" s="157"/>
      <c r="Z154" s="158">
        <f t="shared" si="4"/>
        <v>0</v>
      </c>
      <c r="AA154" s="158">
        <f t="shared" si="4"/>
        <v>0</v>
      </c>
      <c r="AB154" s="159"/>
    </row>
    <row r="155" spans="1:28" ht="15.6" customHeight="1">
      <c r="A155" s="173">
        <v>137</v>
      </c>
      <c r="B155" s="64" t="s">
        <v>187</v>
      </c>
      <c r="C155" s="56" t="s">
        <v>98</v>
      </c>
      <c r="D155" s="48"/>
      <c r="E155" s="40"/>
      <c r="F155" s="8"/>
      <c r="G155" s="8"/>
      <c r="H155" s="39"/>
      <c r="I155" s="40"/>
      <c r="J155" s="8"/>
      <c r="K155" s="8"/>
      <c r="L155" s="41"/>
      <c r="M155" s="38"/>
      <c r="N155" s="8"/>
      <c r="O155" s="8"/>
      <c r="P155" s="39"/>
      <c r="Q155" s="40"/>
      <c r="R155" s="8"/>
      <c r="S155" s="8"/>
      <c r="T155" s="41"/>
      <c r="U155" s="38"/>
      <c r="V155" s="8"/>
      <c r="W155" s="8"/>
      <c r="X155" s="39"/>
      <c r="Y155" s="157"/>
      <c r="Z155" s="158">
        <f t="shared" si="4"/>
        <v>0</v>
      </c>
      <c r="AA155" s="158">
        <f t="shared" si="4"/>
        <v>0</v>
      </c>
      <c r="AB155" s="159"/>
    </row>
    <row r="156" spans="1:28" ht="15.6" customHeight="1">
      <c r="A156" s="175">
        <v>138</v>
      </c>
      <c r="B156" s="64" t="s">
        <v>188</v>
      </c>
      <c r="C156" s="56" t="s">
        <v>98</v>
      </c>
      <c r="D156" s="48"/>
      <c r="E156" s="40"/>
      <c r="F156" s="8"/>
      <c r="G156" s="8"/>
      <c r="H156" s="39"/>
      <c r="I156" s="40"/>
      <c r="J156" s="8"/>
      <c r="K156" s="8"/>
      <c r="L156" s="41"/>
      <c r="M156" s="38"/>
      <c r="N156" s="8"/>
      <c r="O156" s="8"/>
      <c r="P156" s="39"/>
      <c r="Q156" s="40"/>
      <c r="R156" s="8"/>
      <c r="S156" s="8"/>
      <c r="T156" s="41"/>
      <c r="U156" s="38"/>
      <c r="V156" s="8"/>
      <c r="W156" s="8"/>
      <c r="X156" s="39"/>
      <c r="Y156" s="157"/>
      <c r="Z156" s="158">
        <f t="shared" si="4"/>
        <v>0</v>
      </c>
      <c r="AA156" s="158">
        <f t="shared" si="4"/>
        <v>0</v>
      </c>
      <c r="AB156" s="159"/>
    </row>
    <row r="157" spans="1:28" ht="15.6" customHeight="1">
      <c r="A157" s="173">
        <v>139</v>
      </c>
      <c r="B157" s="64" t="s">
        <v>189</v>
      </c>
      <c r="C157" s="56" t="s">
        <v>98</v>
      </c>
      <c r="D157" s="48"/>
      <c r="E157" s="40"/>
      <c r="F157" s="8"/>
      <c r="G157" s="8"/>
      <c r="H157" s="39"/>
      <c r="I157" s="40"/>
      <c r="J157" s="8"/>
      <c r="K157" s="8"/>
      <c r="L157" s="41"/>
      <c r="M157" s="38"/>
      <c r="N157" s="8"/>
      <c r="O157" s="8"/>
      <c r="P157" s="39"/>
      <c r="Q157" s="40"/>
      <c r="R157" s="8"/>
      <c r="S157" s="8"/>
      <c r="T157" s="41"/>
      <c r="U157" s="38"/>
      <c r="V157" s="8"/>
      <c r="W157" s="8"/>
      <c r="X157" s="39"/>
      <c r="Y157" s="157"/>
      <c r="Z157" s="158">
        <f t="shared" si="4"/>
        <v>0</v>
      </c>
      <c r="AA157" s="158">
        <f t="shared" si="4"/>
        <v>0</v>
      </c>
      <c r="AB157" s="159"/>
    </row>
    <row r="158" spans="1:28" ht="15.6" customHeight="1">
      <c r="A158" s="173">
        <v>140</v>
      </c>
      <c r="B158" s="63" t="s">
        <v>190</v>
      </c>
      <c r="C158" s="56" t="s">
        <v>98</v>
      </c>
      <c r="D158" s="48"/>
      <c r="E158" s="40"/>
      <c r="F158" s="8"/>
      <c r="G158" s="8"/>
      <c r="H158" s="39"/>
      <c r="I158" s="40"/>
      <c r="J158" s="8"/>
      <c r="K158" s="8"/>
      <c r="L158" s="41"/>
      <c r="M158" s="38"/>
      <c r="N158" s="8"/>
      <c r="O158" s="8"/>
      <c r="P158" s="39"/>
      <c r="Q158" s="40"/>
      <c r="R158" s="8"/>
      <c r="S158" s="8"/>
      <c r="T158" s="41"/>
      <c r="U158" s="38"/>
      <c r="V158" s="8"/>
      <c r="W158" s="8"/>
      <c r="X158" s="39"/>
      <c r="Y158" s="157"/>
      <c r="Z158" s="158">
        <f t="shared" si="4"/>
        <v>0</v>
      </c>
      <c r="AA158" s="158">
        <f t="shared" si="4"/>
        <v>0</v>
      </c>
      <c r="AB158" s="159"/>
    </row>
    <row r="159" spans="1:28" s="26" customFormat="1" ht="15.6" customHeight="1">
      <c r="A159" s="175">
        <v>141</v>
      </c>
      <c r="B159" s="67" t="s">
        <v>191</v>
      </c>
      <c r="C159" s="56" t="s">
        <v>98</v>
      </c>
      <c r="D159" s="48"/>
      <c r="E159" s="40"/>
      <c r="F159" s="8"/>
      <c r="G159" s="8"/>
      <c r="H159" s="39"/>
      <c r="I159" s="40"/>
      <c r="J159" s="8"/>
      <c r="K159" s="8"/>
      <c r="L159" s="41"/>
      <c r="M159" s="38"/>
      <c r="N159" s="8"/>
      <c r="O159" s="8"/>
      <c r="P159" s="39"/>
      <c r="Q159" s="40"/>
      <c r="R159" s="8"/>
      <c r="S159" s="8"/>
      <c r="T159" s="41"/>
      <c r="U159" s="38"/>
      <c r="V159" s="8"/>
      <c r="W159" s="8"/>
      <c r="X159" s="39"/>
      <c r="Y159" s="157"/>
      <c r="Z159" s="158">
        <f t="shared" si="4"/>
        <v>0</v>
      </c>
      <c r="AA159" s="158">
        <f t="shared" si="4"/>
        <v>0</v>
      </c>
      <c r="AB159" s="159"/>
    </row>
    <row r="160" spans="1:28" s="26" customFormat="1" ht="15.6" customHeight="1">
      <c r="A160" s="173">
        <v>142</v>
      </c>
      <c r="B160" s="64" t="s">
        <v>192</v>
      </c>
      <c r="C160" s="56" t="s">
        <v>98</v>
      </c>
      <c r="D160" s="48"/>
      <c r="E160" s="40"/>
      <c r="F160" s="8"/>
      <c r="G160" s="8"/>
      <c r="H160" s="39"/>
      <c r="I160" s="40"/>
      <c r="J160" s="8"/>
      <c r="K160" s="8"/>
      <c r="L160" s="41"/>
      <c r="M160" s="38"/>
      <c r="N160" s="8"/>
      <c r="O160" s="8"/>
      <c r="P160" s="39"/>
      <c r="Q160" s="40"/>
      <c r="R160" s="8"/>
      <c r="S160" s="8"/>
      <c r="T160" s="41"/>
      <c r="U160" s="38"/>
      <c r="V160" s="8"/>
      <c r="W160" s="8"/>
      <c r="X160" s="39"/>
      <c r="Y160" s="157"/>
      <c r="Z160" s="158">
        <f t="shared" si="4"/>
        <v>0</v>
      </c>
      <c r="AA160" s="158">
        <f t="shared" si="4"/>
        <v>0</v>
      </c>
      <c r="AB160" s="159"/>
    </row>
    <row r="161" spans="1:28" s="26" customFormat="1" ht="15.6" customHeight="1">
      <c r="A161" s="173">
        <v>143</v>
      </c>
      <c r="B161" s="64" t="s">
        <v>193</v>
      </c>
      <c r="C161" s="56" t="s">
        <v>98</v>
      </c>
      <c r="D161" s="48"/>
      <c r="E161" s="40"/>
      <c r="F161" s="8"/>
      <c r="G161" s="8"/>
      <c r="H161" s="39"/>
      <c r="I161" s="40"/>
      <c r="J161" s="8"/>
      <c r="K161" s="8"/>
      <c r="L161" s="41"/>
      <c r="M161" s="38"/>
      <c r="N161" s="8"/>
      <c r="O161" s="8"/>
      <c r="P161" s="39"/>
      <c r="Q161" s="40"/>
      <c r="R161" s="8"/>
      <c r="S161" s="8"/>
      <c r="T161" s="41"/>
      <c r="U161" s="38"/>
      <c r="V161" s="8"/>
      <c r="W161" s="8"/>
      <c r="X161" s="39"/>
      <c r="Y161" s="157"/>
      <c r="Z161" s="158">
        <f t="shared" si="4"/>
        <v>0</v>
      </c>
      <c r="AA161" s="158">
        <f t="shared" si="4"/>
        <v>0</v>
      </c>
      <c r="AB161" s="159"/>
    </row>
    <row r="162" spans="1:28" s="26" customFormat="1" ht="15.6" customHeight="1">
      <c r="A162" s="175">
        <v>144</v>
      </c>
      <c r="B162" s="64" t="s">
        <v>194</v>
      </c>
      <c r="C162" s="56" t="s">
        <v>98</v>
      </c>
      <c r="D162" s="48"/>
      <c r="E162" s="40"/>
      <c r="F162" s="8"/>
      <c r="G162" s="8"/>
      <c r="H162" s="39"/>
      <c r="I162" s="40"/>
      <c r="J162" s="8"/>
      <c r="K162" s="8"/>
      <c r="L162" s="41"/>
      <c r="M162" s="38"/>
      <c r="N162" s="8"/>
      <c r="O162" s="8"/>
      <c r="P162" s="39"/>
      <c r="Q162" s="40"/>
      <c r="R162" s="8"/>
      <c r="S162" s="8"/>
      <c r="T162" s="41"/>
      <c r="U162" s="38"/>
      <c r="V162" s="8"/>
      <c r="W162" s="8"/>
      <c r="X162" s="39"/>
      <c r="Y162" s="157"/>
      <c r="Z162" s="158">
        <f t="shared" si="4"/>
        <v>0</v>
      </c>
      <c r="AA162" s="158">
        <f t="shared" si="4"/>
        <v>0</v>
      </c>
      <c r="AB162" s="159"/>
    </row>
    <row r="163" spans="1:28" s="26" customFormat="1" ht="15.6" customHeight="1">
      <c r="A163" s="173">
        <v>145</v>
      </c>
      <c r="B163" s="64" t="s">
        <v>195</v>
      </c>
      <c r="C163" s="56" t="s">
        <v>98</v>
      </c>
      <c r="D163" s="48"/>
      <c r="E163" s="40"/>
      <c r="F163" s="8"/>
      <c r="G163" s="8"/>
      <c r="H163" s="39"/>
      <c r="I163" s="40"/>
      <c r="J163" s="8"/>
      <c r="K163" s="8"/>
      <c r="L163" s="41"/>
      <c r="M163" s="38"/>
      <c r="N163" s="8"/>
      <c r="O163" s="8"/>
      <c r="P163" s="39"/>
      <c r="Q163" s="40"/>
      <c r="R163" s="8"/>
      <c r="S163" s="8"/>
      <c r="T163" s="41"/>
      <c r="U163" s="38"/>
      <c r="V163" s="8"/>
      <c r="W163" s="8"/>
      <c r="X163" s="39"/>
      <c r="Y163" s="157"/>
      <c r="Z163" s="158">
        <f t="shared" si="4"/>
        <v>0</v>
      </c>
      <c r="AA163" s="158">
        <f t="shared" si="4"/>
        <v>0</v>
      </c>
      <c r="AB163" s="159"/>
    </row>
    <row r="164" spans="1:28" s="26" customFormat="1" ht="15.6" customHeight="1" thickBot="1">
      <c r="A164" s="176">
        <v>146</v>
      </c>
      <c r="B164" s="68" t="s">
        <v>196</v>
      </c>
      <c r="C164" s="58" t="s">
        <v>98</v>
      </c>
      <c r="D164" s="50"/>
      <c r="E164" s="32"/>
      <c r="F164" s="52"/>
      <c r="G164" s="52"/>
      <c r="H164" s="31"/>
      <c r="I164" s="32"/>
      <c r="J164" s="52"/>
      <c r="K164" s="52"/>
      <c r="L164" s="33"/>
      <c r="M164" s="30"/>
      <c r="N164" s="52"/>
      <c r="O164" s="52"/>
      <c r="P164" s="31"/>
      <c r="Q164" s="32"/>
      <c r="R164" s="52"/>
      <c r="S164" s="52"/>
      <c r="T164" s="33"/>
      <c r="U164" s="30"/>
      <c r="V164" s="52"/>
      <c r="W164" s="52"/>
      <c r="X164" s="31"/>
      <c r="Y164" s="160"/>
      <c r="Z164" s="161">
        <f t="shared" si="4"/>
        <v>0</v>
      </c>
      <c r="AA164" s="161">
        <f t="shared" si="4"/>
        <v>0</v>
      </c>
      <c r="AB164" s="162"/>
    </row>
    <row r="165" spans="1:28" s="26" customFormat="1" ht="15.6" customHeight="1">
      <c r="A165" s="172">
        <v>1</v>
      </c>
      <c r="B165" s="62" t="s">
        <v>113</v>
      </c>
      <c r="C165" s="54" t="s">
        <v>98</v>
      </c>
      <c r="D165" s="51"/>
      <c r="E165" s="19"/>
      <c r="F165" s="20"/>
      <c r="G165" s="20"/>
      <c r="H165" s="21"/>
      <c r="I165" s="22"/>
      <c r="J165" s="20"/>
      <c r="K165" s="20"/>
      <c r="L165" s="23"/>
      <c r="M165" s="19"/>
      <c r="N165" s="20"/>
      <c r="O165" s="20"/>
      <c r="P165" s="21"/>
      <c r="Q165" s="22"/>
      <c r="R165" s="20"/>
      <c r="S165" s="20"/>
      <c r="T165" s="23"/>
      <c r="U165" s="19"/>
      <c r="V165" s="20"/>
      <c r="W165" s="20"/>
      <c r="X165" s="28"/>
      <c r="Y165" s="166"/>
      <c r="Z165" s="167">
        <f t="shared" si="4"/>
        <v>0</v>
      </c>
      <c r="AA165" s="167">
        <f t="shared" si="4"/>
        <v>0</v>
      </c>
      <c r="AB165" s="168"/>
    </row>
    <row r="166" spans="1:28" s="26" customFormat="1" ht="15.6" customHeight="1">
      <c r="A166" s="175">
        <v>2</v>
      </c>
      <c r="B166" s="67" t="s">
        <v>68</v>
      </c>
      <c r="C166" s="59" t="s">
        <v>69</v>
      </c>
      <c r="D166" s="47"/>
      <c r="E166" s="7"/>
      <c r="F166" s="8"/>
      <c r="G166" s="8"/>
      <c r="H166" s="9"/>
      <c r="I166" s="10"/>
      <c r="J166" s="8"/>
      <c r="K166" s="8"/>
      <c r="L166" s="11"/>
      <c r="M166" s="7"/>
      <c r="N166" s="8"/>
      <c r="O166" s="8"/>
      <c r="P166" s="9"/>
      <c r="Q166" s="10"/>
      <c r="R166" s="8"/>
      <c r="S166" s="8"/>
      <c r="T166" s="11"/>
      <c r="U166" s="7"/>
      <c r="V166" s="8"/>
      <c r="W166" s="8"/>
      <c r="X166" s="29"/>
      <c r="Y166" s="157"/>
      <c r="Z166" s="158">
        <f t="shared" si="4"/>
        <v>0</v>
      </c>
      <c r="AA166" s="158">
        <f t="shared" si="4"/>
        <v>0</v>
      </c>
      <c r="AB166" s="159"/>
    </row>
    <row r="167" spans="1:28" s="26" customFormat="1" ht="15.6" customHeight="1">
      <c r="A167" s="173">
        <v>3</v>
      </c>
      <c r="B167" s="63" t="s">
        <v>70</v>
      </c>
      <c r="C167" s="55" t="s">
        <v>69</v>
      </c>
      <c r="D167" s="47"/>
      <c r="E167" s="7"/>
      <c r="F167" s="8"/>
      <c r="G167" s="8"/>
      <c r="H167" s="9"/>
      <c r="I167" s="10"/>
      <c r="J167" s="8"/>
      <c r="K167" s="8"/>
      <c r="L167" s="11"/>
      <c r="M167" s="7"/>
      <c r="N167" s="8"/>
      <c r="O167" s="8"/>
      <c r="P167" s="9"/>
      <c r="Q167" s="10"/>
      <c r="R167" s="8"/>
      <c r="S167" s="8"/>
      <c r="T167" s="11"/>
      <c r="U167" s="7"/>
      <c r="V167" s="8"/>
      <c r="W167" s="8"/>
      <c r="X167" s="29"/>
      <c r="Y167" s="157"/>
      <c r="Z167" s="158">
        <f t="shared" si="4"/>
        <v>0</v>
      </c>
      <c r="AA167" s="158">
        <f t="shared" si="4"/>
        <v>0</v>
      </c>
      <c r="AB167" s="159"/>
    </row>
    <row r="168" spans="1:28" s="26" customFormat="1" ht="15.6" customHeight="1">
      <c r="A168" s="173">
        <v>4</v>
      </c>
      <c r="B168" s="63" t="s">
        <v>71</v>
      </c>
      <c r="C168" s="55" t="s">
        <v>98</v>
      </c>
      <c r="D168" s="47"/>
      <c r="E168" s="7"/>
      <c r="F168" s="8"/>
      <c r="G168" s="8"/>
      <c r="H168" s="9"/>
      <c r="I168" s="10"/>
      <c r="J168" s="8"/>
      <c r="K168" s="8"/>
      <c r="L168" s="11"/>
      <c r="M168" s="7"/>
      <c r="N168" s="8"/>
      <c r="O168" s="8"/>
      <c r="P168" s="9"/>
      <c r="Q168" s="10"/>
      <c r="R168" s="8"/>
      <c r="S168" s="8"/>
      <c r="T168" s="11"/>
      <c r="U168" s="7"/>
      <c r="V168" s="8"/>
      <c r="W168" s="8"/>
      <c r="X168" s="29"/>
      <c r="Y168" s="157"/>
      <c r="Z168" s="158">
        <f t="shared" si="4"/>
        <v>0</v>
      </c>
      <c r="AA168" s="158">
        <f t="shared" si="4"/>
        <v>0</v>
      </c>
      <c r="AB168" s="159"/>
    </row>
    <row r="169" spans="1:28" s="26" customFormat="1" ht="15.6" customHeight="1">
      <c r="A169" s="173">
        <v>5</v>
      </c>
      <c r="B169" s="63" t="s">
        <v>72</v>
      </c>
      <c r="C169" s="55" t="s">
        <v>98</v>
      </c>
      <c r="D169" s="47"/>
      <c r="I169" s="10"/>
      <c r="J169" s="8"/>
      <c r="K169" s="8"/>
      <c r="L169" s="11"/>
      <c r="M169" s="7"/>
      <c r="N169" s="8"/>
      <c r="O169" s="8"/>
      <c r="P169" s="9"/>
      <c r="Q169" s="10"/>
      <c r="R169" s="8"/>
      <c r="S169" s="8"/>
      <c r="T169" s="11"/>
      <c r="U169" s="7"/>
      <c r="V169" s="8"/>
      <c r="W169" s="8"/>
      <c r="X169" s="29"/>
      <c r="Y169" s="157"/>
      <c r="Z169" s="158">
        <f>SUM(F25,J169,N169,R169,V169)</f>
        <v>0</v>
      </c>
      <c r="AA169" s="158">
        <f>SUM(G25,K169,O169,S169,W169)</f>
        <v>0</v>
      </c>
      <c r="AB169" s="159"/>
    </row>
    <row r="170" spans="1:28" s="26" customFormat="1" ht="15.6" customHeight="1">
      <c r="A170" s="173">
        <v>6</v>
      </c>
      <c r="B170" s="63" t="s">
        <v>197</v>
      </c>
      <c r="C170" s="55" t="s">
        <v>69</v>
      </c>
      <c r="D170" s="47"/>
      <c r="E170" s="189"/>
      <c r="F170" s="8"/>
      <c r="G170" s="8"/>
      <c r="H170" s="190"/>
      <c r="I170" s="10"/>
      <c r="J170" s="8"/>
      <c r="K170" s="8"/>
      <c r="L170" s="11"/>
      <c r="M170" s="7"/>
      <c r="N170" s="8"/>
      <c r="O170" s="8"/>
      <c r="P170" s="9"/>
      <c r="Q170" s="10"/>
      <c r="R170" s="8"/>
      <c r="S170" s="8"/>
      <c r="T170" s="11"/>
      <c r="U170" s="7"/>
      <c r="V170" s="8"/>
      <c r="W170" s="8"/>
      <c r="X170" s="29"/>
      <c r="Y170" s="157"/>
      <c r="Z170" s="158">
        <f t="shared" si="4"/>
        <v>0</v>
      </c>
      <c r="AA170" s="158">
        <f t="shared" si="4"/>
        <v>0</v>
      </c>
      <c r="AB170" s="159"/>
    </row>
    <row r="171" spans="1:28" s="26" customFormat="1" ht="15.6" customHeight="1">
      <c r="A171" s="173">
        <v>7</v>
      </c>
      <c r="B171" s="63" t="s">
        <v>198</v>
      </c>
      <c r="C171" s="55" t="s">
        <v>69</v>
      </c>
      <c r="D171" s="47"/>
      <c r="E171" s="7"/>
      <c r="F171" s="8"/>
      <c r="G171" s="8"/>
      <c r="H171" s="9"/>
      <c r="I171" s="10"/>
      <c r="J171" s="8"/>
      <c r="K171" s="8"/>
      <c r="L171" s="11"/>
      <c r="M171" s="7"/>
      <c r="N171" s="8"/>
      <c r="O171" s="8"/>
      <c r="P171" s="9"/>
      <c r="Q171" s="10"/>
      <c r="R171" s="8"/>
      <c r="S171" s="8"/>
      <c r="T171" s="11"/>
      <c r="U171" s="7"/>
      <c r="V171" s="8"/>
      <c r="W171" s="8"/>
      <c r="X171" s="29"/>
      <c r="Y171" s="157"/>
      <c r="Z171" s="158">
        <f t="shared" si="4"/>
        <v>0</v>
      </c>
      <c r="AA171" s="158">
        <f t="shared" si="4"/>
        <v>0</v>
      </c>
      <c r="AB171" s="159"/>
    </row>
    <row r="172" spans="1:28" s="26" customFormat="1" ht="15.6" customHeight="1">
      <c r="A172" s="173">
        <v>8</v>
      </c>
      <c r="B172" s="63" t="s">
        <v>73</v>
      </c>
      <c r="C172" s="55" t="s">
        <v>98</v>
      </c>
      <c r="D172" s="47"/>
      <c r="E172" s="7"/>
      <c r="F172" s="8"/>
      <c r="G172" s="8"/>
      <c r="H172" s="9"/>
      <c r="I172" s="10"/>
      <c r="J172" s="8"/>
      <c r="K172" s="8"/>
      <c r="L172" s="11"/>
      <c r="M172" s="7"/>
      <c r="N172" s="8"/>
      <c r="O172" s="8"/>
      <c r="P172" s="9"/>
      <c r="Q172" s="10"/>
      <c r="R172" s="8"/>
      <c r="S172" s="8"/>
      <c r="T172" s="11"/>
      <c r="U172" s="7"/>
      <c r="V172" s="8"/>
      <c r="W172" s="8"/>
      <c r="X172" s="29"/>
      <c r="Y172" s="157"/>
      <c r="Z172" s="158">
        <f t="shared" si="4"/>
        <v>0</v>
      </c>
      <c r="AA172" s="158">
        <f t="shared" si="4"/>
        <v>0</v>
      </c>
      <c r="AB172" s="159"/>
    </row>
    <row r="173" spans="1:28" s="26" customFormat="1" ht="15.6" customHeight="1">
      <c r="A173" s="173">
        <v>9</v>
      </c>
      <c r="B173" s="63" t="s">
        <v>199</v>
      </c>
      <c r="C173" s="55" t="s">
        <v>98</v>
      </c>
      <c r="D173" s="47"/>
      <c r="E173" s="7"/>
      <c r="F173" s="8"/>
      <c r="G173" s="8"/>
      <c r="H173" s="9"/>
      <c r="I173" s="10"/>
      <c r="J173" s="8"/>
      <c r="K173" s="8"/>
      <c r="L173" s="11"/>
      <c r="M173" s="7"/>
      <c r="N173" s="8"/>
      <c r="O173" s="8"/>
      <c r="P173" s="9"/>
      <c r="Q173" s="10"/>
      <c r="R173" s="8"/>
      <c r="S173" s="8"/>
      <c r="T173" s="11"/>
      <c r="U173" s="7"/>
      <c r="V173" s="8"/>
      <c r="W173" s="8"/>
      <c r="X173" s="29"/>
      <c r="Y173" s="157"/>
      <c r="Z173" s="158">
        <f t="shared" ref="Z173:AA203" si="5">SUM(F173,J173,N173,R173,V173)</f>
        <v>0</v>
      </c>
      <c r="AA173" s="158">
        <f t="shared" si="5"/>
        <v>0</v>
      </c>
      <c r="AB173" s="159"/>
    </row>
    <row r="174" spans="1:28" s="26" customFormat="1" ht="15.6" customHeight="1">
      <c r="A174" s="173">
        <v>10</v>
      </c>
      <c r="B174" s="63" t="s">
        <v>200</v>
      </c>
      <c r="C174" s="55" t="s">
        <v>98</v>
      </c>
      <c r="D174" s="47"/>
      <c r="E174" s="7"/>
      <c r="F174" s="8"/>
      <c r="G174" s="8"/>
      <c r="H174" s="9"/>
      <c r="I174" s="10"/>
      <c r="J174" s="8"/>
      <c r="K174" s="8"/>
      <c r="L174" s="11"/>
      <c r="M174" s="7"/>
      <c r="N174" s="8"/>
      <c r="O174" s="8"/>
      <c r="P174" s="9"/>
      <c r="Q174" s="10"/>
      <c r="R174" s="8"/>
      <c r="S174" s="8"/>
      <c r="T174" s="11"/>
      <c r="U174" s="7"/>
      <c r="V174" s="8"/>
      <c r="W174" s="8"/>
      <c r="X174" s="29"/>
      <c r="Y174" s="157"/>
      <c r="Z174" s="158">
        <f t="shared" si="5"/>
        <v>0</v>
      </c>
      <c r="AA174" s="158">
        <f t="shared" si="5"/>
        <v>0</v>
      </c>
      <c r="AB174" s="159"/>
    </row>
    <row r="175" spans="1:28" s="26" customFormat="1" ht="15.6" customHeight="1">
      <c r="A175" s="173">
        <v>11</v>
      </c>
      <c r="B175" s="63" t="s">
        <v>74</v>
      </c>
      <c r="C175" s="55" t="s">
        <v>98</v>
      </c>
      <c r="D175" s="47"/>
      <c r="E175" s="7"/>
      <c r="F175" s="8"/>
      <c r="G175" s="8"/>
      <c r="H175" s="9"/>
      <c r="I175" s="10"/>
      <c r="J175" s="8"/>
      <c r="K175" s="8"/>
      <c r="L175" s="11"/>
      <c r="M175" s="7"/>
      <c r="N175" s="8"/>
      <c r="O175" s="8"/>
      <c r="P175" s="9"/>
      <c r="Q175" s="10"/>
      <c r="R175" s="8"/>
      <c r="S175" s="8"/>
      <c r="T175" s="11"/>
      <c r="U175" s="7"/>
      <c r="V175" s="8"/>
      <c r="W175" s="8"/>
      <c r="X175" s="29"/>
      <c r="Y175" s="157"/>
      <c r="Z175" s="158">
        <f t="shared" si="5"/>
        <v>0</v>
      </c>
      <c r="AA175" s="158">
        <f t="shared" si="5"/>
        <v>0</v>
      </c>
      <c r="AB175" s="159"/>
    </row>
    <row r="176" spans="1:28" s="26" customFormat="1" ht="15.6" customHeight="1">
      <c r="A176" s="173">
        <v>12</v>
      </c>
      <c r="B176" s="63" t="s">
        <v>115</v>
      </c>
      <c r="C176" s="55" t="s">
        <v>98</v>
      </c>
      <c r="D176" s="47"/>
      <c r="E176" s="7"/>
      <c r="F176" s="8"/>
      <c r="G176" s="8"/>
      <c r="H176" s="9"/>
      <c r="I176" s="10"/>
      <c r="J176" s="8"/>
      <c r="K176" s="8"/>
      <c r="L176" s="11"/>
      <c r="M176" s="7"/>
      <c r="N176" s="8"/>
      <c r="O176" s="8"/>
      <c r="P176" s="9"/>
      <c r="Q176" s="10"/>
      <c r="R176" s="8"/>
      <c r="S176" s="8"/>
      <c r="T176" s="11"/>
      <c r="U176" s="7"/>
      <c r="V176" s="8"/>
      <c r="W176" s="8"/>
      <c r="X176" s="29"/>
      <c r="Y176" s="157"/>
      <c r="Z176" s="158">
        <f t="shared" si="5"/>
        <v>0</v>
      </c>
      <c r="AA176" s="158">
        <f t="shared" si="5"/>
        <v>0</v>
      </c>
      <c r="AB176" s="159"/>
    </row>
    <row r="177" spans="1:28" s="26" customFormat="1" ht="15.6" customHeight="1">
      <c r="A177" s="173">
        <v>13</v>
      </c>
      <c r="B177" s="63" t="s">
        <v>75</v>
      </c>
      <c r="C177" s="55" t="s">
        <v>98</v>
      </c>
      <c r="D177" s="47"/>
      <c r="E177" s="7"/>
      <c r="F177" s="8"/>
      <c r="G177" s="8"/>
      <c r="H177" s="9"/>
      <c r="I177" s="10"/>
      <c r="J177" s="8"/>
      <c r="K177" s="8"/>
      <c r="L177" s="11"/>
      <c r="M177" s="7"/>
      <c r="N177" s="8"/>
      <c r="O177" s="8"/>
      <c r="P177" s="9"/>
      <c r="Q177" s="10"/>
      <c r="R177" s="8"/>
      <c r="S177" s="8"/>
      <c r="T177" s="11"/>
      <c r="U177" s="7"/>
      <c r="V177" s="8"/>
      <c r="W177" s="8"/>
      <c r="X177" s="29"/>
      <c r="Y177" s="157"/>
      <c r="Z177" s="158">
        <f t="shared" si="5"/>
        <v>0</v>
      </c>
      <c r="AA177" s="158">
        <f t="shared" si="5"/>
        <v>0</v>
      </c>
      <c r="AB177" s="159"/>
    </row>
    <row r="178" spans="1:28" s="26" customFormat="1" ht="15.6" customHeight="1">
      <c r="A178" s="173">
        <v>14</v>
      </c>
      <c r="B178" s="63" t="s">
        <v>76</v>
      </c>
      <c r="C178" s="55" t="s">
        <v>98</v>
      </c>
      <c r="D178" s="47"/>
      <c r="E178" s="7"/>
      <c r="F178" s="8"/>
      <c r="G178" s="8"/>
      <c r="H178" s="9"/>
      <c r="I178" s="10"/>
      <c r="J178" s="8"/>
      <c r="K178" s="8"/>
      <c r="L178" s="11"/>
      <c r="M178" s="7"/>
      <c r="N178" s="8"/>
      <c r="O178" s="8"/>
      <c r="P178" s="9"/>
      <c r="Q178" s="10"/>
      <c r="R178" s="8"/>
      <c r="S178" s="8"/>
      <c r="T178" s="11"/>
      <c r="U178" s="7"/>
      <c r="V178" s="8"/>
      <c r="W178" s="8"/>
      <c r="X178" s="29"/>
      <c r="Y178" s="157"/>
      <c r="Z178" s="158">
        <f t="shared" si="5"/>
        <v>0</v>
      </c>
      <c r="AA178" s="158">
        <f t="shared" si="5"/>
        <v>0</v>
      </c>
      <c r="AB178" s="159"/>
    </row>
    <row r="179" spans="1:28" s="26" customFormat="1" ht="15.6" customHeight="1">
      <c r="A179" s="173">
        <v>15</v>
      </c>
      <c r="B179" s="63" t="s">
        <v>77</v>
      </c>
      <c r="C179" s="55" t="s">
        <v>98</v>
      </c>
      <c r="D179" s="47"/>
      <c r="E179" s="7"/>
      <c r="F179" s="8"/>
      <c r="G179" s="8"/>
      <c r="H179" s="9"/>
      <c r="I179" s="10"/>
      <c r="J179" s="8"/>
      <c r="K179" s="8"/>
      <c r="L179" s="11"/>
      <c r="M179" s="7"/>
      <c r="N179" s="8"/>
      <c r="O179" s="8"/>
      <c r="P179" s="9"/>
      <c r="Q179" s="10"/>
      <c r="R179" s="8"/>
      <c r="S179" s="8"/>
      <c r="T179" s="11"/>
      <c r="U179" s="7"/>
      <c r="V179" s="8"/>
      <c r="W179" s="8"/>
      <c r="X179" s="29"/>
      <c r="Y179" s="157"/>
      <c r="Z179" s="158">
        <f t="shared" si="5"/>
        <v>0</v>
      </c>
      <c r="AA179" s="158">
        <f t="shared" si="5"/>
        <v>0</v>
      </c>
      <c r="AB179" s="159"/>
    </row>
    <row r="180" spans="1:28" s="26" customFormat="1" ht="15.6" customHeight="1">
      <c r="A180" s="173">
        <v>16</v>
      </c>
      <c r="B180" s="63" t="s">
        <v>78</v>
      </c>
      <c r="C180" s="55" t="s">
        <v>98</v>
      </c>
      <c r="D180" s="47"/>
      <c r="E180" s="7"/>
      <c r="F180" s="8"/>
      <c r="G180" s="8"/>
      <c r="H180" s="9"/>
      <c r="I180" s="10"/>
      <c r="J180" s="8"/>
      <c r="K180" s="8"/>
      <c r="L180" s="11"/>
      <c r="M180" s="7"/>
      <c r="N180" s="8"/>
      <c r="O180" s="8"/>
      <c r="P180" s="9"/>
      <c r="Q180" s="10"/>
      <c r="R180" s="8"/>
      <c r="S180" s="8"/>
      <c r="T180" s="11"/>
      <c r="U180" s="7"/>
      <c r="V180" s="8"/>
      <c r="W180" s="8"/>
      <c r="X180" s="29"/>
      <c r="Y180" s="157"/>
      <c r="Z180" s="158">
        <f t="shared" si="5"/>
        <v>0</v>
      </c>
      <c r="AA180" s="158">
        <f t="shared" si="5"/>
        <v>0</v>
      </c>
      <c r="AB180" s="159"/>
    </row>
    <row r="181" spans="1:28" s="26" customFormat="1" ht="15.6" customHeight="1">
      <c r="A181" s="173">
        <v>17</v>
      </c>
      <c r="B181" s="63" t="s">
        <v>303</v>
      </c>
      <c r="C181" s="55" t="s">
        <v>98</v>
      </c>
      <c r="D181" s="47"/>
      <c r="E181" s="7"/>
      <c r="F181" s="8"/>
      <c r="G181" s="8"/>
      <c r="H181" s="9"/>
      <c r="I181" s="10"/>
      <c r="J181" s="8"/>
      <c r="K181" s="8"/>
      <c r="L181" s="11"/>
      <c r="M181" s="7"/>
      <c r="N181" s="8"/>
      <c r="O181" s="8"/>
      <c r="P181" s="9"/>
      <c r="Q181" s="10"/>
      <c r="R181" s="8"/>
      <c r="S181" s="8"/>
      <c r="T181" s="11"/>
      <c r="U181" s="7"/>
      <c r="V181" s="8"/>
      <c r="W181" s="8"/>
      <c r="X181" s="29"/>
      <c r="Y181" s="157"/>
      <c r="Z181" s="158">
        <f t="shared" si="5"/>
        <v>0</v>
      </c>
      <c r="AA181" s="158">
        <f t="shared" si="5"/>
        <v>0</v>
      </c>
      <c r="AB181" s="159"/>
    </row>
    <row r="182" spans="1:28" s="26" customFormat="1" ht="15.6" customHeight="1">
      <c r="A182" s="173">
        <v>18</v>
      </c>
      <c r="B182" s="63" t="s">
        <v>79</v>
      </c>
      <c r="C182" s="55" t="s">
        <v>98</v>
      </c>
      <c r="D182" s="178"/>
      <c r="E182" s="8"/>
      <c r="F182" s="8"/>
      <c r="G182" s="8"/>
      <c r="H182" s="8"/>
      <c r="I182" s="8"/>
      <c r="J182" s="8"/>
      <c r="K182" s="8"/>
      <c r="L182" s="8"/>
      <c r="M182" s="10"/>
      <c r="N182" s="8"/>
      <c r="O182" s="8"/>
      <c r="P182" s="9"/>
      <c r="Q182" s="10"/>
      <c r="R182" s="8"/>
      <c r="S182" s="8"/>
      <c r="T182" s="11"/>
      <c r="U182" s="7"/>
      <c r="V182" s="8"/>
      <c r="W182" s="8"/>
      <c r="X182" s="29"/>
      <c r="Y182" s="157"/>
      <c r="Z182" s="158">
        <f t="shared" si="5"/>
        <v>0</v>
      </c>
      <c r="AA182" s="158">
        <f t="shared" si="5"/>
        <v>0</v>
      </c>
      <c r="AB182" s="159"/>
    </row>
    <row r="183" spans="1:28" s="26" customFormat="1" ht="15.6" customHeight="1">
      <c r="A183" s="173">
        <v>19</v>
      </c>
      <c r="B183" s="63" t="s">
        <v>80</v>
      </c>
      <c r="C183" s="55" t="s">
        <v>98</v>
      </c>
      <c r="D183" s="178"/>
      <c r="E183" s="179"/>
      <c r="F183" s="179"/>
      <c r="G183" s="179"/>
      <c r="H183" s="179"/>
      <c r="I183" s="8"/>
      <c r="J183" s="8"/>
      <c r="K183" s="8"/>
      <c r="L183" s="8"/>
      <c r="M183" s="10"/>
      <c r="N183" s="8"/>
      <c r="O183" s="8"/>
      <c r="P183" s="9"/>
      <c r="Q183" s="10"/>
      <c r="R183" s="8"/>
      <c r="S183" s="8"/>
      <c r="T183" s="11"/>
      <c r="U183" s="7"/>
      <c r="V183" s="8"/>
      <c r="W183" s="8"/>
      <c r="X183" s="29"/>
      <c r="Y183" s="157"/>
      <c r="Z183" s="158">
        <f>SUM(F184,J183,N183,R183,V183)</f>
        <v>0</v>
      </c>
      <c r="AA183" s="158">
        <f>SUM(G184,K183,O183,S183,W183)</f>
        <v>0</v>
      </c>
      <c r="AB183" s="159"/>
    </row>
    <row r="184" spans="1:28" s="26" customFormat="1" ht="15.6" customHeight="1">
      <c r="A184" s="173">
        <v>20</v>
      </c>
      <c r="B184" s="63" t="s">
        <v>81</v>
      </c>
      <c r="C184" s="55" t="s">
        <v>98</v>
      </c>
      <c r="D184" s="178"/>
      <c r="E184" s="8"/>
      <c r="F184" s="8"/>
      <c r="G184" s="8"/>
      <c r="H184" s="8"/>
      <c r="I184" s="8"/>
      <c r="J184" s="8"/>
      <c r="K184" s="8"/>
      <c r="L184" s="8"/>
      <c r="M184" s="10"/>
      <c r="N184" s="8"/>
      <c r="O184" s="8"/>
      <c r="P184" s="9"/>
      <c r="Q184" s="10"/>
      <c r="R184" s="8"/>
      <c r="S184" s="8"/>
      <c r="T184" s="11"/>
      <c r="U184" s="7"/>
      <c r="V184" s="8"/>
      <c r="W184" s="8"/>
      <c r="X184" s="29"/>
      <c r="Y184" s="157"/>
      <c r="Z184" s="158" t="e">
        <f>SUM(#REF!,J184,N184,R184,V184)</f>
        <v>#REF!</v>
      </c>
      <c r="AA184" s="158" t="e">
        <f>SUM(#REF!,K184,O184,S184,W184)</f>
        <v>#REF!</v>
      </c>
      <c r="AB184" s="159"/>
    </row>
    <row r="185" spans="1:28" s="26" customFormat="1" ht="15.6" customHeight="1">
      <c r="A185" s="173">
        <v>21</v>
      </c>
      <c r="B185" s="63" t="s">
        <v>82</v>
      </c>
      <c r="C185" s="55" t="s">
        <v>98</v>
      </c>
      <c r="D185" s="47"/>
      <c r="E185" s="7"/>
      <c r="F185" s="8"/>
      <c r="G185" s="8"/>
      <c r="H185" s="9"/>
      <c r="I185" s="10"/>
      <c r="J185" s="8"/>
      <c r="K185" s="8"/>
      <c r="L185" s="11"/>
      <c r="M185" s="7"/>
      <c r="N185" s="8"/>
      <c r="O185" s="8"/>
      <c r="P185" s="9"/>
      <c r="Q185" s="10"/>
      <c r="R185" s="8"/>
      <c r="S185" s="8"/>
      <c r="T185" s="11"/>
      <c r="U185" s="7"/>
      <c r="V185" s="8"/>
      <c r="W185" s="8"/>
      <c r="X185" s="29"/>
      <c r="Y185" s="157"/>
      <c r="Z185" s="158">
        <f t="shared" si="5"/>
        <v>0</v>
      </c>
      <c r="AA185" s="158">
        <f t="shared" si="5"/>
        <v>0</v>
      </c>
      <c r="AB185" s="159"/>
    </row>
    <row r="186" spans="1:28" s="26" customFormat="1" ht="15.6" customHeight="1">
      <c r="A186" s="173">
        <v>22</v>
      </c>
      <c r="B186" s="63" t="s">
        <v>83</v>
      </c>
      <c r="C186" s="55" t="s">
        <v>98</v>
      </c>
      <c r="D186" s="47"/>
      <c r="E186" s="7"/>
      <c r="F186" s="8"/>
      <c r="G186" s="8"/>
      <c r="H186" s="9"/>
      <c r="I186" s="10"/>
      <c r="J186" s="8"/>
      <c r="K186" s="8"/>
      <c r="L186" s="11"/>
      <c r="M186" s="7"/>
      <c r="N186" s="8"/>
      <c r="O186" s="8"/>
      <c r="P186" s="9"/>
      <c r="Q186" s="10"/>
      <c r="R186" s="8"/>
      <c r="S186" s="8"/>
      <c r="T186" s="11"/>
      <c r="U186" s="7"/>
      <c r="V186" s="8"/>
      <c r="W186" s="8"/>
      <c r="X186" s="29"/>
      <c r="Y186" s="157"/>
      <c r="Z186" s="158">
        <f t="shared" si="5"/>
        <v>0</v>
      </c>
      <c r="AA186" s="158">
        <f t="shared" si="5"/>
        <v>0</v>
      </c>
      <c r="AB186" s="159"/>
    </row>
    <row r="187" spans="1:28" s="26" customFormat="1" ht="15.6" customHeight="1">
      <c r="A187" s="173">
        <v>23</v>
      </c>
      <c r="B187" s="63" t="s">
        <v>84</v>
      </c>
      <c r="C187" s="55" t="s">
        <v>98</v>
      </c>
      <c r="D187" s="47"/>
      <c r="E187" s="7"/>
      <c r="F187" s="8"/>
      <c r="G187" s="8"/>
      <c r="H187" s="9"/>
      <c r="I187" s="10"/>
      <c r="J187" s="8"/>
      <c r="K187" s="8"/>
      <c r="L187" s="11"/>
      <c r="M187" s="7"/>
      <c r="N187" s="8"/>
      <c r="O187" s="8"/>
      <c r="P187" s="9"/>
      <c r="Q187" s="10"/>
      <c r="R187" s="8"/>
      <c r="S187" s="8"/>
      <c r="T187" s="11"/>
      <c r="U187" s="7"/>
      <c r="V187" s="8"/>
      <c r="W187" s="8"/>
      <c r="X187" s="29"/>
      <c r="Y187" s="157"/>
      <c r="Z187" s="158">
        <f t="shared" si="5"/>
        <v>0</v>
      </c>
      <c r="AA187" s="158">
        <f t="shared" si="5"/>
        <v>0</v>
      </c>
      <c r="AB187" s="159"/>
    </row>
    <row r="188" spans="1:28" s="26" customFormat="1" ht="15.6" customHeight="1">
      <c r="A188" s="173">
        <v>24</v>
      </c>
      <c r="B188" s="63" t="s">
        <v>85</v>
      </c>
      <c r="C188" s="55" t="s">
        <v>98</v>
      </c>
      <c r="D188" s="47"/>
      <c r="E188" s="7"/>
      <c r="F188" s="8"/>
      <c r="G188" s="8"/>
      <c r="H188" s="9"/>
      <c r="I188" s="10"/>
      <c r="J188" s="8"/>
      <c r="K188" s="8"/>
      <c r="L188" s="11"/>
      <c r="M188" s="7"/>
      <c r="N188" s="8"/>
      <c r="O188" s="8"/>
      <c r="P188" s="9"/>
      <c r="Q188" s="10"/>
      <c r="R188" s="8"/>
      <c r="S188" s="8"/>
      <c r="T188" s="11"/>
      <c r="U188" s="7"/>
      <c r="V188" s="8"/>
      <c r="W188" s="8"/>
      <c r="X188" s="29"/>
      <c r="Y188" s="157"/>
      <c r="Z188" s="158">
        <f t="shared" si="5"/>
        <v>0</v>
      </c>
      <c r="AA188" s="158">
        <f t="shared" si="5"/>
        <v>0</v>
      </c>
      <c r="AB188" s="159"/>
    </row>
    <row r="189" spans="1:28" s="26" customFormat="1" ht="15.6" customHeight="1">
      <c r="A189" s="173">
        <v>25</v>
      </c>
      <c r="B189" s="63" t="s">
        <v>86</v>
      </c>
      <c r="C189" s="55" t="s">
        <v>98</v>
      </c>
      <c r="D189" s="47"/>
      <c r="E189" s="7"/>
      <c r="F189" s="8"/>
      <c r="G189" s="8"/>
      <c r="H189" s="9"/>
      <c r="I189" s="10"/>
      <c r="J189" s="8"/>
      <c r="K189" s="8"/>
      <c r="L189" s="11"/>
      <c r="M189" s="7"/>
      <c r="N189" s="8"/>
      <c r="O189" s="8"/>
      <c r="P189" s="9"/>
      <c r="Q189" s="10"/>
      <c r="R189" s="8"/>
      <c r="S189" s="8"/>
      <c r="T189" s="11"/>
      <c r="U189" s="7"/>
      <c r="V189" s="8"/>
      <c r="W189" s="8"/>
      <c r="X189" s="29"/>
      <c r="Y189" s="157"/>
      <c r="Z189" s="158">
        <f t="shared" si="5"/>
        <v>0</v>
      </c>
      <c r="AA189" s="158">
        <f t="shared" si="5"/>
        <v>0</v>
      </c>
      <c r="AB189" s="159"/>
    </row>
    <row r="190" spans="1:28" s="26" customFormat="1" ht="15.6" customHeight="1">
      <c r="A190" s="173">
        <v>26</v>
      </c>
      <c r="B190" s="63" t="s">
        <v>87</v>
      </c>
      <c r="C190" s="55" t="s">
        <v>98</v>
      </c>
      <c r="D190" s="47"/>
      <c r="E190" s="7"/>
      <c r="F190" s="8"/>
      <c r="G190" s="8"/>
      <c r="H190" s="9"/>
      <c r="I190" s="10"/>
      <c r="J190" s="8"/>
      <c r="K190" s="8"/>
      <c r="L190" s="11"/>
      <c r="M190" s="7"/>
      <c r="N190" s="8"/>
      <c r="O190" s="8"/>
      <c r="P190" s="9"/>
      <c r="Q190" s="10"/>
      <c r="R190" s="8"/>
      <c r="S190" s="8"/>
      <c r="T190" s="11"/>
      <c r="U190" s="7"/>
      <c r="V190" s="8"/>
      <c r="W190" s="8"/>
      <c r="X190" s="29"/>
      <c r="Y190" s="157"/>
      <c r="Z190" s="158">
        <f t="shared" si="5"/>
        <v>0</v>
      </c>
      <c r="AA190" s="158">
        <f t="shared" si="5"/>
        <v>0</v>
      </c>
      <c r="AB190" s="159"/>
    </row>
    <row r="191" spans="1:28" s="26" customFormat="1" ht="15.6" customHeight="1">
      <c r="A191" s="173">
        <v>27</v>
      </c>
      <c r="B191" s="63" t="s">
        <v>88</v>
      </c>
      <c r="C191" s="55" t="s">
        <v>98</v>
      </c>
      <c r="D191" s="47"/>
      <c r="E191" s="7"/>
      <c r="F191" s="8"/>
      <c r="G191" s="8"/>
      <c r="H191" s="9"/>
      <c r="I191" s="10"/>
      <c r="J191" s="8"/>
      <c r="K191" s="8"/>
      <c r="L191" s="11"/>
      <c r="M191" s="7"/>
      <c r="N191" s="8"/>
      <c r="O191" s="8"/>
      <c r="P191" s="9"/>
      <c r="Q191" s="10"/>
      <c r="R191" s="8"/>
      <c r="S191" s="8"/>
      <c r="T191" s="11"/>
      <c r="U191" s="7"/>
      <c r="V191" s="8"/>
      <c r="W191" s="8"/>
      <c r="X191" s="29"/>
      <c r="Y191" s="157"/>
      <c r="Z191" s="158">
        <f t="shared" si="5"/>
        <v>0</v>
      </c>
      <c r="AA191" s="158">
        <f t="shared" si="5"/>
        <v>0</v>
      </c>
      <c r="AB191" s="159"/>
    </row>
    <row r="192" spans="1:28" s="26" customFormat="1" ht="15.6" customHeight="1">
      <c r="A192" s="173">
        <v>28</v>
      </c>
      <c r="B192" s="63" t="s">
        <v>89</v>
      </c>
      <c r="C192" s="55" t="s">
        <v>98</v>
      </c>
      <c r="D192" s="47"/>
      <c r="E192" s="7"/>
      <c r="F192" s="8"/>
      <c r="G192" s="8"/>
      <c r="H192" s="9"/>
      <c r="I192" s="10"/>
      <c r="J192" s="8"/>
      <c r="K192" s="8"/>
      <c r="L192" s="11"/>
      <c r="M192" s="7"/>
      <c r="N192" s="8"/>
      <c r="O192" s="8"/>
      <c r="P192" s="9"/>
      <c r="Q192" s="10"/>
      <c r="R192" s="8"/>
      <c r="S192" s="8"/>
      <c r="T192" s="11"/>
      <c r="U192" s="7"/>
      <c r="V192" s="8"/>
      <c r="W192" s="8"/>
      <c r="X192" s="29"/>
      <c r="Y192" s="157"/>
      <c r="Z192" s="158">
        <f t="shared" si="5"/>
        <v>0</v>
      </c>
      <c r="AA192" s="158">
        <f t="shared" si="5"/>
        <v>0</v>
      </c>
      <c r="AB192" s="159"/>
    </row>
    <row r="193" spans="1:28" s="26" customFormat="1" ht="15.6" customHeight="1">
      <c r="A193" s="173">
        <v>29</v>
      </c>
      <c r="B193" s="63" t="s">
        <v>90</v>
      </c>
      <c r="C193" s="55" t="s">
        <v>98</v>
      </c>
      <c r="D193" s="47"/>
      <c r="E193" s="7"/>
      <c r="F193" s="8"/>
      <c r="G193" s="8"/>
      <c r="H193" s="9"/>
      <c r="I193" s="10"/>
      <c r="J193" s="8"/>
      <c r="K193" s="8"/>
      <c r="L193" s="11"/>
      <c r="M193" s="7"/>
      <c r="N193" s="8"/>
      <c r="O193" s="8"/>
      <c r="P193" s="9"/>
      <c r="Q193" s="10"/>
      <c r="R193" s="8"/>
      <c r="S193" s="8"/>
      <c r="T193" s="11"/>
      <c r="U193" s="7"/>
      <c r="V193" s="8"/>
      <c r="W193" s="8"/>
      <c r="X193" s="29"/>
      <c r="Y193" s="157"/>
      <c r="Z193" s="158">
        <f t="shared" si="5"/>
        <v>0</v>
      </c>
      <c r="AA193" s="158">
        <f t="shared" si="5"/>
        <v>0</v>
      </c>
      <c r="AB193" s="159"/>
    </row>
    <row r="194" spans="1:28" s="26" customFormat="1" ht="15.6" customHeight="1">
      <c r="A194" s="173">
        <v>30</v>
      </c>
      <c r="B194" s="63" t="s">
        <v>91</v>
      </c>
      <c r="C194" s="55" t="s">
        <v>98</v>
      </c>
      <c r="D194" s="47"/>
      <c r="E194" s="7"/>
      <c r="F194" s="8"/>
      <c r="G194" s="8"/>
      <c r="H194" s="9"/>
      <c r="I194" s="10"/>
      <c r="J194" s="8"/>
      <c r="K194" s="8"/>
      <c r="L194" s="11"/>
      <c r="M194" s="7"/>
      <c r="N194" s="8"/>
      <c r="O194" s="8"/>
      <c r="P194" s="9"/>
      <c r="Q194" s="10"/>
      <c r="R194" s="8"/>
      <c r="S194" s="8"/>
      <c r="T194" s="11"/>
      <c r="U194" s="7"/>
      <c r="V194" s="8"/>
      <c r="W194" s="8"/>
      <c r="X194" s="29"/>
      <c r="Y194" s="157"/>
      <c r="Z194" s="158">
        <f t="shared" si="5"/>
        <v>0</v>
      </c>
      <c r="AA194" s="158">
        <f t="shared" si="5"/>
        <v>0</v>
      </c>
      <c r="AB194" s="159"/>
    </row>
    <row r="195" spans="1:28" s="26" customFormat="1" ht="15.6" customHeight="1">
      <c r="A195" s="173">
        <v>31</v>
      </c>
      <c r="B195" s="63" t="s">
        <v>114</v>
      </c>
      <c r="C195" s="55" t="s">
        <v>2</v>
      </c>
      <c r="D195" s="47"/>
      <c r="E195" s="7"/>
      <c r="F195" s="8"/>
      <c r="G195" s="8"/>
      <c r="H195" s="9"/>
      <c r="I195" s="10"/>
      <c r="J195" s="8"/>
      <c r="K195" s="8"/>
      <c r="L195" s="11"/>
      <c r="M195" s="7"/>
      <c r="N195" s="8"/>
      <c r="O195" s="8"/>
      <c r="P195" s="9"/>
      <c r="Q195" s="10"/>
      <c r="R195" s="8"/>
      <c r="S195" s="8"/>
      <c r="T195" s="11"/>
      <c r="U195" s="7"/>
      <c r="V195" s="8"/>
      <c r="W195" s="8"/>
      <c r="X195" s="29"/>
      <c r="Y195" s="157"/>
      <c r="Z195" s="158">
        <f t="shared" si="5"/>
        <v>0</v>
      </c>
      <c r="AA195" s="158">
        <f t="shared" si="5"/>
        <v>0</v>
      </c>
      <c r="AB195" s="159"/>
    </row>
    <row r="196" spans="1:28" s="26" customFormat="1" ht="15.6" customHeight="1">
      <c r="A196" s="173">
        <v>32</v>
      </c>
      <c r="B196" s="63" t="s">
        <v>92</v>
      </c>
      <c r="C196" s="55" t="s">
        <v>98</v>
      </c>
      <c r="D196" s="47"/>
      <c r="E196" s="7"/>
      <c r="F196" s="8"/>
      <c r="G196" s="8"/>
      <c r="H196" s="9"/>
      <c r="I196" s="10"/>
      <c r="J196" s="8"/>
      <c r="K196" s="8"/>
      <c r="L196" s="11"/>
      <c r="M196" s="7"/>
      <c r="N196" s="8"/>
      <c r="O196" s="8"/>
      <c r="P196" s="9"/>
      <c r="Q196" s="10"/>
      <c r="R196" s="8"/>
      <c r="S196" s="8"/>
      <c r="T196" s="11"/>
      <c r="U196" s="7"/>
      <c r="V196" s="8"/>
      <c r="W196" s="8"/>
      <c r="X196" s="29"/>
      <c r="Y196" s="157"/>
      <c r="Z196" s="158">
        <f t="shared" si="5"/>
        <v>0</v>
      </c>
      <c r="AA196" s="158">
        <f t="shared" si="5"/>
        <v>0</v>
      </c>
      <c r="AB196" s="159"/>
    </row>
    <row r="197" spans="1:28">
      <c r="A197" s="173">
        <v>33</v>
      </c>
      <c r="B197" s="63" t="s">
        <v>313</v>
      </c>
      <c r="C197" s="55" t="s">
        <v>98</v>
      </c>
      <c r="D197" s="47"/>
      <c r="E197" s="7"/>
      <c r="F197" s="8"/>
      <c r="G197" s="8"/>
      <c r="H197" s="9"/>
      <c r="I197" s="10"/>
      <c r="J197" s="8"/>
      <c r="K197" s="8"/>
      <c r="L197" s="11"/>
      <c r="M197" s="7"/>
      <c r="N197" s="8"/>
      <c r="O197" s="8"/>
      <c r="P197" s="9"/>
      <c r="Q197" s="10"/>
      <c r="R197" s="8"/>
      <c r="S197" s="8"/>
      <c r="T197" s="11"/>
      <c r="U197" s="7"/>
      <c r="V197" s="8"/>
      <c r="W197" s="8"/>
      <c r="X197" s="29"/>
      <c r="Y197" s="157"/>
      <c r="Z197" s="158">
        <f t="shared" si="5"/>
        <v>0</v>
      </c>
      <c r="AA197" s="158">
        <f t="shared" si="5"/>
        <v>0</v>
      </c>
      <c r="AB197" s="159"/>
    </row>
    <row r="198" spans="1:28">
      <c r="A198" s="173">
        <v>34</v>
      </c>
      <c r="B198" s="63" t="s">
        <v>93</v>
      </c>
      <c r="C198" s="55" t="s">
        <v>98</v>
      </c>
      <c r="D198" s="47"/>
      <c r="E198" s="7"/>
      <c r="F198" s="8"/>
      <c r="G198" s="8"/>
      <c r="H198" s="9"/>
      <c r="I198" s="10"/>
      <c r="J198" s="8"/>
      <c r="K198" s="8"/>
      <c r="L198" s="11"/>
      <c r="M198" s="7"/>
      <c r="N198" s="8"/>
      <c r="O198" s="8"/>
      <c r="P198" s="9"/>
      <c r="Q198" s="10"/>
      <c r="R198" s="8"/>
      <c r="S198" s="8"/>
      <c r="T198" s="11"/>
      <c r="U198" s="7"/>
      <c r="V198" s="8"/>
      <c r="W198" s="8"/>
      <c r="X198" s="29"/>
      <c r="Y198" s="157"/>
      <c r="Z198" s="158">
        <f t="shared" si="5"/>
        <v>0</v>
      </c>
      <c r="AA198" s="158">
        <f t="shared" si="5"/>
        <v>0</v>
      </c>
      <c r="AB198" s="159"/>
    </row>
    <row r="199" spans="1:28">
      <c r="A199" s="173">
        <v>35</v>
      </c>
      <c r="B199" s="63" t="s">
        <v>94</v>
      </c>
      <c r="C199" s="55" t="s">
        <v>98</v>
      </c>
      <c r="D199" s="47"/>
      <c r="E199" s="7"/>
      <c r="F199" s="8"/>
      <c r="G199" s="8"/>
      <c r="H199" s="9"/>
      <c r="I199" s="10"/>
      <c r="J199" s="8"/>
      <c r="K199" s="8"/>
      <c r="L199" s="11"/>
      <c r="M199" s="7"/>
      <c r="N199" s="8"/>
      <c r="O199" s="8"/>
      <c r="P199" s="9"/>
      <c r="Q199" s="10"/>
      <c r="R199" s="8"/>
      <c r="S199" s="8"/>
      <c r="T199" s="11"/>
      <c r="U199" s="7"/>
      <c r="V199" s="8"/>
      <c r="W199" s="8"/>
      <c r="X199" s="29"/>
      <c r="Y199" s="157"/>
      <c r="Z199" s="158">
        <f t="shared" si="5"/>
        <v>0</v>
      </c>
      <c r="AA199" s="158">
        <f t="shared" si="5"/>
        <v>0</v>
      </c>
      <c r="AB199" s="159"/>
    </row>
    <row r="200" spans="1:28">
      <c r="A200" s="173">
        <v>36</v>
      </c>
      <c r="B200" s="63" t="s">
        <v>201</v>
      </c>
      <c r="C200" s="55" t="s">
        <v>98</v>
      </c>
      <c r="D200" s="47"/>
      <c r="E200" s="7"/>
      <c r="F200" s="8"/>
      <c r="G200" s="8"/>
      <c r="H200" s="9"/>
      <c r="I200" s="10"/>
      <c r="J200" s="8"/>
      <c r="K200" s="8"/>
      <c r="L200" s="11"/>
      <c r="M200" s="7"/>
      <c r="N200" s="8"/>
      <c r="O200" s="8"/>
      <c r="P200" s="9"/>
      <c r="Q200" s="10"/>
      <c r="R200" s="8"/>
      <c r="S200" s="8"/>
      <c r="T200" s="11"/>
      <c r="U200" s="7"/>
      <c r="V200" s="8"/>
      <c r="W200" s="8"/>
      <c r="X200" s="29"/>
      <c r="Y200" s="157"/>
      <c r="Z200" s="158">
        <f t="shared" si="5"/>
        <v>0</v>
      </c>
      <c r="AA200" s="158">
        <f t="shared" si="5"/>
        <v>0</v>
      </c>
      <c r="AB200" s="159"/>
    </row>
    <row r="201" spans="1:28">
      <c r="A201" s="173">
        <v>37</v>
      </c>
      <c r="B201" s="63" t="s">
        <v>95</v>
      </c>
      <c r="C201" s="55" t="s">
        <v>98</v>
      </c>
      <c r="D201" s="47"/>
      <c r="E201" s="7">
        <v>3</v>
      </c>
      <c r="F201" s="8">
        <v>60</v>
      </c>
      <c r="G201" s="8">
        <v>97</v>
      </c>
      <c r="H201" s="9">
        <v>3</v>
      </c>
      <c r="I201" s="10"/>
      <c r="J201" s="8"/>
      <c r="K201" s="8"/>
      <c r="L201" s="11"/>
      <c r="M201" s="7"/>
      <c r="N201" s="8"/>
      <c r="O201" s="8"/>
      <c r="P201" s="9"/>
      <c r="Q201" s="10">
        <v>0</v>
      </c>
      <c r="R201" s="8">
        <v>30</v>
      </c>
      <c r="S201" s="8">
        <v>30</v>
      </c>
      <c r="T201" s="11">
        <v>0</v>
      </c>
      <c r="U201" s="7"/>
      <c r="V201" s="8"/>
      <c r="W201" s="8"/>
      <c r="X201" s="29"/>
      <c r="Y201" s="157"/>
      <c r="Z201" s="158">
        <f t="shared" si="5"/>
        <v>90</v>
      </c>
      <c r="AA201" s="158">
        <f t="shared" si="5"/>
        <v>127</v>
      </c>
      <c r="AB201" s="159"/>
    </row>
    <row r="202" spans="1:28" customFormat="1">
      <c r="A202" s="173">
        <v>38</v>
      </c>
      <c r="B202" s="63" t="s">
        <v>96</v>
      </c>
      <c r="C202" s="55" t="s">
        <v>98</v>
      </c>
      <c r="D202" s="47"/>
      <c r="E202" s="7"/>
      <c r="F202" s="8"/>
      <c r="G202" s="8"/>
      <c r="H202" s="9"/>
      <c r="I202" s="10"/>
      <c r="J202" s="8"/>
      <c r="K202" s="8"/>
      <c r="L202" s="11"/>
      <c r="M202" s="7"/>
      <c r="N202" s="8"/>
      <c r="O202" s="8"/>
      <c r="P202" s="9"/>
      <c r="Q202" s="10"/>
      <c r="R202" s="8"/>
      <c r="S202" s="8"/>
      <c r="T202" s="11"/>
      <c r="U202" s="7"/>
      <c r="V202" s="8"/>
      <c r="W202" s="8"/>
      <c r="X202" s="29"/>
      <c r="Y202" s="157"/>
      <c r="Z202" s="158">
        <f t="shared" si="5"/>
        <v>0</v>
      </c>
      <c r="AA202" s="158">
        <f t="shared" si="5"/>
        <v>0</v>
      </c>
      <c r="AB202" s="159"/>
    </row>
    <row r="203" spans="1:28" customFormat="1" ht="15.75" thickBot="1">
      <c r="A203" s="176">
        <v>39</v>
      </c>
      <c r="B203" s="68" t="s">
        <v>97</v>
      </c>
      <c r="C203" s="58" t="s">
        <v>98</v>
      </c>
      <c r="D203" s="50"/>
      <c r="E203" s="27"/>
      <c r="F203" s="12"/>
      <c r="G203" s="12"/>
      <c r="H203" s="13"/>
      <c r="I203" s="24"/>
      <c r="J203" s="12"/>
      <c r="K203" s="12"/>
      <c r="L203" s="14"/>
      <c r="M203" s="27"/>
      <c r="N203" s="12"/>
      <c r="O203" s="12"/>
      <c r="P203" s="13"/>
      <c r="Q203" s="24"/>
      <c r="R203" s="12"/>
      <c r="S203" s="12"/>
      <c r="T203" s="14"/>
      <c r="U203" s="27"/>
      <c r="V203" s="12"/>
      <c r="W203" s="12"/>
      <c r="X203" s="43"/>
      <c r="Y203" s="169"/>
      <c r="Z203" s="170">
        <f t="shared" si="5"/>
        <v>0</v>
      </c>
      <c r="AA203" s="170">
        <f t="shared" si="5"/>
        <v>0</v>
      </c>
      <c r="AB203" s="171"/>
    </row>
    <row r="204" spans="1:28" customFormat="1">
      <c r="A204" s="183"/>
      <c r="B204" s="184"/>
      <c r="C204" s="184"/>
      <c r="D204" s="185"/>
      <c r="E204" s="186"/>
      <c r="F204" s="186"/>
      <c r="G204" s="186"/>
      <c r="H204" s="186"/>
      <c r="I204" s="186"/>
      <c r="J204" s="186"/>
      <c r="K204" s="186"/>
      <c r="L204" s="186"/>
      <c r="M204" s="186"/>
      <c r="N204" s="186"/>
      <c r="O204" s="186"/>
      <c r="P204" s="186"/>
      <c r="Q204" s="186"/>
      <c r="R204" s="186"/>
      <c r="S204" s="186"/>
      <c r="T204" s="186"/>
      <c r="U204" s="186"/>
      <c r="V204" s="186"/>
      <c r="W204" s="186"/>
      <c r="X204" s="187"/>
      <c r="Y204" s="188"/>
      <c r="Z204" s="188"/>
      <c r="AA204" s="188"/>
      <c r="AB204" s="188"/>
    </row>
    <row r="205" spans="1:28" customFormat="1">
      <c r="A205" s="177"/>
      <c r="D205" s="44"/>
      <c r="E205" s="2"/>
      <c r="F205" s="2"/>
      <c r="G205" s="4"/>
      <c r="H205" s="4"/>
      <c r="I205" s="2"/>
      <c r="J205" s="2"/>
      <c r="K205" s="4"/>
      <c r="L205" s="4"/>
      <c r="M205" s="2"/>
      <c r="N205" s="2"/>
      <c r="O205" s="4"/>
      <c r="P205" s="4"/>
      <c r="Q205" s="2"/>
      <c r="R205" s="2"/>
      <c r="S205" s="4"/>
      <c r="T205" s="4"/>
      <c r="U205" s="2"/>
      <c r="V205" s="2"/>
      <c r="W205" s="4"/>
      <c r="X205" s="4"/>
      <c r="Y205" s="131"/>
      <c r="Z205" s="131"/>
      <c r="AA205" s="132"/>
      <c r="AB205" s="132"/>
    </row>
    <row r="206" spans="1:28" customFormat="1">
      <c r="A206" s="177"/>
      <c r="D206" s="44"/>
      <c r="E206" s="2"/>
      <c r="F206" s="6"/>
      <c r="G206" s="6"/>
      <c r="H206" s="6"/>
      <c r="I206" s="6"/>
      <c r="J206" s="6"/>
      <c r="K206" s="6"/>
      <c r="L206" s="4"/>
      <c r="M206" s="2"/>
      <c r="N206" s="2"/>
      <c r="O206" s="4"/>
      <c r="P206" s="4"/>
      <c r="Q206" s="2"/>
      <c r="R206" s="2"/>
      <c r="S206" s="4"/>
      <c r="T206" s="4"/>
      <c r="U206" s="2"/>
      <c r="V206" s="2"/>
      <c r="W206" s="4"/>
      <c r="X206" s="4"/>
      <c r="Y206" s="131"/>
      <c r="Z206" s="131"/>
      <c r="AA206" s="132"/>
      <c r="AB206" s="132"/>
    </row>
    <row r="207" spans="1:28" customFormat="1">
      <c r="A207" s="177"/>
      <c r="D207" s="44"/>
      <c r="E207" s="2"/>
      <c r="F207" s="6"/>
      <c r="G207" s="6"/>
      <c r="H207" s="6"/>
      <c r="I207" s="6"/>
      <c r="J207" s="2"/>
      <c r="K207" s="6"/>
      <c r="L207" s="4"/>
      <c r="M207" s="2"/>
      <c r="N207" s="2"/>
      <c r="O207" s="4"/>
      <c r="P207" s="4"/>
      <c r="Q207" s="2"/>
      <c r="R207" s="2"/>
      <c r="S207" s="4"/>
      <c r="T207" s="4"/>
      <c r="U207" s="2"/>
      <c r="V207" s="2"/>
      <c r="W207" s="4"/>
      <c r="X207" s="4"/>
      <c r="Y207" s="131"/>
      <c r="Z207" s="131"/>
      <c r="AA207" s="132"/>
      <c r="AB207" s="132"/>
    </row>
    <row r="208" spans="1:28" customFormat="1">
      <c r="A208" s="177"/>
      <c r="D208" s="44"/>
      <c r="E208" s="2"/>
      <c r="F208" s="6"/>
      <c r="G208" s="6"/>
      <c r="H208" s="6"/>
      <c r="I208" s="6"/>
      <c r="J208" s="2"/>
      <c r="K208" s="6"/>
      <c r="L208" s="4"/>
      <c r="M208" s="2"/>
      <c r="N208" s="2"/>
      <c r="O208" s="4"/>
      <c r="P208" s="4"/>
      <c r="Q208" s="2"/>
      <c r="R208" s="2"/>
      <c r="S208" s="4"/>
      <c r="T208" s="4"/>
      <c r="U208" s="2"/>
      <c r="V208" s="2"/>
      <c r="W208" s="4"/>
      <c r="X208" s="4"/>
      <c r="Y208" s="131"/>
      <c r="Z208" s="131"/>
      <c r="AA208" s="132"/>
      <c r="AB208" s="132"/>
    </row>
    <row r="209" spans="1:28" customFormat="1">
      <c r="A209" s="177"/>
      <c r="D209" s="45"/>
      <c r="Y209" s="153"/>
      <c r="Z209" s="153"/>
      <c r="AA209" s="153"/>
      <c r="AB209" s="153"/>
    </row>
    <row r="210" spans="1:28" customFormat="1">
      <c r="A210" s="177"/>
      <c r="D210" s="45"/>
      <c r="Y210" s="153"/>
      <c r="Z210" s="153"/>
      <c r="AA210" s="153"/>
      <c r="AB210" s="153"/>
    </row>
    <row r="211" spans="1:28" customFormat="1">
      <c r="A211" s="177"/>
      <c r="D211" s="45"/>
      <c r="Y211" s="153"/>
      <c r="Z211" s="153"/>
      <c r="AA211" s="153"/>
      <c r="AB211" s="153"/>
    </row>
    <row r="212" spans="1:28" customFormat="1">
      <c r="A212" s="177"/>
      <c r="D212" s="45"/>
      <c r="Y212" s="153"/>
      <c r="Z212" s="153"/>
      <c r="AA212" s="153"/>
      <c r="AB212" s="153"/>
    </row>
    <row r="213" spans="1:28" customFormat="1">
      <c r="A213" s="177"/>
      <c r="D213" s="45"/>
      <c r="Y213" s="153"/>
      <c r="Z213" s="153"/>
      <c r="AA213" s="153"/>
      <c r="AB213" s="153"/>
    </row>
    <row r="214" spans="1:28" customFormat="1">
      <c r="A214" s="177"/>
      <c r="D214" s="45"/>
      <c r="Y214" s="153"/>
      <c r="Z214" s="153"/>
      <c r="AA214" s="153"/>
      <c r="AB214" s="153"/>
    </row>
    <row r="215" spans="1:28" customFormat="1">
      <c r="A215" s="177"/>
      <c r="D215" s="45"/>
      <c r="Y215" s="153"/>
      <c r="Z215" s="153"/>
      <c r="AA215" s="153"/>
      <c r="AB215" s="153"/>
    </row>
    <row r="216" spans="1:28" customFormat="1">
      <c r="A216" s="177"/>
      <c r="D216" s="45"/>
      <c r="Y216" s="153"/>
      <c r="Z216" s="153"/>
      <c r="AA216" s="153"/>
      <c r="AB216" s="153"/>
    </row>
    <row r="217" spans="1:28" customFormat="1">
      <c r="A217" s="177"/>
      <c r="D217" s="45"/>
      <c r="Y217" s="153"/>
      <c r="Z217" s="153"/>
      <c r="AA217" s="153"/>
      <c r="AB217" s="153"/>
    </row>
    <row r="218" spans="1:28" customFormat="1">
      <c r="A218" s="177"/>
      <c r="D218" s="45"/>
      <c r="Y218" s="153"/>
      <c r="Z218" s="153"/>
      <c r="AA218" s="153"/>
      <c r="AB218" s="153"/>
    </row>
    <row r="219" spans="1:28" customFormat="1">
      <c r="A219" s="177"/>
      <c r="D219" s="45"/>
      <c r="Y219" s="153"/>
      <c r="Z219" s="153"/>
      <c r="AA219" s="153"/>
      <c r="AB219" s="153"/>
    </row>
    <row r="220" spans="1:28" customFormat="1">
      <c r="A220" s="177"/>
      <c r="D220" s="45"/>
      <c r="Y220" s="153"/>
      <c r="Z220" s="153"/>
      <c r="AA220" s="153"/>
      <c r="AB220" s="153"/>
    </row>
    <row r="221" spans="1:28" customFormat="1">
      <c r="A221" s="177"/>
      <c r="D221" s="45"/>
      <c r="Y221" s="153"/>
      <c r="Z221" s="153"/>
      <c r="AA221" s="153"/>
      <c r="AB221" s="153"/>
    </row>
    <row r="222" spans="1:28" customFormat="1">
      <c r="A222" s="177"/>
      <c r="D222" s="45"/>
      <c r="Y222" s="153"/>
      <c r="Z222" s="153"/>
      <c r="AA222" s="153"/>
      <c r="AB222" s="153"/>
    </row>
    <row r="223" spans="1:28" customFormat="1">
      <c r="A223" s="177"/>
      <c r="D223" s="45"/>
      <c r="Y223" s="153"/>
      <c r="Z223" s="153"/>
      <c r="AA223" s="153"/>
      <c r="AB223" s="153"/>
    </row>
    <row r="224" spans="1:28" customFormat="1">
      <c r="A224" s="177"/>
      <c r="D224" s="45"/>
      <c r="Y224" s="153"/>
      <c r="Z224" s="153"/>
      <c r="AA224" s="153"/>
      <c r="AB224" s="153"/>
    </row>
    <row r="225" spans="1:28" customFormat="1">
      <c r="A225" s="177"/>
      <c r="D225" s="45"/>
      <c r="Y225" s="153"/>
      <c r="Z225" s="153"/>
      <c r="AA225" s="153"/>
      <c r="AB225" s="153"/>
    </row>
    <row r="226" spans="1:28" customFormat="1">
      <c r="A226" s="177"/>
      <c r="D226" s="45"/>
      <c r="Y226" s="153"/>
      <c r="Z226" s="153"/>
      <c r="AA226" s="153"/>
      <c r="AB226" s="153"/>
    </row>
    <row r="227" spans="1:28" customFormat="1">
      <c r="A227" s="177"/>
      <c r="D227" s="45"/>
      <c r="Y227" s="153"/>
      <c r="Z227" s="153"/>
      <c r="AA227" s="153"/>
      <c r="AB227" s="153"/>
    </row>
    <row r="228" spans="1:28" customFormat="1">
      <c r="A228" s="177"/>
      <c r="D228" s="45"/>
      <c r="Y228" s="153"/>
      <c r="Z228" s="153"/>
      <c r="AA228" s="153"/>
      <c r="AB228" s="153"/>
    </row>
    <row r="229" spans="1:28" customFormat="1">
      <c r="A229" s="177"/>
      <c r="D229" s="45"/>
      <c r="Y229" s="153"/>
      <c r="Z229" s="153"/>
      <c r="AA229" s="153"/>
      <c r="AB229" s="153"/>
    </row>
    <row r="230" spans="1:28" customFormat="1">
      <c r="A230" s="177"/>
      <c r="D230" s="45"/>
      <c r="Y230" s="153"/>
      <c r="Z230" s="153"/>
      <c r="AA230" s="153"/>
      <c r="AB230" s="153"/>
    </row>
    <row r="231" spans="1:28" customFormat="1">
      <c r="A231" s="177"/>
      <c r="D231" s="45"/>
      <c r="Y231" s="153"/>
      <c r="Z231" s="153"/>
      <c r="AA231" s="153"/>
      <c r="AB231" s="153"/>
    </row>
    <row r="232" spans="1:28" customFormat="1">
      <c r="A232" s="177"/>
      <c r="D232" s="45"/>
      <c r="Y232" s="153"/>
      <c r="Z232" s="153"/>
      <c r="AA232" s="153"/>
      <c r="AB232" s="153"/>
    </row>
    <row r="233" spans="1:28" customFormat="1">
      <c r="A233" s="177"/>
      <c r="D233" s="45"/>
      <c r="Y233" s="153"/>
      <c r="Z233" s="153"/>
      <c r="AA233" s="153"/>
      <c r="AB233" s="153"/>
    </row>
    <row r="234" spans="1:28" customFormat="1">
      <c r="A234" s="177"/>
      <c r="D234" s="45"/>
      <c r="Y234" s="153"/>
      <c r="Z234" s="153"/>
      <c r="AA234" s="153"/>
      <c r="AB234" s="153"/>
    </row>
    <row r="235" spans="1:28" customFormat="1">
      <c r="A235" s="177"/>
      <c r="D235" s="45"/>
      <c r="Y235" s="153"/>
      <c r="Z235" s="153"/>
      <c r="AA235" s="153"/>
      <c r="AB235" s="153"/>
    </row>
    <row r="236" spans="1:28" customFormat="1">
      <c r="A236" s="177"/>
      <c r="D236" s="45"/>
      <c r="Y236" s="153"/>
      <c r="Z236" s="153"/>
      <c r="AA236" s="153"/>
      <c r="AB236" s="153"/>
    </row>
    <row r="237" spans="1:28" customFormat="1">
      <c r="A237" s="177"/>
      <c r="D237" s="45"/>
      <c r="Y237" s="153"/>
      <c r="Z237" s="153"/>
      <c r="AA237" s="153"/>
      <c r="AB237" s="153"/>
    </row>
    <row r="238" spans="1:28" customFormat="1">
      <c r="A238" s="177"/>
      <c r="D238" s="45"/>
      <c r="Y238" s="153"/>
      <c r="Z238" s="153"/>
      <c r="AA238" s="153"/>
      <c r="AB238" s="153"/>
    </row>
    <row r="239" spans="1:28" customFormat="1">
      <c r="A239" s="177"/>
      <c r="D239" s="45"/>
      <c r="Y239" s="153"/>
      <c r="Z239" s="153"/>
      <c r="AA239" s="153"/>
      <c r="AB239" s="153"/>
    </row>
    <row r="240" spans="1:28" customFormat="1">
      <c r="A240" s="177"/>
      <c r="D240" s="45"/>
      <c r="Y240" s="153"/>
      <c r="Z240" s="153"/>
      <c r="AA240" s="153"/>
      <c r="AB240" s="153"/>
    </row>
    <row r="241" spans="1:28" customFormat="1">
      <c r="A241" s="177"/>
      <c r="D241" s="45"/>
      <c r="Y241" s="153"/>
      <c r="Z241" s="153"/>
      <c r="AA241" s="153"/>
      <c r="AB241" s="153"/>
    </row>
    <row r="242" spans="1:28" customFormat="1">
      <c r="A242" s="177"/>
      <c r="D242" s="45"/>
      <c r="Y242" s="153"/>
      <c r="Z242" s="153"/>
      <c r="AA242" s="153"/>
      <c r="AB242" s="153"/>
    </row>
    <row r="243" spans="1:28" customFormat="1">
      <c r="A243" s="177"/>
      <c r="D243" s="45"/>
      <c r="Y243" s="153"/>
      <c r="Z243" s="153"/>
      <c r="AA243" s="153"/>
      <c r="AB243" s="153"/>
    </row>
    <row r="244" spans="1:28" customFormat="1">
      <c r="A244" s="177"/>
      <c r="D244" s="45"/>
      <c r="Y244" s="153"/>
      <c r="Z244" s="153"/>
      <c r="AA244" s="153"/>
      <c r="AB244" s="153"/>
    </row>
    <row r="245" spans="1:28" customFormat="1">
      <c r="A245" s="177"/>
      <c r="D245" s="45"/>
      <c r="Y245" s="153"/>
      <c r="Z245" s="153"/>
      <c r="AA245" s="153"/>
      <c r="AB245" s="153"/>
    </row>
    <row r="246" spans="1:28" customFormat="1">
      <c r="A246" s="177"/>
      <c r="D246" s="45"/>
      <c r="Y246" s="153"/>
      <c r="Z246" s="153"/>
      <c r="AA246" s="153"/>
      <c r="AB246" s="153"/>
    </row>
    <row r="247" spans="1:28" customFormat="1">
      <c r="A247" s="177"/>
      <c r="D247" s="45"/>
      <c r="Y247" s="153"/>
      <c r="Z247" s="153"/>
      <c r="AA247" s="153"/>
      <c r="AB247" s="153"/>
    </row>
    <row r="248" spans="1:28" customFormat="1">
      <c r="A248" s="177"/>
      <c r="D248" s="45"/>
      <c r="Y248" s="153"/>
      <c r="Z248" s="153"/>
      <c r="AA248" s="153"/>
      <c r="AB248" s="153"/>
    </row>
    <row r="249" spans="1:28" customFormat="1">
      <c r="A249" s="177"/>
      <c r="D249" s="45"/>
      <c r="Y249" s="153"/>
      <c r="Z249" s="153"/>
      <c r="AA249" s="153"/>
      <c r="AB249" s="153"/>
    </row>
    <row r="250" spans="1:28" customFormat="1">
      <c r="A250" s="177"/>
      <c r="D250" s="45"/>
      <c r="Y250" s="153"/>
      <c r="Z250" s="153"/>
      <c r="AA250" s="153"/>
      <c r="AB250" s="153"/>
    </row>
    <row r="251" spans="1:28" customFormat="1">
      <c r="A251" s="177"/>
      <c r="D251" s="45"/>
      <c r="Y251" s="153"/>
      <c r="Z251" s="153"/>
      <c r="AA251" s="153"/>
      <c r="AB251" s="153"/>
    </row>
    <row r="252" spans="1:28" customFormat="1">
      <c r="A252" s="177"/>
      <c r="D252" s="45"/>
      <c r="Y252" s="153"/>
      <c r="Z252" s="153"/>
      <c r="AA252" s="153"/>
      <c r="AB252" s="153"/>
    </row>
    <row r="253" spans="1:28" customFormat="1">
      <c r="A253" s="177"/>
      <c r="D253" s="45"/>
      <c r="Y253" s="153"/>
      <c r="Z253" s="153"/>
      <c r="AA253" s="153"/>
      <c r="AB253" s="153"/>
    </row>
    <row r="254" spans="1:28" customFormat="1">
      <c r="A254" s="177"/>
      <c r="D254" s="45"/>
      <c r="Y254" s="153"/>
      <c r="Z254" s="153"/>
      <c r="AA254" s="153"/>
      <c r="AB254" s="153"/>
    </row>
    <row r="255" spans="1:28" customFormat="1">
      <c r="A255" s="177"/>
      <c r="D255" s="45"/>
      <c r="Y255" s="153"/>
      <c r="Z255" s="153"/>
      <c r="AA255" s="153"/>
      <c r="AB255" s="153"/>
    </row>
    <row r="256" spans="1:28" customFormat="1">
      <c r="A256" s="177"/>
      <c r="D256" s="45"/>
      <c r="Y256" s="153"/>
      <c r="Z256" s="153"/>
      <c r="AA256" s="153"/>
      <c r="AB256" s="153"/>
    </row>
    <row r="257" spans="1:28" customFormat="1">
      <c r="A257" s="177"/>
      <c r="D257" s="45"/>
      <c r="Y257" s="153"/>
      <c r="Z257" s="153"/>
      <c r="AA257" s="153"/>
      <c r="AB257" s="153"/>
    </row>
    <row r="258" spans="1:28" customFormat="1">
      <c r="A258" s="177"/>
      <c r="D258" s="45"/>
      <c r="Y258" s="153"/>
      <c r="Z258" s="153"/>
      <c r="AA258" s="153"/>
      <c r="AB258" s="153"/>
    </row>
    <row r="259" spans="1:28" customFormat="1">
      <c r="A259" s="177"/>
      <c r="D259" s="45"/>
      <c r="Y259" s="153"/>
      <c r="Z259" s="153"/>
      <c r="AA259" s="153"/>
      <c r="AB259" s="153"/>
    </row>
    <row r="260" spans="1:28" customFormat="1">
      <c r="A260" s="177"/>
      <c r="D260" s="45"/>
      <c r="Y260" s="153"/>
      <c r="Z260" s="153"/>
      <c r="AA260" s="153"/>
      <c r="AB260" s="153"/>
    </row>
    <row r="261" spans="1:28" customFormat="1">
      <c r="A261" s="177"/>
      <c r="D261" s="45"/>
      <c r="Y261" s="153"/>
      <c r="Z261" s="153"/>
      <c r="AA261" s="153"/>
      <c r="AB261" s="153"/>
    </row>
    <row r="262" spans="1:28" customFormat="1">
      <c r="A262" s="177"/>
      <c r="D262" s="45"/>
      <c r="Y262" s="153"/>
      <c r="Z262" s="153"/>
      <c r="AA262" s="153"/>
      <c r="AB262" s="153"/>
    </row>
    <row r="263" spans="1:28" customFormat="1">
      <c r="A263" s="177"/>
      <c r="D263" s="45"/>
      <c r="Y263" s="153"/>
      <c r="Z263" s="153"/>
      <c r="AA263" s="153"/>
      <c r="AB263" s="153"/>
    </row>
    <row r="264" spans="1:28" customFormat="1">
      <c r="A264" s="177"/>
      <c r="D264" s="45"/>
      <c r="Y264" s="153"/>
      <c r="Z264" s="153"/>
      <c r="AA264" s="153"/>
      <c r="AB264" s="153"/>
    </row>
    <row r="265" spans="1:28" customFormat="1">
      <c r="A265" s="177"/>
      <c r="D265" s="45"/>
      <c r="Y265" s="153"/>
      <c r="Z265" s="153"/>
      <c r="AA265" s="153"/>
      <c r="AB265" s="153"/>
    </row>
    <row r="266" spans="1:28" customFormat="1">
      <c r="A266" s="177"/>
      <c r="D266" s="45"/>
      <c r="Y266" s="153"/>
      <c r="Z266" s="153"/>
      <c r="AA266" s="153"/>
      <c r="AB266" s="153"/>
    </row>
    <row r="267" spans="1:28" customFormat="1">
      <c r="A267" s="177"/>
      <c r="D267" s="45"/>
      <c r="Y267" s="153"/>
      <c r="Z267" s="153"/>
      <c r="AA267" s="153"/>
      <c r="AB267" s="153"/>
    </row>
    <row r="268" spans="1:28" customFormat="1">
      <c r="A268" s="177"/>
      <c r="D268" s="45"/>
      <c r="Y268" s="153"/>
      <c r="Z268" s="153"/>
      <c r="AA268" s="153"/>
      <c r="AB268" s="153"/>
    </row>
    <row r="269" spans="1:28" customFormat="1">
      <c r="A269" s="177"/>
      <c r="D269" s="45"/>
      <c r="Y269" s="153"/>
      <c r="Z269" s="153"/>
      <c r="AA269" s="153"/>
      <c r="AB269" s="153"/>
    </row>
    <row r="270" spans="1:28" customFormat="1">
      <c r="A270" s="177"/>
      <c r="D270" s="45"/>
      <c r="Y270" s="153"/>
      <c r="Z270" s="153"/>
      <c r="AA270" s="153"/>
      <c r="AB270" s="153"/>
    </row>
    <row r="271" spans="1:28" customFormat="1">
      <c r="A271" s="177"/>
      <c r="D271" s="45"/>
      <c r="Y271" s="153"/>
      <c r="Z271" s="153"/>
      <c r="AA271" s="153"/>
      <c r="AB271" s="153"/>
    </row>
    <row r="272" spans="1:28" customFormat="1">
      <c r="A272" s="177"/>
      <c r="D272" s="45"/>
      <c r="Y272" s="153"/>
      <c r="Z272" s="153"/>
      <c r="AA272" s="153"/>
      <c r="AB272" s="153"/>
    </row>
    <row r="273" spans="1:28" customFormat="1">
      <c r="A273" s="177"/>
      <c r="D273" s="45"/>
      <c r="Y273" s="153"/>
      <c r="Z273" s="153"/>
      <c r="AA273" s="153"/>
      <c r="AB273" s="153"/>
    </row>
    <row r="274" spans="1:28" customFormat="1">
      <c r="A274" s="177"/>
      <c r="D274" s="45"/>
      <c r="Y274" s="153"/>
      <c r="Z274" s="153"/>
      <c r="AA274" s="153"/>
      <c r="AB274" s="153"/>
    </row>
    <row r="275" spans="1:28" customFormat="1">
      <c r="A275" s="177"/>
      <c r="D275" s="45"/>
      <c r="Y275" s="153"/>
      <c r="Z275" s="153"/>
      <c r="AA275" s="153"/>
      <c r="AB275" s="153"/>
    </row>
    <row r="276" spans="1:28" customFormat="1">
      <c r="A276" s="177"/>
      <c r="D276" s="45"/>
      <c r="Y276" s="153"/>
      <c r="Z276" s="153"/>
      <c r="AA276" s="153"/>
      <c r="AB276" s="153"/>
    </row>
    <row r="277" spans="1:28" customFormat="1">
      <c r="A277" s="177"/>
      <c r="D277" s="45"/>
      <c r="Y277" s="153"/>
      <c r="Z277" s="153"/>
      <c r="AA277" s="153"/>
      <c r="AB277" s="153"/>
    </row>
    <row r="278" spans="1:28" customFormat="1">
      <c r="A278" s="177"/>
      <c r="D278" s="45"/>
      <c r="Y278" s="153"/>
      <c r="Z278" s="153"/>
      <c r="AA278" s="153"/>
      <c r="AB278" s="153"/>
    </row>
    <row r="279" spans="1:28" customFormat="1">
      <c r="A279" s="177"/>
      <c r="D279" s="45"/>
      <c r="Y279" s="153"/>
      <c r="Z279" s="153"/>
      <c r="AA279" s="153"/>
      <c r="AB279" s="153"/>
    </row>
    <row r="280" spans="1:28" customFormat="1">
      <c r="A280" s="177"/>
      <c r="D280" s="45"/>
      <c r="Y280" s="153"/>
      <c r="Z280" s="153"/>
      <c r="AA280" s="153"/>
      <c r="AB280" s="153"/>
    </row>
    <row r="281" spans="1:28" customFormat="1">
      <c r="A281" s="177"/>
      <c r="D281" s="45"/>
      <c r="Y281" s="153"/>
      <c r="Z281" s="153"/>
      <c r="AA281" s="153"/>
      <c r="AB281" s="153"/>
    </row>
    <row r="282" spans="1:28" customFormat="1">
      <c r="A282" s="177"/>
      <c r="D282" s="45"/>
      <c r="Y282" s="153"/>
      <c r="Z282" s="153"/>
      <c r="AA282" s="153"/>
      <c r="AB282" s="153"/>
    </row>
    <row r="283" spans="1:28" customFormat="1">
      <c r="A283" s="177"/>
      <c r="D283" s="45"/>
      <c r="Y283" s="153"/>
      <c r="Z283" s="153"/>
      <c r="AA283" s="153"/>
      <c r="AB283" s="153"/>
    </row>
    <row r="284" spans="1:28" customFormat="1">
      <c r="A284" s="177"/>
      <c r="D284" s="45"/>
      <c r="Y284" s="153"/>
      <c r="Z284" s="153"/>
      <c r="AA284" s="153"/>
      <c r="AB284" s="153"/>
    </row>
    <row r="285" spans="1:28" customFormat="1">
      <c r="A285" s="177"/>
      <c r="D285" s="45"/>
      <c r="Y285" s="153"/>
      <c r="Z285" s="153"/>
      <c r="AA285" s="153"/>
      <c r="AB285" s="153"/>
    </row>
    <row r="286" spans="1:28" customFormat="1">
      <c r="A286" s="177"/>
      <c r="D286" s="45"/>
      <c r="Y286" s="153"/>
      <c r="Z286" s="153"/>
      <c r="AA286" s="153"/>
      <c r="AB286" s="153"/>
    </row>
    <row r="287" spans="1:28" customFormat="1">
      <c r="A287" s="177"/>
      <c r="D287" s="45"/>
      <c r="Y287" s="153"/>
      <c r="Z287" s="153"/>
      <c r="AA287" s="153"/>
      <c r="AB287" s="153"/>
    </row>
    <row r="288" spans="1:28" customFormat="1">
      <c r="A288" s="177"/>
      <c r="D288" s="45"/>
      <c r="Y288" s="153"/>
      <c r="Z288" s="153"/>
      <c r="AA288" s="153"/>
      <c r="AB288" s="153"/>
    </row>
    <row r="289" spans="1:28" customFormat="1">
      <c r="A289" s="177"/>
      <c r="D289" s="45"/>
      <c r="Y289" s="153"/>
      <c r="Z289" s="153"/>
      <c r="AA289" s="153"/>
      <c r="AB289" s="153"/>
    </row>
    <row r="290" spans="1:28" customFormat="1">
      <c r="A290" s="177"/>
      <c r="D290" s="45"/>
      <c r="Y290" s="153"/>
      <c r="Z290" s="153"/>
      <c r="AA290" s="153"/>
      <c r="AB290" s="153"/>
    </row>
    <row r="291" spans="1:28" customFormat="1">
      <c r="A291" s="177"/>
      <c r="D291" s="45"/>
      <c r="Y291" s="153"/>
      <c r="Z291" s="153"/>
      <c r="AA291" s="153"/>
      <c r="AB291" s="153"/>
    </row>
    <row r="292" spans="1:28" customFormat="1">
      <c r="A292" s="177"/>
      <c r="D292" s="45"/>
      <c r="Y292" s="153"/>
      <c r="Z292" s="153"/>
      <c r="AA292" s="153"/>
      <c r="AB292" s="153"/>
    </row>
    <row r="293" spans="1:28" customFormat="1">
      <c r="A293" s="177"/>
      <c r="D293" s="45"/>
      <c r="Y293" s="153"/>
      <c r="Z293" s="153"/>
      <c r="AA293" s="153"/>
      <c r="AB293" s="153"/>
    </row>
    <row r="294" spans="1:28" customFormat="1">
      <c r="A294" s="177"/>
      <c r="D294" s="45"/>
      <c r="Y294" s="153"/>
      <c r="Z294" s="153"/>
      <c r="AA294" s="153"/>
      <c r="AB294" s="153"/>
    </row>
    <row r="295" spans="1:28" customFormat="1">
      <c r="A295" s="177"/>
      <c r="D295" s="45"/>
      <c r="Y295" s="153"/>
      <c r="Z295" s="153"/>
      <c r="AA295" s="153"/>
      <c r="AB295" s="153"/>
    </row>
    <row r="296" spans="1:28" customFormat="1">
      <c r="A296" s="177"/>
      <c r="D296" s="45"/>
      <c r="Y296" s="153"/>
      <c r="Z296" s="153"/>
      <c r="AA296" s="153"/>
      <c r="AB296" s="153"/>
    </row>
    <row r="297" spans="1:28" customFormat="1">
      <c r="A297" s="177"/>
      <c r="D297" s="45"/>
      <c r="Y297" s="153"/>
      <c r="Z297" s="153"/>
      <c r="AA297" s="153"/>
      <c r="AB297" s="153"/>
    </row>
    <row r="298" spans="1:28" customFormat="1">
      <c r="A298" s="177"/>
      <c r="D298" s="45"/>
      <c r="Y298" s="153"/>
      <c r="Z298" s="153"/>
      <c r="AA298" s="153"/>
      <c r="AB298" s="153"/>
    </row>
    <row r="299" spans="1:28" customFormat="1">
      <c r="A299" s="177"/>
      <c r="D299" s="45"/>
      <c r="Y299" s="153"/>
      <c r="Z299" s="153"/>
      <c r="AA299" s="153"/>
      <c r="AB299" s="153"/>
    </row>
    <row r="300" spans="1:28" customFormat="1">
      <c r="A300" s="177"/>
      <c r="D300" s="45"/>
      <c r="Y300" s="153"/>
      <c r="Z300" s="153"/>
      <c r="AA300" s="153"/>
      <c r="AB300" s="153"/>
    </row>
    <row r="301" spans="1:28" customFormat="1">
      <c r="A301" s="177"/>
      <c r="D301" s="45"/>
      <c r="Y301" s="153"/>
      <c r="Z301" s="153"/>
      <c r="AA301" s="153"/>
      <c r="AB301" s="153"/>
    </row>
    <row r="302" spans="1:28" customFormat="1">
      <c r="A302" s="177"/>
      <c r="D302" s="45"/>
      <c r="Y302" s="153"/>
      <c r="Z302" s="153"/>
      <c r="AA302" s="153"/>
      <c r="AB302" s="153"/>
    </row>
    <row r="303" spans="1:28" customFormat="1">
      <c r="A303" s="177"/>
      <c r="D303" s="45"/>
      <c r="Y303" s="153"/>
      <c r="Z303" s="153"/>
      <c r="AA303" s="153"/>
      <c r="AB303" s="153"/>
    </row>
    <row r="304" spans="1:28" customFormat="1">
      <c r="A304" s="177"/>
      <c r="D304" s="45"/>
      <c r="Y304" s="153"/>
      <c r="Z304" s="153"/>
      <c r="AA304" s="153"/>
      <c r="AB304" s="153"/>
    </row>
    <row r="305" spans="1:28" customFormat="1">
      <c r="A305" s="177"/>
      <c r="D305" s="45"/>
      <c r="Y305" s="153"/>
      <c r="Z305" s="153"/>
      <c r="AA305" s="153"/>
      <c r="AB305" s="153"/>
    </row>
    <row r="306" spans="1:28" customFormat="1">
      <c r="A306" s="177"/>
      <c r="D306" s="45"/>
      <c r="Y306" s="153"/>
      <c r="Z306" s="153"/>
      <c r="AA306" s="153"/>
      <c r="AB306" s="153"/>
    </row>
    <row r="307" spans="1:28" customFormat="1">
      <c r="A307" s="177"/>
      <c r="D307" s="45"/>
      <c r="Y307" s="153"/>
      <c r="Z307" s="153"/>
      <c r="AA307" s="153"/>
      <c r="AB307" s="153"/>
    </row>
    <row r="308" spans="1:28" customFormat="1">
      <c r="A308" s="177"/>
      <c r="D308" s="45"/>
      <c r="Y308" s="153"/>
      <c r="Z308" s="153"/>
      <c r="AA308" s="153"/>
      <c r="AB308" s="153"/>
    </row>
    <row r="309" spans="1:28" customFormat="1">
      <c r="A309" s="177"/>
      <c r="D309" s="45"/>
      <c r="Y309" s="153"/>
      <c r="Z309" s="153"/>
      <c r="AA309" s="153"/>
      <c r="AB309" s="153"/>
    </row>
    <row r="310" spans="1:28" customFormat="1">
      <c r="A310" s="177"/>
      <c r="D310" s="45"/>
      <c r="Y310" s="153"/>
      <c r="Z310" s="153"/>
      <c r="AA310" s="153"/>
      <c r="AB310" s="153"/>
    </row>
    <row r="311" spans="1:28" customFormat="1">
      <c r="A311" s="177"/>
      <c r="D311" s="45"/>
      <c r="Y311" s="153"/>
      <c r="Z311" s="153"/>
      <c r="AA311" s="153"/>
      <c r="AB311" s="153"/>
    </row>
    <row r="312" spans="1:28" customFormat="1">
      <c r="A312" s="177"/>
      <c r="D312" s="45"/>
      <c r="Y312" s="153"/>
      <c r="Z312" s="153"/>
      <c r="AA312" s="153"/>
      <c r="AB312" s="153"/>
    </row>
    <row r="313" spans="1:28" customFormat="1">
      <c r="A313" s="177"/>
      <c r="D313" s="45"/>
      <c r="Y313" s="153"/>
      <c r="Z313" s="153"/>
      <c r="AA313" s="153"/>
      <c r="AB313" s="153"/>
    </row>
    <row r="314" spans="1:28" customFormat="1">
      <c r="A314" s="177"/>
      <c r="D314" s="45"/>
      <c r="Y314" s="153"/>
      <c r="Z314" s="153"/>
      <c r="AA314" s="153"/>
      <c r="AB314" s="153"/>
    </row>
    <row r="315" spans="1:28" customFormat="1">
      <c r="A315" s="177"/>
      <c r="D315" s="45"/>
      <c r="Y315" s="153"/>
      <c r="Z315" s="153"/>
      <c r="AA315" s="153"/>
      <c r="AB315" s="153"/>
    </row>
    <row r="316" spans="1:28" customFormat="1">
      <c r="A316" s="177"/>
      <c r="D316" s="45"/>
      <c r="Y316" s="153"/>
      <c r="Z316" s="153"/>
      <c r="AA316" s="153"/>
      <c r="AB316" s="153"/>
    </row>
    <row r="317" spans="1:28" customFormat="1">
      <c r="A317" s="177"/>
      <c r="D317" s="45"/>
      <c r="Y317" s="153"/>
      <c r="Z317" s="153"/>
      <c r="AA317" s="153"/>
      <c r="AB317" s="153"/>
    </row>
    <row r="318" spans="1:28" customFormat="1">
      <c r="A318" s="177"/>
      <c r="D318" s="45"/>
      <c r="Y318" s="153"/>
      <c r="Z318" s="153"/>
      <c r="AA318" s="153"/>
      <c r="AB318" s="153"/>
    </row>
    <row r="319" spans="1:28" customFormat="1">
      <c r="A319" s="177"/>
      <c r="D319" s="45"/>
      <c r="Y319" s="153"/>
      <c r="Z319" s="153"/>
      <c r="AA319" s="153"/>
      <c r="AB319" s="153"/>
    </row>
    <row r="320" spans="1:28" customFormat="1">
      <c r="A320" s="177"/>
      <c r="D320" s="45"/>
      <c r="Y320" s="153"/>
      <c r="Z320" s="153"/>
      <c r="AA320" s="153"/>
      <c r="AB320" s="153"/>
    </row>
    <row r="321" spans="1:28" customFormat="1">
      <c r="A321" s="177"/>
      <c r="D321" s="45"/>
      <c r="Y321" s="153"/>
      <c r="Z321" s="153"/>
      <c r="AA321" s="153"/>
      <c r="AB321" s="153"/>
    </row>
    <row r="322" spans="1:28" customFormat="1">
      <c r="A322" s="177"/>
      <c r="D322" s="45"/>
      <c r="Y322" s="153"/>
      <c r="Z322" s="153"/>
      <c r="AA322" s="153"/>
      <c r="AB322" s="153"/>
    </row>
    <row r="323" spans="1:28" customFormat="1">
      <c r="A323" s="177"/>
      <c r="D323" s="45"/>
      <c r="Y323" s="153"/>
      <c r="Z323" s="153"/>
      <c r="AA323" s="153"/>
      <c r="AB323" s="153"/>
    </row>
    <row r="324" spans="1:28" customFormat="1">
      <c r="A324" s="177"/>
      <c r="D324" s="45"/>
      <c r="Y324" s="153"/>
      <c r="Z324" s="153"/>
      <c r="AA324" s="153"/>
      <c r="AB324" s="153"/>
    </row>
    <row r="325" spans="1:28" customFormat="1">
      <c r="A325" s="177"/>
      <c r="D325" s="45"/>
      <c r="Y325" s="153"/>
      <c r="Z325" s="153"/>
      <c r="AA325" s="153"/>
      <c r="AB325" s="153"/>
    </row>
    <row r="326" spans="1:28" customFormat="1">
      <c r="A326" s="177"/>
      <c r="D326" s="45"/>
      <c r="Y326" s="153"/>
      <c r="Z326" s="153"/>
      <c r="AA326" s="153"/>
      <c r="AB326" s="153"/>
    </row>
    <row r="327" spans="1:28" customFormat="1">
      <c r="A327" s="177"/>
      <c r="D327" s="45"/>
      <c r="Y327" s="153"/>
      <c r="Z327" s="153"/>
      <c r="AA327" s="153"/>
      <c r="AB327" s="153"/>
    </row>
    <row r="328" spans="1:28" customFormat="1">
      <c r="A328" s="177"/>
      <c r="D328" s="45"/>
      <c r="Y328" s="153"/>
      <c r="Z328" s="153"/>
      <c r="AA328" s="153"/>
      <c r="AB328" s="153"/>
    </row>
    <row r="329" spans="1:28" customFormat="1">
      <c r="A329" s="177"/>
      <c r="D329" s="45"/>
      <c r="Y329" s="153"/>
      <c r="Z329" s="153"/>
      <c r="AA329" s="153"/>
      <c r="AB329" s="153"/>
    </row>
    <row r="330" spans="1:28" customFormat="1">
      <c r="A330" s="177"/>
      <c r="D330" s="45"/>
      <c r="Y330" s="153"/>
      <c r="Z330" s="153"/>
      <c r="AA330" s="153"/>
      <c r="AB330" s="153"/>
    </row>
    <row r="331" spans="1:28" customFormat="1">
      <c r="A331" s="177"/>
      <c r="D331" s="45"/>
      <c r="Y331" s="153"/>
      <c r="Z331" s="153"/>
      <c r="AA331" s="153"/>
      <c r="AB331" s="153"/>
    </row>
    <row r="332" spans="1:28" customFormat="1">
      <c r="A332" s="177"/>
      <c r="D332" s="45"/>
      <c r="Y332" s="153"/>
      <c r="Z332" s="153"/>
      <c r="AA332" s="153"/>
      <c r="AB332" s="153"/>
    </row>
    <row r="333" spans="1:28" customFormat="1">
      <c r="A333" s="177"/>
      <c r="D333" s="45"/>
      <c r="Y333" s="153"/>
      <c r="Z333" s="153"/>
      <c r="AA333" s="153"/>
      <c r="AB333" s="153"/>
    </row>
    <row r="334" spans="1:28" customFormat="1">
      <c r="A334" s="177"/>
      <c r="D334" s="45"/>
      <c r="Y334" s="153"/>
      <c r="Z334" s="153"/>
      <c r="AA334" s="153"/>
      <c r="AB334" s="153"/>
    </row>
    <row r="335" spans="1:28" customFormat="1">
      <c r="A335" s="177"/>
      <c r="D335" s="45"/>
      <c r="Y335" s="153"/>
      <c r="Z335" s="153"/>
      <c r="AA335" s="153"/>
      <c r="AB335" s="153"/>
    </row>
    <row r="336" spans="1:28" customFormat="1">
      <c r="A336" s="177"/>
      <c r="D336" s="45"/>
      <c r="Y336" s="153"/>
      <c r="Z336" s="153"/>
      <c r="AA336" s="153"/>
      <c r="AB336" s="153"/>
    </row>
    <row r="337" spans="1:28" customFormat="1">
      <c r="A337" s="177"/>
      <c r="D337" s="45"/>
      <c r="Y337" s="153"/>
      <c r="Z337" s="153"/>
      <c r="AA337" s="153"/>
      <c r="AB337" s="153"/>
    </row>
    <row r="338" spans="1:28" customFormat="1">
      <c r="A338" s="177"/>
      <c r="D338" s="45"/>
      <c r="Y338" s="153"/>
      <c r="Z338" s="153"/>
      <c r="AA338" s="153"/>
      <c r="AB338" s="153"/>
    </row>
    <row r="339" spans="1:28" customFormat="1">
      <c r="A339" s="177"/>
      <c r="D339" s="45"/>
      <c r="Y339" s="153"/>
      <c r="Z339" s="153"/>
      <c r="AA339" s="153"/>
      <c r="AB339" s="153"/>
    </row>
    <row r="340" spans="1:28" customFormat="1">
      <c r="A340" s="177"/>
      <c r="D340" s="45"/>
      <c r="Y340" s="153"/>
      <c r="Z340" s="153"/>
      <c r="AA340" s="153"/>
      <c r="AB340" s="153"/>
    </row>
    <row r="341" spans="1:28" customFormat="1">
      <c r="A341" s="177"/>
      <c r="D341" s="45"/>
      <c r="Y341" s="153"/>
      <c r="Z341" s="153"/>
      <c r="AA341" s="153"/>
      <c r="AB341" s="153"/>
    </row>
    <row r="342" spans="1:28" customFormat="1">
      <c r="A342" s="177"/>
      <c r="D342" s="45"/>
      <c r="Y342" s="153"/>
      <c r="Z342" s="153"/>
      <c r="AA342" s="153"/>
      <c r="AB342" s="153"/>
    </row>
    <row r="343" spans="1:28" customFormat="1">
      <c r="A343" s="177"/>
      <c r="D343" s="45"/>
      <c r="Y343" s="153"/>
      <c r="Z343" s="153"/>
      <c r="AA343" s="153"/>
      <c r="AB343" s="153"/>
    </row>
    <row r="344" spans="1:28" s="4" customFormat="1">
      <c r="A344" s="61"/>
      <c r="B344" s="5"/>
      <c r="C344" s="5"/>
      <c r="D344" s="45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 s="153"/>
      <c r="Z344" s="153"/>
      <c r="AA344" s="153"/>
      <c r="AB344" s="153"/>
    </row>
    <row r="345" spans="1:28" s="4" customFormat="1">
      <c r="A345" s="61"/>
      <c r="B345" s="5"/>
      <c r="C345" s="5"/>
      <c r="D345" s="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 s="153"/>
      <c r="Z345" s="153"/>
      <c r="AA345" s="153"/>
      <c r="AB345" s="153"/>
    </row>
    <row r="346" spans="1:28" s="4" customFormat="1">
      <c r="A346" s="61"/>
      <c r="B346" s="5"/>
      <c r="C346" s="5"/>
      <c r="D346" s="45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 s="153"/>
      <c r="Z346" s="153"/>
      <c r="AA346" s="153"/>
      <c r="AB346" s="153"/>
    </row>
    <row r="347" spans="1:28">
      <c r="D347" s="45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 s="153"/>
      <c r="Z347" s="153"/>
      <c r="AA347" s="153"/>
      <c r="AB347" s="153"/>
    </row>
    <row r="348" spans="1:28">
      <c r="D348" s="45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 s="153"/>
      <c r="Z348" s="153"/>
      <c r="AA348" s="153"/>
      <c r="AB348" s="153"/>
    </row>
    <row r="349" spans="1:28">
      <c r="D349" s="45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 s="153"/>
      <c r="Z349" s="153"/>
      <c r="AA349" s="153"/>
      <c r="AB349" s="153"/>
    </row>
    <row r="350" spans="1:28">
      <c r="F350" s="1"/>
      <c r="G350" s="1"/>
      <c r="H350" s="1"/>
      <c r="I350" s="1"/>
      <c r="K350" s="1"/>
    </row>
    <row r="351" spans="1:28">
      <c r="F351" s="1"/>
      <c r="G351" s="1"/>
      <c r="H351" s="1"/>
      <c r="I351" s="1"/>
      <c r="J351" s="1"/>
      <c r="K351" s="1"/>
    </row>
    <row r="352" spans="1:28">
      <c r="F352" s="1"/>
      <c r="G352" s="1"/>
      <c r="H352" s="1"/>
      <c r="I352" s="1"/>
      <c r="J352" s="1"/>
      <c r="K352" s="1"/>
    </row>
  </sheetData>
  <mergeCells count="52">
    <mergeCell ref="A13:AB13"/>
    <mergeCell ref="A1:AB1"/>
    <mergeCell ref="A2:AB2"/>
    <mergeCell ref="A3:AB3"/>
    <mergeCell ref="A4:AB4"/>
    <mergeCell ref="A5:AB5"/>
    <mergeCell ref="A6:AB6"/>
    <mergeCell ref="A7:AB7"/>
    <mergeCell ref="A9:AB9"/>
    <mergeCell ref="A10:AB10"/>
    <mergeCell ref="A11:AB11"/>
    <mergeCell ref="A12:AB12"/>
    <mergeCell ref="A14:A17"/>
    <mergeCell ref="B14:B17"/>
    <mergeCell ref="C14:C15"/>
    <mergeCell ref="D14:D17"/>
    <mergeCell ref="E14:H14"/>
    <mergeCell ref="C16:C17"/>
    <mergeCell ref="E16:E17"/>
    <mergeCell ref="F16:F17"/>
    <mergeCell ref="G16:G17"/>
    <mergeCell ref="M14:P14"/>
    <mergeCell ref="Q14:T14"/>
    <mergeCell ref="U14:X14"/>
    <mergeCell ref="Y14:AB15"/>
    <mergeCell ref="E15:H15"/>
    <mergeCell ref="I15:L15"/>
    <mergeCell ref="M15:P15"/>
    <mergeCell ref="Q15:T15"/>
    <mergeCell ref="U15:X15"/>
    <mergeCell ref="I14:L14"/>
    <mergeCell ref="S16:S17"/>
    <mergeCell ref="H16:H17"/>
    <mergeCell ref="I16:I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Z16:Z17"/>
    <mergeCell ref="AA16:AA17"/>
    <mergeCell ref="AB16:AB17"/>
    <mergeCell ref="T16:T17"/>
    <mergeCell ref="U16:U17"/>
    <mergeCell ref="V16:V17"/>
    <mergeCell ref="W16:W17"/>
    <mergeCell ref="X16:X17"/>
    <mergeCell ref="Y16:Y17"/>
  </mergeCells>
  <printOptions horizontalCentered="1"/>
  <pageMargins left="0.2" right="0.2" top="0.5" bottom="0.5" header="0.3" footer="0.3"/>
  <pageSetup paperSize="256" scale="83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352"/>
  <sheetViews>
    <sheetView topLeftCell="A127" zoomScale="112" zoomScaleNormal="112" workbookViewId="0">
      <selection activeCell="H111" sqref="H111"/>
    </sheetView>
  </sheetViews>
  <sheetFormatPr defaultRowHeight="15"/>
  <cols>
    <col min="1" max="1" width="4" style="61" bestFit="1" customWidth="1"/>
    <col min="2" max="2" width="30.7109375" style="5" customWidth="1"/>
    <col min="3" max="3" width="4.42578125" style="5" customWidth="1"/>
    <col min="4" max="4" width="2.85546875" style="44" customWidth="1"/>
    <col min="5" max="5" width="4.5703125" style="2" customWidth="1"/>
    <col min="6" max="6" width="3.85546875" style="2" customWidth="1"/>
    <col min="7" max="7" width="5.7109375" style="4" customWidth="1"/>
    <col min="8" max="8" width="5" style="4" customWidth="1"/>
    <col min="9" max="9" width="5.5703125" style="2" customWidth="1"/>
    <col min="10" max="10" width="6.7109375" style="2" customWidth="1"/>
    <col min="11" max="11" width="6.28515625" style="4" customWidth="1"/>
    <col min="12" max="12" width="4.7109375" style="4" customWidth="1"/>
    <col min="13" max="14" width="5.7109375" style="2" customWidth="1"/>
    <col min="15" max="15" width="5.7109375" style="4" customWidth="1"/>
    <col min="16" max="16" width="4.7109375" style="4" customWidth="1"/>
    <col min="17" max="18" width="5.7109375" style="2" customWidth="1"/>
    <col min="19" max="19" width="5.7109375" style="4" customWidth="1"/>
    <col min="20" max="20" width="4.7109375" style="4" customWidth="1"/>
    <col min="21" max="22" width="5.7109375" style="2" customWidth="1"/>
    <col min="23" max="23" width="5.7109375" style="4" customWidth="1"/>
    <col min="24" max="24" width="4.7109375" style="4" customWidth="1"/>
    <col min="25" max="26" width="5.7109375" style="131" customWidth="1"/>
    <col min="27" max="27" width="5.7109375" style="132" customWidth="1"/>
    <col min="28" max="28" width="4.7109375" style="132" customWidth="1"/>
    <col min="29" max="16384" width="9.140625" style="3"/>
  </cols>
  <sheetData>
    <row r="1" spans="1:28">
      <c r="A1" s="239" t="s">
        <v>305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</row>
    <row r="2" spans="1:28">
      <c r="A2" s="239" t="s">
        <v>306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</row>
    <row r="3" spans="1:28">
      <c r="A3" s="240" t="s">
        <v>307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</row>
    <row r="4" spans="1:28">
      <c r="A4" s="239" t="s">
        <v>308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</row>
    <row r="5" spans="1:28">
      <c r="A5" s="239"/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</row>
    <row r="6" spans="1:28">
      <c r="A6" s="239" t="s">
        <v>309</v>
      </c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</row>
    <row r="7" spans="1:28" ht="18.75">
      <c r="A7" s="241" t="s">
        <v>310</v>
      </c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</row>
    <row r="8" spans="1:28">
      <c r="A8" s="133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4"/>
      <c r="Z8" s="134"/>
      <c r="AA8" s="134"/>
      <c r="AB8" s="134"/>
    </row>
    <row r="9" spans="1:28">
      <c r="A9" s="242" t="s">
        <v>311</v>
      </c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</row>
    <row r="10" spans="1:28">
      <c r="A10" s="243" t="s">
        <v>335</v>
      </c>
      <c r="B10" s="243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</row>
    <row r="11" spans="1:28" ht="9.9499999999999993" customHeight="1">
      <c r="A11" s="244" t="s">
        <v>118</v>
      </c>
      <c r="B11" s="244"/>
      <c r="C11" s="244"/>
      <c r="D11" s="244"/>
      <c r="E11" s="244"/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</row>
    <row r="12" spans="1:28">
      <c r="A12" s="202" t="s">
        <v>318</v>
      </c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</row>
    <row r="13" spans="1:28" ht="9.9499999999999993" customHeight="1" thickBot="1">
      <c r="A13" s="203" t="s">
        <v>117</v>
      </c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</row>
    <row r="14" spans="1:28" ht="15" customHeight="1">
      <c r="A14" s="212" t="s">
        <v>208</v>
      </c>
      <c r="B14" s="218" t="s">
        <v>209</v>
      </c>
      <c r="C14" s="221" t="s">
        <v>125</v>
      </c>
      <c r="D14" s="215" t="s">
        <v>101</v>
      </c>
      <c r="E14" s="223" t="s">
        <v>122</v>
      </c>
      <c r="F14" s="224"/>
      <c r="G14" s="224"/>
      <c r="H14" s="225"/>
      <c r="I14" s="223" t="s">
        <v>123</v>
      </c>
      <c r="J14" s="224"/>
      <c r="K14" s="224"/>
      <c r="L14" s="225"/>
      <c r="M14" s="223" t="s">
        <v>119</v>
      </c>
      <c r="N14" s="224"/>
      <c r="O14" s="224"/>
      <c r="P14" s="225"/>
      <c r="Q14" s="223" t="s">
        <v>120</v>
      </c>
      <c r="R14" s="224"/>
      <c r="S14" s="224"/>
      <c r="T14" s="225"/>
      <c r="U14" s="223" t="s">
        <v>121</v>
      </c>
      <c r="V14" s="224"/>
      <c r="W14" s="224"/>
      <c r="X14" s="225"/>
      <c r="Y14" s="226" t="s">
        <v>99</v>
      </c>
      <c r="Z14" s="227"/>
      <c r="AA14" s="227"/>
      <c r="AB14" s="228"/>
    </row>
    <row r="15" spans="1:28" ht="15" customHeight="1" thickBot="1">
      <c r="A15" s="213"/>
      <c r="B15" s="219"/>
      <c r="C15" s="222"/>
      <c r="D15" s="216"/>
      <c r="E15" s="232" t="s">
        <v>340</v>
      </c>
      <c r="F15" s="233"/>
      <c r="G15" s="233"/>
      <c r="H15" s="234"/>
      <c r="I15" s="232" t="s">
        <v>320</v>
      </c>
      <c r="J15" s="233"/>
      <c r="K15" s="233"/>
      <c r="L15" s="234"/>
      <c r="M15" s="232" t="s">
        <v>324</v>
      </c>
      <c r="N15" s="233"/>
      <c r="O15" s="233"/>
      <c r="P15" s="234"/>
      <c r="Q15" s="232" t="s">
        <v>325</v>
      </c>
      <c r="R15" s="233"/>
      <c r="S15" s="233"/>
      <c r="T15" s="234"/>
      <c r="U15" s="232" t="s">
        <v>326</v>
      </c>
      <c r="V15" s="233"/>
      <c r="W15" s="233"/>
      <c r="X15" s="234"/>
      <c r="Y15" s="229"/>
      <c r="Z15" s="230"/>
      <c r="AA15" s="230"/>
      <c r="AB15" s="231"/>
    </row>
    <row r="16" spans="1:28" ht="6.95" customHeight="1" thickTop="1">
      <c r="A16" s="213"/>
      <c r="B16" s="219"/>
      <c r="C16" s="206" t="s">
        <v>124</v>
      </c>
      <c r="D16" s="216"/>
      <c r="E16" s="204" t="s">
        <v>101</v>
      </c>
      <c r="F16" s="208" t="s">
        <v>102</v>
      </c>
      <c r="G16" s="208" t="s">
        <v>100</v>
      </c>
      <c r="H16" s="210" t="s">
        <v>319</v>
      </c>
      <c r="I16" s="204" t="s">
        <v>101</v>
      </c>
      <c r="J16" s="208" t="s">
        <v>102</v>
      </c>
      <c r="K16" s="208" t="s">
        <v>100</v>
      </c>
      <c r="L16" s="210" t="s">
        <v>319</v>
      </c>
      <c r="M16" s="204" t="s">
        <v>101</v>
      </c>
      <c r="N16" s="208" t="s">
        <v>102</v>
      </c>
      <c r="O16" s="208" t="s">
        <v>100</v>
      </c>
      <c r="P16" s="210" t="s">
        <v>319</v>
      </c>
      <c r="Q16" s="204" t="s">
        <v>101</v>
      </c>
      <c r="R16" s="208" t="s">
        <v>102</v>
      </c>
      <c r="S16" s="208" t="s">
        <v>100</v>
      </c>
      <c r="T16" s="210" t="s">
        <v>319</v>
      </c>
      <c r="U16" s="204" t="s">
        <v>101</v>
      </c>
      <c r="V16" s="208" t="s">
        <v>102</v>
      </c>
      <c r="W16" s="208" t="s">
        <v>100</v>
      </c>
      <c r="X16" s="210" t="s">
        <v>319</v>
      </c>
      <c r="Y16" s="204" t="s">
        <v>101</v>
      </c>
      <c r="Z16" s="208" t="s">
        <v>102</v>
      </c>
      <c r="AA16" s="208" t="s">
        <v>100</v>
      </c>
      <c r="AB16" s="210" t="s">
        <v>319</v>
      </c>
    </row>
    <row r="17" spans="1:28" ht="6.95" customHeight="1" thickBot="1">
      <c r="A17" s="214"/>
      <c r="B17" s="220"/>
      <c r="C17" s="207"/>
      <c r="D17" s="217"/>
      <c r="E17" s="205"/>
      <c r="F17" s="209"/>
      <c r="G17" s="209"/>
      <c r="H17" s="211"/>
      <c r="I17" s="205"/>
      <c r="J17" s="209"/>
      <c r="K17" s="209"/>
      <c r="L17" s="211"/>
      <c r="M17" s="205"/>
      <c r="N17" s="209"/>
      <c r="O17" s="209"/>
      <c r="P17" s="211"/>
      <c r="Q17" s="205"/>
      <c r="R17" s="209"/>
      <c r="S17" s="209"/>
      <c r="T17" s="211"/>
      <c r="U17" s="205"/>
      <c r="V17" s="209"/>
      <c r="W17" s="209"/>
      <c r="X17" s="211"/>
      <c r="Y17" s="205"/>
      <c r="Z17" s="209"/>
      <c r="AA17" s="209"/>
      <c r="AB17" s="211"/>
    </row>
    <row r="18" spans="1:28" s="26" customFormat="1" ht="15.6" customHeight="1">
      <c r="A18" s="172">
        <v>1</v>
      </c>
      <c r="B18" s="62" t="s">
        <v>146</v>
      </c>
      <c r="C18" s="54" t="s">
        <v>0</v>
      </c>
      <c r="D18" s="46"/>
      <c r="E18" s="15">
        <v>500</v>
      </c>
      <c r="F18" s="16">
        <v>0</v>
      </c>
      <c r="G18" s="16">
        <v>450</v>
      </c>
      <c r="H18" s="42">
        <v>50</v>
      </c>
      <c r="I18" s="180">
        <v>500</v>
      </c>
      <c r="J18" s="16">
        <v>1</v>
      </c>
      <c r="K18" s="16">
        <v>1.5</v>
      </c>
      <c r="L18" s="17">
        <v>500</v>
      </c>
      <c r="M18" s="180" t="s">
        <v>338</v>
      </c>
      <c r="N18" s="16">
        <v>1</v>
      </c>
      <c r="O18" s="197" t="s">
        <v>339</v>
      </c>
      <c r="P18" s="18">
        <v>500</v>
      </c>
      <c r="Q18" s="15">
        <v>0</v>
      </c>
      <c r="R18" s="16"/>
      <c r="S18" s="16"/>
      <c r="T18" s="17"/>
      <c r="U18" s="16">
        <v>1</v>
      </c>
      <c r="V18" s="16">
        <v>1</v>
      </c>
      <c r="W18" s="16">
        <v>1</v>
      </c>
      <c r="X18" s="16">
        <v>1</v>
      </c>
      <c r="Y18" s="154"/>
      <c r="Z18" s="155">
        <f t="shared" ref="Z18:AA24" si="0">SUM(J18,N18,R18,V18,F18)</f>
        <v>3</v>
      </c>
      <c r="AA18" s="155">
        <f t="shared" si="0"/>
        <v>452.5</v>
      </c>
      <c r="AB18" s="156"/>
    </row>
    <row r="19" spans="1:28" s="26" customFormat="1" ht="15.6" customHeight="1">
      <c r="A19" s="173">
        <v>2</v>
      </c>
      <c r="B19" s="63" t="s">
        <v>322</v>
      </c>
      <c r="C19" s="55" t="s">
        <v>0</v>
      </c>
      <c r="D19" s="47"/>
      <c r="E19" s="7">
        <v>1</v>
      </c>
      <c r="F19" s="8">
        <v>0</v>
      </c>
      <c r="G19" s="8">
        <v>0</v>
      </c>
      <c r="H19" s="29">
        <v>1</v>
      </c>
      <c r="I19" s="10">
        <v>1</v>
      </c>
      <c r="J19" s="8">
        <v>0</v>
      </c>
      <c r="K19" s="8">
        <v>0</v>
      </c>
      <c r="L19" s="9">
        <v>1</v>
      </c>
      <c r="M19" s="10"/>
      <c r="N19" s="8"/>
      <c r="O19" s="8"/>
      <c r="P19" s="11"/>
      <c r="Q19" s="7"/>
      <c r="R19" s="8"/>
      <c r="S19" s="8"/>
      <c r="T19" s="9"/>
      <c r="U19" s="10"/>
      <c r="V19" s="8"/>
      <c r="W19" s="8"/>
      <c r="X19" s="11"/>
      <c r="Y19" s="157"/>
      <c r="Z19" s="158">
        <f t="shared" si="0"/>
        <v>0</v>
      </c>
      <c r="AA19" s="158">
        <f t="shared" si="0"/>
        <v>0</v>
      </c>
      <c r="AB19" s="159"/>
    </row>
    <row r="20" spans="1:28" s="26" customFormat="1" ht="15.6" customHeight="1">
      <c r="A20" s="173">
        <v>3</v>
      </c>
      <c r="B20" s="63" t="s">
        <v>224</v>
      </c>
      <c r="C20" s="55" t="s">
        <v>98</v>
      </c>
      <c r="D20" s="47"/>
      <c r="E20" s="7"/>
      <c r="F20" s="8"/>
      <c r="G20" s="8"/>
      <c r="H20" s="29"/>
      <c r="I20" s="10"/>
      <c r="J20" s="8"/>
      <c r="K20" s="8"/>
      <c r="L20" s="9"/>
      <c r="M20" s="10"/>
      <c r="N20" s="8"/>
      <c r="O20" s="8"/>
      <c r="P20" s="11"/>
      <c r="Q20" s="7"/>
      <c r="R20" s="8"/>
      <c r="S20" s="8"/>
      <c r="T20" s="9"/>
      <c r="U20" s="10"/>
      <c r="V20" s="8"/>
      <c r="W20" s="8"/>
      <c r="X20" s="11"/>
      <c r="Y20" s="157"/>
      <c r="Z20" s="158">
        <f t="shared" si="0"/>
        <v>0</v>
      </c>
      <c r="AA20" s="158">
        <f t="shared" si="0"/>
        <v>0</v>
      </c>
      <c r="AB20" s="159"/>
    </row>
    <row r="21" spans="1:28" s="26" customFormat="1" ht="15.6" customHeight="1">
      <c r="A21" s="173">
        <v>4</v>
      </c>
      <c r="B21" s="63" t="s">
        <v>147</v>
      </c>
      <c r="C21" s="55" t="s">
        <v>2</v>
      </c>
      <c r="D21" s="47"/>
      <c r="E21" s="7"/>
      <c r="F21" s="8"/>
      <c r="G21" s="8"/>
      <c r="H21" s="29"/>
      <c r="I21" s="10"/>
      <c r="J21" s="8"/>
      <c r="K21" s="8"/>
      <c r="L21" s="9"/>
      <c r="M21" s="10"/>
      <c r="N21" s="8"/>
      <c r="O21" s="8"/>
      <c r="P21" s="11"/>
      <c r="Q21" s="7"/>
      <c r="R21" s="8"/>
      <c r="S21" s="8"/>
      <c r="T21" s="9"/>
      <c r="U21" s="10"/>
      <c r="V21" s="8"/>
      <c r="W21" s="8"/>
      <c r="X21" s="11"/>
      <c r="Y21" s="157"/>
      <c r="Z21" s="158">
        <f t="shared" si="0"/>
        <v>0</v>
      </c>
      <c r="AA21" s="158">
        <f t="shared" si="0"/>
        <v>0</v>
      </c>
      <c r="AB21" s="159"/>
    </row>
    <row r="22" spans="1:28" s="26" customFormat="1" ht="15.6" customHeight="1">
      <c r="A22" s="173">
        <v>5</v>
      </c>
      <c r="B22" s="63" t="s">
        <v>142</v>
      </c>
      <c r="C22" s="55" t="s">
        <v>104</v>
      </c>
      <c r="D22" s="47"/>
      <c r="E22" s="7">
        <v>8</v>
      </c>
      <c r="F22" s="8">
        <v>0</v>
      </c>
      <c r="G22" s="8">
        <v>2</v>
      </c>
      <c r="H22" s="29">
        <v>6</v>
      </c>
      <c r="I22" s="10">
        <v>6</v>
      </c>
      <c r="J22" s="8">
        <v>3</v>
      </c>
      <c r="K22" s="8">
        <v>3</v>
      </c>
      <c r="L22" s="9">
        <v>6</v>
      </c>
      <c r="M22" s="10"/>
      <c r="N22" s="8"/>
      <c r="O22" s="8"/>
      <c r="P22" s="11"/>
      <c r="Q22" s="7"/>
      <c r="R22" s="8"/>
      <c r="S22" s="8"/>
      <c r="T22" s="9"/>
      <c r="U22" s="7">
        <v>6</v>
      </c>
      <c r="V22" s="8">
        <v>3</v>
      </c>
      <c r="W22" s="8">
        <v>3</v>
      </c>
      <c r="X22" s="9">
        <v>6</v>
      </c>
      <c r="Y22" s="157"/>
      <c r="Z22" s="158">
        <f t="shared" si="0"/>
        <v>6</v>
      </c>
      <c r="AA22" s="158">
        <f t="shared" si="0"/>
        <v>8</v>
      </c>
      <c r="AB22" s="159"/>
    </row>
    <row r="23" spans="1:28" s="26" customFormat="1" ht="15.6" customHeight="1">
      <c r="A23" s="173">
        <v>6</v>
      </c>
      <c r="B23" s="63" t="s">
        <v>141</v>
      </c>
      <c r="C23" s="55" t="s">
        <v>98</v>
      </c>
      <c r="D23" s="47"/>
      <c r="E23" s="7"/>
      <c r="F23" s="8"/>
      <c r="G23" s="8"/>
      <c r="H23" s="29"/>
      <c r="I23" s="10"/>
      <c r="J23" s="8"/>
      <c r="K23" s="8"/>
      <c r="L23" s="9"/>
      <c r="M23" s="10">
        <v>4</v>
      </c>
      <c r="N23" s="8">
        <v>0</v>
      </c>
      <c r="O23" s="8">
        <v>4</v>
      </c>
      <c r="P23" s="11">
        <v>0</v>
      </c>
      <c r="Q23" s="7"/>
      <c r="R23" s="8"/>
      <c r="S23" s="8"/>
      <c r="T23" s="9"/>
      <c r="U23" s="10"/>
      <c r="V23" s="8"/>
      <c r="W23" s="8"/>
      <c r="X23" s="11"/>
      <c r="Y23" s="157"/>
      <c r="Z23" s="158">
        <f t="shared" si="0"/>
        <v>0</v>
      </c>
      <c r="AA23" s="158">
        <f t="shared" si="0"/>
        <v>4</v>
      </c>
      <c r="AB23" s="159"/>
    </row>
    <row r="24" spans="1:28" s="26" customFormat="1" ht="15.6" customHeight="1">
      <c r="A24" s="173">
        <v>7</v>
      </c>
      <c r="B24" s="63" t="s">
        <v>3</v>
      </c>
      <c r="C24" s="55" t="s">
        <v>98</v>
      </c>
      <c r="D24" s="47"/>
      <c r="E24" s="7"/>
      <c r="F24" s="8"/>
      <c r="G24" s="8"/>
      <c r="H24" s="29"/>
      <c r="I24" s="10"/>
      <c r="J24" s="8"/>
      <c r="K24" s="8"/>
      <c r="L24" s="9"/>
      <c r="M24" s="10"/>
      <c r="N24" s="8"/>
      <c r="O24" s="8"/>
      <c r="P24" s="11"/>
      <c r="Q24" s="7"/>
      <c r="R24" s="8"/>
      <c r="S24" s="8"/>
      <c r="T24" s="9"/>
      <c r="U24" s="10"/>
      <c r="V24" s="8"/>
      <c r="W24" s="8"/>
      <c r="X24" s="11"/>
      <c r="Y24" s="157"/>
      <c r="Z24" s="158">
        <f t="shared" si="0"/>
        <v>0</v>
      </c>
      <c r="AA24" s="158">
        <f t="shared" si="0"/>
        <v>0</v>
      </c>
      <c r="AB24" s="159"/>
    </row>
    <row r="25" spans="1:28" s="26" customFormat="1" ht="15.6" customHeight="1">
      <c r="A25" s="173">
        <v>8</v>
      </c>
      <c r="B25" s="63" t="s">
        <v>110</v>
      </c>
      <c r="C25" s="55" t="s">
        <v>98</v>
      </c>
      <c r="D25" s="47"/>
      <c r="E25" s="7"/>
      <c r="F25" s="8"/>
      <c r="G25" s="8"/>
      <c r="H25" s="29"/>
      <c r="I25" s="7"/>
      <c r="J25" s="8"/>
      <c r="K25" s="8"/>
      <c r="L25" s="9"/>
      <c r="M25" s="10"/>
      <c r="N25" s="8"/>
      <c r="O25" s="8"/>
      <c r="P25" s="11"/>
      <c r="Q25" s="7"/>
      <c r="R25" s="8"/>
      <c r="S25" s="8"/>
      <c r="T25" s="9"/>
      <c r="U25" s="10"/>
      <c r="V25" s="8"/>
      <c r="W25" s="8"/>
      <c r="X25" s="11"/>
      <c r="Y25" s="157"/>
      <c r="Z25" s="158" t="e">
        <f>SUM(#REF!,N25,R25,V25,F25)</f>
        <v>#REF!</v>
      </c>
      <c r="AA25" s="158" t="e">
        <f>SUM(#REF!,O25,S25,W25,G25)</f>
        <v>#REF!</v>
      </c>
      <c r="AB25" s="159"/>
    </row>
    <row r="26" spans="1:28" s="26" customFormat="1" ht="15.6" customHeight="1">
      <c r="A26" s="173">
        <v>9</v>
      </c>
      <c r="B26" s="63" t="s">
        <v>4</v>
      </c>
      <c r="C26" s="55" t="s">
        <v>98</v>
      </c>
      <c r="D26" s="47"/>
      <c r="E26" s="7"/>
      <c r="F26" s="8"/>
      <c r="G26" s="8"/>
      <c r="H26" s="29"/>
      <c r="I26" s="10"/>
      <c r="J26" s="8"/>
      <c r="K26" s="8"/>
      <c r="L26" s="9"/>
      <c r="M26" s="10"/>
      <c r="N26" s="8"/>
      <c r="O26" s="8"/>
      <c r="P26" s="11"/>
      <c r="Q26" s="7"/>
      <c r="R26" s="8"/>
      <c r="S26" s="8"/>
      <c r="T26" s="9"/>
      <c r="U26" s="10"/>
      <c r="V26" s="8"/>
      <c r="W26" s="8"/>
      <c r="X26" s="11"/>
      <c r="Y26" s="157"/>
      <c r="Z26" s="158">
        <f t="shared" ref="Z26:Z50" si="1">SUM(J26,N26,R26,V26,F26)</f>
        <v>0</v>
      </c>
      <c r="AA26" s="158">
        <f t="shared" ref="AA26:AA50" si="2">SUM(K26,O26,S26,W26,G26)</f>
        <v>0</v>
      </c>
      <c r="AB26" s="159"/>
    </row>
    <row r="27" spans="1:28" s="26" customFormat="1" ht="15.6" customHeight="1">
      <c r="A27" s="173">
        <v>10</v>
      </c>
      <c r="B27" s="63" t="s">
        <v>5</v>
      </c>
      <c r="C27" s="55" t="s">
        <v>98</v>
      </c>
      <c r="D27" s="47"/>
      <c r="E27" s="7"/>
      <c r="F27" s="8"/>
      <c r="G27" s="8"/>
      <c r="H27" s="29"/>
      <c r="I27" s="10"/>
      <c r="J27" s="8"/>
      <c r="K27" s="8"/>
      <c r="L27" s="9"/>
      <c r="M27" s="10"/>
      <c r="N27" s="8"/>
      <c r="O27" s="8"/>
      <c r="P27" s="11"/>
      <c r="Q27" s="7"/>
      <c r="R27" s="8"/>
      <c r="S27" s="8"/>
      <c r="T27" s="9"/>
      <c r="U27" s="10"/>
      <c r="V27" s="8"/>
      <c r="W27" s="8"/>
      <c r="X27" s="11"/>
      <c r="Y27" s="157"/>
      <c r="Z27" s="158">
        <f t="shared" si="1"/>
        <v>0</v>
      </c>
      <c r="AA27" s="158">
        <f t="shared" si="2"/>
        <v>0</v>
      </c>
      <c r="AB27" s="159"/>
    </row>
    <row r="28" spans="1:28" s="26" customFormat="1" ht="15.6" customHeight="1">
      <c r="A28" s="173">
        <v>11</v>
      </c>
      <c r="B28" s="63" t="s">
        <v>143</v>
      </c>
      <c r="C28" s="55" t="s">
        <v>98</v>
      </c>
      <c r="D28" s="47"/>
      <c r="E28" s="7">
        <v>10</v>
      </c>
      <c r="F28" s="8">
        <v>0</v>
      </c>
      <c r="G28" s="8">
        <v>0</v>
      </c>
      <c r="H28" s="29">
        <v>10</v>
      </c>
      <c r="I28" s="10">
        <v>10</v>
      </c>
      <c r="J28" s="8">
        <v>0</v>
      </c>
      <c r="K28" s="8">
        <v>2</v>
      </c>
      <c r="L28" s="9">
        <v>8</v>
      </c>
      <c r="M28" s="10"/>
      <c r="N28" s="8"/>
      <c r="O28" s="8"/>
      <c r="P28" s="11"/>
      <c r="Q28" s="7"/>
      <c r="R28" s="8"/>
      <c r="S28" s="8"/>
      <c r="T28" s="9"/>
      <c r="U28" s="10"/>
      <c r="V28" s="8"/>
      <c r="W28" s="8"/>
      <c r="X28" s="11"/>
      <c r="Y28" s="157"/>
      <c r="Z28" s="158">
        <f t="shared" si="1"/>
        <v>0</v>
      </c>
      <c r="AA28" s="158">
        <f t="shared" si="2"/>
        <v>2</v>
      </c>
      <c r="AB28" s="159"/>
    </row>
    <row r="29" spans="1:28" s="26" customFormat="1" ht="15.6" customHeight="1">
      <c r="A29" s="173">
        <v>12</v>
      </c>
      <c r="B29" s="63" t="s">
        <v>6</v>
      </c>
      <c r="C29" s="55" t="s">
        <v>98</v>
      </c>
      <c r="D29" s="47"/>
      <c r="E29" s="7"/>
      <c r="F29" s="8"/>
      <c r="G29" s="8"/>
      <c r="H29" s="29"/>
      <c r="I29" s="10"/>
      <c r="J29" s="8"/>
      <c r="K29" s="8"/>
      <c r="L29" s="9"/>
      <c r="M29" s="10"/>
      <c r="N29" s="8"/>
      <c r="O29" s="8"/>
      <c r="P29" s="11"/>
      <c r="Q29" s="7"/>
      <c r="R29" s="8"/>
      <c r="S29" s="8"/>
      <c r="T29" s="9"/>
      <c r="U29" s="10"/>
      <c r="V29" s="8"/>
      <c r="W29" s="8"/>
      <c r="X29" s="11"/>
      <c r="Y29" s="157"/>
      <c r="Z29" s="158">
        <f t="shared" si="1"/>
        <v>0</v>
      </c>
      <c r="AA29" s="158">
        <f t="shared" si="2"/>
        <v>0</v>
      </c>
      <c r="AB29" s="159"/>
    </row>
    <row r="30" spans="1:28" s="26" customFormat="1" ht="15.6" customHeight="1">
      <c r="A30" s="173">
        <v>13</v>
      </c>
      <c r="B30" s="63" t="s">
        <v>7</v>
      </c>
      <c r="C30" s="55" t="s">
        <v>8</v>
      </c>
      <c r="D30" s="47"/>
      <c r="E30" s="7"/>
      <c r="F30" s="8"/>
      <c r="G30" s="8"/>
      <c r="H30" s="29"/>
      <c r="I30" s="10"/>
      <c r="J30" s="8"/>
      <c r="K30" s="8"/>
      <c r="L30" s="9"/>
      <c r="M30" s="10"/>
      <c r="N30" s="8"/>
      <c r="O30" s="8"/>
      <c r="P30" s="11"/>
      <c r="Q30" s="7"/>
      <c r="R30" s="8"/>
      <c r="S30" s="8"/>
      <c r="T30" s="9"/>
      <c r="U30" s="10"/>
      <c r="V30" s="8"/>
      <c r="W30" s="8"/>
      <c r="X30" s="11"/>
      <c r="Y30" s="157"/>
      <c r="Z30" s="158">
        <f t="shared" si="1"/>
        <v>0</v>
      </c>
      <c r="AA30" s="158">
        <f t="shared" si="2"/>
        <v>0</v>
      </c>
      <c r="AB30" s="159"/>
    </row>
    <row r="31" spans="1:28" s="26" customFormat="1" ht="15.6" customHeight="1">
      <c r="A31" s="173">
        <v>14</v>
      </c>
      <c r="B31" s="63" t="s">
        <v>148</v>
      </c>
      <c r="C31" s="55" t="s">
        <v>98</v>
      </c>
      <c r="D31" s="47"/>
      <c r="E31" s="7">
        <v>1</v>
      </c>
      <c r="F31" s="8">
        <v>10</v>
      </c>
      <c r="G31" s="8">
        <v>2</v>
      </c>
      <c r="H31" s="29">
        <v>9</v>
      </c>
      <c r="I31" s="10">
        <v>8</v>
      </c>
      <c r="J31" s="8">
        <v>0</v>
      </c>
      <c r="K31" s="8">
        <v>0</v>
      </c>
      <c r="L31" s="9">
        <v>8</v>
      </c>
      <c r="M31" s="10"/>
      <c r="N31" s="8"/>
      <c r="O31" s="8"/>
      <c r="P31" s="11"/>
      <c r="Q31" s="7"/>
      <c r="R31" s="8"/>
      <c r="S31" s="8"/>
      <c r="T31" s="9"/>
      <c r="U31" s="10">
        <v>4</v>
      </c>
      <c r="V31" s="8">
        <v>0</v>
      </c>
      <c r="W31" s="8">
        <v>0</v>
      </c>
      <c r="X31" s="11">
        <v>4</v>
      </c>
      <c r="Y31" s="157"/>
      <c r="Z31" s="158">
        <f t="shared" si="1"/>
        <v>10</v>
      </c>
      <c r="AA31" s="158">
        <f t="shared" si="2"/>
        <v>2</v>
      </c>
      <c r="AB31" s="159"/>
    </row>
    <row r="32" spans="1:28" s="26" customFormat="1" ht="15.6" customHeight="1">
      <c r="A32" s="173">
        <v>15</v>
      </c>
      <c r="B32" s="63" t="s">
        <v>149</v>
      </c>
      <c r="C32" s="55" t="s">
        <v>98</v>
      </c>
      <c r="D32" s="47"/>
      <c r="E32" s="7">
        <v>10</v>
      </c>
      <c r="F32" s="8">
        <v>0</v>
      </c>
      <c r="G32" s="8">
        <v>3</v>
      </c>
      <c r="H32" s="29">
        <v>7</v>
      </c>
      <c r="I32" s="10">
        <v>100</v>
      </c>
      <c r="J32" s="8">
        <v>150</v>
      </c>
      <c r="K32" s="8">
        <v>125</v>
      </c>
      <c r="L32" s="9">
        <v>125</v>
      </c>
      <c r="M32" s="10"/>
      <c r="N32" s="8"/>
      <c r="O32" s="8"/>
      <c r="P32" s="11"/>
      <c r="Q32" s="7"/>
      <c r="R32" s="8"/>
      <c r="S32" s="8"/>
      <c r="T32" s="9"/>
      <c r="U32" s="10">
        <v>6</v>
      </c>
      <c r="V32" s="8">
        <v>0</v>
      </c>
      <c r="W32" s="8">
        <v>0</v>
      </c>
      <c r="X32" s="11">
        <v>6</v>
      </c>
      <c r="Y32" s="157"/>
      <c r="Z32" s="158">
        <f t="shared" si="1"/>
        <v>150</v>
      </c>
      <c r="AA32" s="158">
        <f t="shared" si="2"/>
        <v>128</v>
      </c>
      <c r="AB32" s="159"/>
    </row>
    <row r="33" spans="1:28" s="26" customFormat="1" ht="15.6" customHeight="1">
      <c r="A33" s="173">
        <v>16</v>
      </c>
      <c r="B33" s="63" t="s">
        <v>315</v>
      </c>
      <c r="C33" s="55" t="s">
        <v>98</v>
      </c>
      <c r="D33" s="47"/>
      <c r="E33" s="7"/>
      <c r="F33" s="8"/>
      <c r="G33" s="8"/>
      <c r="H33" s="29"/>
      <c r="I33" s="10"/>
      <c r="J33" s="8"/>
      <c r="K33" s="8"/>
      <c r="L33" s="9"/>
      <c r="M33" s="10"/>
      <c r="N33" s="8"/>
      <c r="O33" s="8"/>
      <c r="P33" s="11"/>
      <c r="Q33" s="7"/>
      <c r="R33" s="8"/>
      <c r="S33" s="8"/>
      <c r="T33" s="9"/>
      <c r="U33" s="10"/>
      <c r="V33" s="8"/>
      <c r="W33" s="8"/>
      <c r="X33" s="11"/>
      <c r="Y33" s="157"/>
      <c r="Z33" s="158">
        <f t="shared" si="1"/>
        <v>0</v>
      </c>
      <c r="AA33" s="158">
        <f t="shared" si="2"/>
        <v>0</v>
      </c>
      <c r="AB33" s="159"/>
    </row>
    <row r="34" spans="1:28" s="26" customFormat="1" ht="15.6" customHeight="1">
      <c r="A34" s="173">
        <v>17</v>
      </c>
      <c r="B34" s="63" t="s">
        <v>316</v>
      </c>
      <c r="C34" s="55" t="s">
        <v>98</v>
      </c>
      <c r="D34" s="47"/>
      <c r="E34" s="7"/>
      <c r="F34" s="8"/>
      <c r="G34" s="8"/>
      <c r="H34" s="29"/>
      <c r="I34" s="10"/>
      <c r="J34" s="8"/>
      <c r="K34" s="8"/>
      <c r="L34" s="9"/>
      <c r="M34" s="10"/>
      <c r="N34" s="8"/>
      <c r="O34" s="8"/>
      <c r="P34" s="11"/>
      <c r="Q34" s="7"/>
      <c r="R34" s="8"/>
      <c r="S34" s="8"/>
      <c r="T34" s="9"/>
      <c r="U34" s="10"/>
      <c r="V34" s="8"/>
      <c r="W34" s="8"/>
      <c r="X34" s="11"/>
      <c r="Y34" s="157"/>
      <c r="Z34" s="158">
        <f t="shared" si="1"/>
        <v>0</v>
      </c>
      <c r="AA34" s="158">
        <f t="shared" si="2"/>
        <v>0</v>
      </c>
      <c r="AB34" s="159"/>
    </row>
    <row r="35" spans="1:28" s="26" customFormat="1" ht="15.6" customHeight="1">
      <c r="A35" s="173">
        <v>18</v>
      </c>
      <c r="B35" s="63" t="s">
        <v>223</v>
      </c>
      <c r="C35" s="55" t="s">
        <v>8</v>
      </c>
      <c r="D35" s="47"/>
      <c r="E35" s="7"/>
      <c r="F35" s="8"/>
      <c r="G35" s="8"/>
      <c r="H35" s="29"/>
      <c r="I35" s="10"/>
      <c r="J35" s="8"/>
      <c r="K35" s="8"/>
      <c r="L35" s="9"/>
      <c r="M35" s="10"/>
      <c r="N35" s="8"/>
      <c r="O35" s="8"/>
      <c r="P35" s="11"/>
      <c r="Q35" s="7"/>
      <c r="R35" s="8"/>
      <c r="S35" s="8"/>
      <c r="T35" s="9"/>
      <c r="U35" s="10"/>
      <c r="V35" s="8"/>
      <c r="W35" s="8"/>
      <c r="X35" s="11"/>
      <c r="Y35" s="157"/>
      <c r="Z35" s="158">
        <f t="shared" si="1"/>
        <v>0</v>
      </c>
      <c r="AA35" s="158">
        <f t="shared" si="2"/>
        <v>0</v>
      </c>
      <c r="AB35" s="159"/>
    </row>
    <row r="36" spans="1:28" s="26" customFormat="1" ht="15.6" customHeight="1">
      <c r="A36" s="173">
        <v>19</v>
      </c>
      <c r="B36" s="63" t="s">
        <v>150</v>
      </c>
      <c r="C36" s="55" t="s">
        <v>98</v>
      </c>
      <c r="D36" s="47"/>
      <c r="E36" s="7"/>
      <c r="F36" s="8"/>
      <c r="G36" s="8"/>
      <c r="H36" s="29"/>
      <c r="I36" s="10"/>
      <c r="J36" s="8"/>
      <c r="K36" s="8"/>
      <c r="L36" s="9"/>
      <c r="M36" s="10"/>
      <c r="N36" s="8"/>
      <c r="O36" s="8"/>
      <c r="P36" s="11"/>
      <c r="Q36" s="7"/>
      <c r="R36" s="8"/>
      <c r="S36" s="8"/>
      <c r="T36" s="9"/>
      <c r="U36" s="10"/>
      <c r="V36" s="8"/>
      <c r="W36" s="8"/>
      <c r="X36" s="11"/>
      <c r="Y36" s="157"/>
      <c r="Z36" s="158">
        <f t="shared" si="1"/>
        <v>0</v>
      </c>
      <c r="AA36" s="158">
        <f t="shared" si="2"/>
        <v>0</v>
      </c>
      <c r="AB36" s="159"/>
    </row>
    <row r="37" spans="1:28" s="26" customFormat="1" ht="15.6" customHeight="1">
      <c r="A37" s="173">
        <v>20</v>
      </c>
      <c r="B37" s="63" t="s">
        <v>10</v>
      </c>
      <c r="C37" s="55" t="s">
        <v>98</v>
      </c>
      <c r="D37" s="47"/>
      <c r="E37" s="7"/>
      <c r="F37" s="8"/>
      <c r="G37" s="8"/>
      <c r="H37" s="29"/>
      <c r="I37" s="10"/>
      <c r="J37" s="8"/>
      <c r="K37" s="8"/>
      <c r="L37" s="9"/>
      <c r="M37" s="10"/>
      <c r="N37" s="8"/>
      <c r="O37" s="8"/>
      <c r="P37" s="11"/>
      <c r="Q37" s="7"/>
      <c r="R37" s="8"/>
      <c r="S37" s="8"/>
      <c r="T37" s="9"/>
      <c r="U37" s="10"/>
      <c r="V37" s="8"/>
      <c r="W37" s="8"/>
      <c r="X37" s="11"/>
      <c r="Y37" s="157"/>
      <c r="Z37" s="158">
        <f t="shared" si="1"/>
        <v>0</v>
      </c>
      <c r="AA37" s="158">
        <f t="shared" si="2"/>
        <v>0</v>
      </c>
      <c r="AB37" s="159"/>
    </row>
    <row r="38" spans="1:28" s="26" customFormat="1" ht="15.6" customHeight="1">
      <c r="A38" s="173">
        <v>21</v>
      </c>
      <c r="B38" s="63" t="s">
        <v>222</v>
      </c>
      <c r="C38" s="55" t="s">
        <v>98</v>
      </c>
      <c r="D38" s="47"/>
      <c r="E38" s="7"/>
      <c r="F38" s="8"/>
      <c r="G38" s="8"/>
      <c r="H38" s="29"/>
      <c r="I38" s="10"/>
      <c r="J38" s="8"/>
      <c r="K38" s="8"/>
      <c r="L38" s="9"/>
      <c r="M38" s="10"/>
      <c r="N38" s="8"/>
      <c r="O38" s="8"/>
      <c r="P38" s="11"/>
      <c r="Q38" s="7"/>
      <c r="R38" s="8"/>
      <c r="S38" s="8"/>
      <c r="T38" s="9"/>
      <c r="U38" s="10"/>
      <c r="V38" s="8"/>
      <c r="W38" s="8"/>
      <c r="X38" s="11"/>
      <c r="Y38" s="157"/>
      <c r="Z38" s="158">
        <f t="shared" si="1"/>
        <v>0</v>
      </c>
      <c r="AA38" s="158">
        <f t="shared" si="2"/>
        <v>0</v>
      </c>
      <c r="AB38" s="159"/>
    </row>
    <row r="39" spans="1:28" s="26" customFormat="1" ht="15.6" customHeight="1">
      <c r="A39" s="173">
        <v>22</v>
      </c>
      <c r="B39" s="63" t="s">
        <v>12</v>
      </c>
      <c r="C39" s="55" t="s">
        <v>98</v>
      </c>
      <c r="D39" s="47"/>
      <c r="E39" s="7">
        <v>70</v>
      </c>
      <c r="F39" s="8">
        <v>0</v>
      </c>
      <c r="G39" s="8">
        <v>0</v>
      </c>
      <c r="H39" s="29">
        <v>70</v>
      </c>
      <c r="I39" s="10">
        <v>70</v>
      </c>
      <c r="J39" s="8">
        <v>0</v>
      </c>
      <c r="K39" s="8">
        <v>0</v>
      </c>
      <c r="L39" s="9">
        <v>70</v>
      </c>
      <c r="M39" s="10"/>
      <c r="N39" s="8"/>
      <c r="O39" s="8"/>
      <c r="P39" s="11"/>
      <c r="Q39" s="7"/>
      <c r="R39" s="8"/>
      <c r="S39" s="8"/>
      <c r="T39" s="9"/>
      <c r="U39" s="10"/>
      <c r="V39" s="8"/>
      <c r="W39" s="8"/>
      <c r="X39" s="11"/>
      <c r="Y39" s="157"/>
      <c r="Z39" s="158">
        <f t="shared" si="1"/>
        <v>0</v>
      </c>
      <c r="AA39" s="158">
        <f t="shared" si="2"/>
        <v>0</v>
      </c>
      <c r="AB39" s="159"/>
    </row>
    <row r="40" spans="1:28" s="26" customFormat="1" ht="15.6" customHeight="1">
      <c r="A40" s="173">
        <v>23</v>
      </c>
      <c r="B40" s="63" t="s">
        <v>131</v>
      </c>
      <c r="C40" s="55" t="s">
        <v>98</v>
      </c>
      <c r="D40" s="47"/>
      <c r="E40" s="7"/>
      <c r="F40" s="8"/>
      <c r="G40" s="8"/>
      <c r="H40" s="29"/>
      <c r="I40" s="10"/>
      <c r="J40" s="8"/>
      <c r="K40" s="8"/>
      <c r="L40" s="9"/>
      <c r="M40" s="10"/>
      <c r="N40" s="8"/>
      <c r="O40" s="8"/>
      <c r="P40" s="11"/>
      <c r="Q40" s="7"/>
      <c r="R40" s="8"/>
      <c r="S40" s="8"/>
      <c r="T40" s="9"/>
      <c r="U40" s="10"/>
      <c r="V40" s="8"/>
      <c r="W40" s="8"/>
      <c r="X40" s="11"/>
      <c r="Y40" s="157"/>
      <c r="Z40" s="158">
        <f t="shared" si="1"/>
        <v>0</v>
      </c>
      <c r="AA40" s="158">
        <f t="shared" si="2"/>
        <v>0</v>
      </c>
      <c r="AB40" s="159"/>
    </row>
    <row r="41" spans="1:28" s="26" customFormat="1" ht="15.6" customHeight="1">
      <c r="A41" s="173">
        <v>24</v>
      </c>
      <c r="B41" s="63" t="s">
        <v>13</v>
      </c>
      <c r="C41" s="55" t="s">
        <v>98</v>
      </c>
      <c r="D41" s="47"/>
      <c r="E41" s="7"/>
      <c r="F41" s="8"/>
      <c r="G41" s="8"/>
      <c r="H41" s="29"/>
      <c r="I41" s="10"/>
      <c r="J41" s="8"/>
      <c r="K41" s="8"/>
      <c r="L41" s="9"/>
      <c r="M41" s="10"/>
      <c r="N41" s="8"/>
      <c r="O41" s="8"/>
      <c r="P41" s="11"/>
      <c r="Q41" s="7"/>
      <c r="R41" s="8"/>
      <c r="S41" s="8"/>
      <c r="T41" s="9"/>
      <c r="U41" s="10"/>
      <c r="V41" s="8"/>
      <c r="W41" s="8"/>
      <c r="X41" s="11"/>
      <c r="Y41" s="157"/>
      <c r="Z41" s="158">
        <f t="shared" si="1"/>
        <v>0</v>
      </c>
      <c r="AA41" s="158">
        <f t="shared" si="2"/>
        <v>0</v>
      </c>
      <c r="AB41" s="159"/>
    </row>
    <row r="42" spans="1:28" s="26" customFormat="1" ht="15.6" customHeight="1">
      <c r="A42" s="173">
        <v>25</v>
      </c>
      <c r="B42" s="63" t="s">
        <v>15</v>
      </c>
      <c r="C42" s="55" t="s">
        <v>98</v>
      </c>
      <c r="D42" s="47"/>
      <c r="E42" s="7"/>
      <c r="F42" s="8"/>
      <c r="G42" s="8"/>
      <c r="H42" s="29"/>
      <c r="I42" s="10">
        <v>0</v>
      </c>
      <c r="J42" s="8">
        <v>10</v>
      </c>
      <c r="K42" s="8">
        <v>0</v>
      </c>
      <c r="L42" s="9">
        <v>10</v>
      </c>
      <c r="M42" s="10"/>
      <c r="N42" s="8"/>
      <c r="O42" s="8"/>
      <c r="P42" s="11"/>
      <c r="Q42" s="7"/>
      <c r="R42" s="8"/>
      <c r="S42" s="8"/>
      <c r="T42" s="9"/>
      <c r="U42" s="10"/>
      <c r="V42" s="8"/>
      <c r="W42" s="8"/>
      <c r="X42" s="11"/>
      <c r="Y42" s="157"/>
      <c r="Z42" s="158">
        <f t="shared" si="1"/>
        <v>10</v>
      </c>
      <c r="AA42" s="158">
        <f t="shared" si="2"/>
        <v>0</v>
      </c>
      <c r="AB42" s="159"/>
    </row>
    <row r="43" spans="1:28" s="26" customFormat="1" ht="15.6" customHeight="1">
      <c r="A43" s="173">
        <v>26</v>
      </c>
      <c r="B43" s="63" t="s">
        <v>16</v>
      </c>
      <c r="C43" s="55" t="s">
        <v>98</v>
      </c>
      <c r="D43" s="47"/>
      <c r="E43" s="7"/>
      <c r="F43" s="8"/>
      <c r="G43" s="8"/>
      <c r="H43" s="29"/>
      <c r="I43" s="10"/>
      <c r="J43" s="8"/>
      <c r="K43" s="8"/>
      <c r="L43" s="9"/>
      <c r="M43" s="10"/>
      <c r="N43" s="8"/>
      <c r="O43" s="8"/>
      <c r="P43" s="11"/>
      <c r="Q43" s="7"/>
      <c r="R43" s="8"/>
      <c r="S43" s="8"/>
      <c r="T43" s="9"/>
      <c r="U43" s="10"/>
      <c r="V43" s="8"/>
      <c r="W43" s="8"/>
      <c r="X43" s="11"/>
      <c r="Y43" s="157"/>
      <c r="Z43" s="158">
        <f t="shared" si="1"/>
        <v>0</v>
      </c>
      <c r="AA43" s="158">
        <f t="shared" si="2"/>
        <v>0</v>
      </c>
      <c r="AB43" s="159"/>
    </row>
    <row r="44" spans="1:28" s="26" customFormat="1" ht="15.6" customHeight="1">
      <c r="A44" s="173">
        <v>27</v>
      </c>
      <c r="B44" s="63" t="s">
        <v>151</v>
      </c>
      <c r="C44" s="55" t="s">
        <v>98</v>
      </c>
      <c r="D44" s="47"/>
      <c r="E44" s="7"/>
      <c r="F44" s="8"/>
      <c r="G44" s="8"/>
      <c r="H44" s="29"/>
      <c r="I44" s="10"/>
      <c r="J44" s="8"/>
      <c r="K44" s="8"/>
      <c r="L44" s="9"/>
      <c r="M44" s="10"/>
      <c r="N44" s="8"/>
      <c r="O44" s="8"/>
      <c r="P44" s="11"/>
      <c r="Q44" s="7"/>
      <c r="R44" s="8"/>
      <c r="S44" s="8"/>
      <c r="T44" s="9"/>
      <c r="U44" s="10"/>
      <c r="V44" s="8"/>
      <c r="W44" s="8"/>
      <c r="X44" s="11"/>
      <c r="Y44" s="157"/>
      <c r="Z44" s="158">
        <f t="shared" si="1"/>
        <v>0</v>
      </c>
      <c r="AA44" s="158">
        <f t="shared" si="2"/>
        <v>0</v>
      </c>
      <c r="AB44" s="159"/>
    </row>
    <row r="45" spans="1:28" s="26" customFormat="1" ht="15.6" customHeight="1">
      <c r="A45" s="173">
        <v>28</v>
      </c>
      <c r="B45" s="63" t="s">
        <v>17</v>
      </c>
      <c r="C45" s="55" t="s">
        <v>98</v>
      </c>
      <c r="D45" s="47"/>
      <c r="E45" s="7"/>
      <c r="F45" s="8"/>
      <c r="G45" s="8"/>
      <c r="H45" s="29"/>
      <c r="I45" s="10"/>
      <c r="J45" s="8"/>
      <c r="K45" s="8"/>
      <c r="L45" s="9"/>
      <c r="M45" s="10"/>
      <c r="N45" s="8"/>
      <c r="O45" s="8"/>
      <c r="P45" s="11"/>
      <c r="Q45" s="7"/>
      <c r="R45" s="8"/>
      <c r="S45" s="8"/>
      <c r="T45" s="9"/>
      <c r="U45" s="10"/>
      <c r="V45" s="8"/>
      <c r="W45" s="8"/>
      <c r="X45" s="11"/>
      <c r="Y45" s="157"/>
      <c r="Z45" s="158">
        <f t="shared" si="1"/>
        <v>0</v>
      </c>
      <c r="AA45" s="158">
        <f t="shared" si="2"/>
        <v>0</v>
      </c>
      <c r="AB45" s="159"/>
    </row>
    <row r="46" spans="1:28" s="26" customFormat="1" ht="15.6" customHeight="1">
      <c r="A46" s="173">
        <v>29</v>
      </c>
      <c r="B46" s="63" t="s">
        <v>18</v>
      </c>
      <c r="C46" s="55" t="s">
        <v>98</v>
      </c>
      <c r="D46" s="47"/>
      <c r="E46" s="7">
        <v>1</v>
      </c>
      <c r="F46" s="8">
        <v>0</v>
      </c>
      <c r="G46" s="8">
        <v>40</v>
      </c>
      <c r="H46" s="29">
        <v>60</v>
      </c>
      <c r="I46" s="10">
        <v>60</v>
      </c>
      <c r="J46" s="182">
        <v>200</v>
      </c>
      <c r="K46" s="8">
        <v>0</v>
      </c>
      <c r="L46" s="9">
        <v>260</v>
      </c>
      <c r="M46" s="10"/>
      <c r="N46" s="8"/>
      <c r="O46" s="8"/>
      <c r="P46" s="11"/>
      <c r="Q46" s="7"/>
      <c r="R46" s="8"/>
      <c r="S46" s="8"/>
      <c r="T46" s="9"/>
      <c r="U46" s="10"/>
      <c r="V46" s="8"/>
      <c r="W46" s="8"/>
      <c r="X46" s="11"/>
      <c r="Y46" s="157"/>
      <c r="Z46" s="158">
        <f t="shared" si="1"/>
        <v>200</v>
      </c>
      <c r="AA46" s="158">
        <f t="shared" si="2"/>
        <v>40</v>
      </c>
      <c r="AB46" s="159"/>
    </row>
    <row r="47" spans="1:28" s="26" customFormat="1" ht="15.6" customHeight="1">
      <c r="A47" s="173">
        <v>30</v>
      </c>
      <c r="B47" s="63" t="s">
        <v>19</v>
      </c>
      <c r="C47" s="55" t="s">
        <v>98</v>
      </c>
      <c r="D47" s="47"/>
      <c r="E47" s="7">
        <v>1</v>
      </c>
      <c r="F47" s="8">
        <v>0</v>
      </c>
      <c r="G47" s="8">
        <v>20</v>
      </c>
      <c r="H47" s="29">
        <v>80</v>
      </c>
      <c r="I47" s="10">
        <v>80</v>
      </c>
      <c r="J47" s="182" t="s">
        <v>336</v>
      </c>
      <c r="K47" s="8">
        <v>80</v>
      </c>
      <c r="L47" s="190" t="s">
        <v>336</v>
      </c>
      <c r="M47" s="10"/>
      <c r="N47" s="8"/>
      <c r="O47" s="8"/>
      <c r="P47" s="11"/>
      <c r="Q47" s="7"/>
      <c r="R47" s="8"/>
      <c r="S47" s="8"/>
      <c r="T47" s="9"/>
      <c r="U47" s="10"/>
      <c r="V47" s="8"/>
      <c r="W47" s="8"/>
      <c r="X47" s="11"/>
      <c r="Y47" s="157"/>
      <c r="Z47" s="158">
        <f t="shared" si="1"/>
        <v>0</v>
      </c>
      <c r="AA47" s="158">
        <f t="shared" si="2"/>
        <v>100</v>
      </c>
      <c r="AB47" s="159"/>
    </row>
    <row r="48" spans="1:28" s="26" customFormat="1" ht="15.6" customHeight="1">
      <c r="A48" s="173">
        <v>31</v>
      </c>
      <c r="B48" s="63" t="s">
        <v>20</v>
      </c>
      <c r="C48" s="55" t="s">
        <v>98</v>
      </c>
      <c r="D48" s="47"/>
      <c r="E48" s="7"/>
      <c r="F48" s="8"/>
      <c r="G48" s="8"/>
      <c r="H48" s="29"/>
      <c r="I48" s="10"/>
      <c r="J48" s="8"/>
      <c r="K48" s="8"/>
      <c r="L48" s="9"/>
      <c r="M48" s="10"/>
      <c r="N48" s="8"/>
      <c r="O48" s="8"/>
      <c r="P48" s="11"/>
      <c r="Q48" s="7"/>
      <c r="R48" s="8"/>
      <c r="S48" s="8"/>
      <c r="T48" s="9"/>
      <c r="U48" s="10"/>
      <c r="V48" s="8"/>
      <c r="W48" s="8"/>
      <c r="X48" s="11"/>
      <c r="Y48" s="157"/>
      <c r="Z48" s="158">
        <f t="shared" si="1"/>
        <v>0</v>
      </c>
      <c r="AA48" s="158">
        <f t="shared" si="2"/>
        <v>0</v>
      </c>
      <c r="AB48" s="159"/>
    </row>
    <row r="49" spans="1:28" s="26" customFormat="1" ht="15.6" customHeight="1">
      <c r="A49" s="173">
        <v>32</v>
      </c>
      <c r="B49" s="63" t="s">
        <v>21</v>
      </c>
      <c r="C49" s="55" t="s">
        <v>98</v>
      </c>
      <c r="D49" s="47"/>
      <c r="E49" s="7"/>
      <c r="F49" s="8"/>
      <c r="G49" s="8"/>
      <c r="H49" s="29"/>
      <c r="I49" s="10"/>
      <c r="J49" s="8"/>
      <c r="K49" s="8"/>
      <c r="L49" s="9"/>
      <c r="M49" s="10"/>
      <c r="N49" s="8"/>
      <c r="O49" s="8"/>
      <c r="P49" s="11"/>
      <c r="Q49" s="7"/>
      <c r="R49" s="8"/>
      <c r="S49" s="8"/>
      <c r="T49" s="9"/>
      <c r="U49" s="10"/>
      <c r="V49" s="8"/>
      <c r="W49" s="8"/>
      <c r="X49" s="11"/>
      <c r="Y49" s="157"/>
      <c r="Z49" s="158">
        <f t="shared" si="1"/>
        <v>0</v>
      </c>
      <c r="AA49" s="158">
        <f t="shared" si="2"/>
        <v>0</v>
      </c>
      <c r="AB49" s="159"/>
    </row>
    <row r="50" spans="1:28" s="26" customFormat="1" ht="15.6" customHeight="1">
      <c r="A50" s="173">
        <v>33</v>
      </c>
      <c r="B50" s="63" t="s">
        <v>132</v>
      </c>
      <c r="C50" s="55" t="s">
        <v>98</v>
      </c>
      <c r="D50" s="47"/>
      <c r="E50" s="7">
        <v>2</v>
      </c>
      <c r="F50" s="8">
        <v>0</v>
      </c>
      <c r="G50" s="8">
        <v>0</v>
      </c>
      <c r="H50" s="29">
        <v>2</v>
      </c>
      <c r="I50" s="10">
        <v>1</v>
      </c>
      <c r="J50" s="8">
        <v>7</v>
      </c>
      <c r="K50" s="8">
        <v>4</v>
      </c>
      <c r="L50" s="9">
        <v>4</v>
      </c>
      <c r="M50" s="10"/>
      <c r="N50" s="8"/>
      <c r="O50" s="8"/>
      <c r="P50" s="11"/>
      <c r="Q50" s="7"/>
      <c r="R50" s="8"/>
      <c r="S50" s="8"/>
      <c r="T50" s="9"/>
      <c r="U50" s="10">
        <v>1</v>
      </c>
      <c r="V50" s="8">
        <v>7</v>
      </c>
      <c r="W50" s="8">
        <v>6</v>
      </c>
      <c r="X50" s="11">
        <v>1</v>
      </c>
      <c r="Y50" s="157"/>
      <c r="Z50" s="158">
        <f t="shared" si="1"/>
        <v>14</v>
      </c>
      <c r="AA50" s="158">
        <f t="shared" si="2"/>
        <v>10</v>
      </c>
      <c r="AB50" s="159"/>
    </row>
    <row r="51" spans="1:28" s="26" customFormat="1" ht="15.6" customHeight="1">
      <c r="A51" s="173">
        <v>34</v>
      </c>
      <c r="B51" s="63" t="s">
        <v>133</v>
      </c>
      <c r="C51" s="55" t="s">
        <v>98</v>
      </c>
      <c r="D51" s="47"/>
      <c r="E51" s="7"/>
      <c r="F51" s="8"/>
      <c r="G51" s="8"/>
      <c r="H51" s="29"/>
      <c r="I51" s="10">
        <v>0</v>
      </c>
      <c r="J51" s="8">
        <v>7</v>
      </c>
      <c r="K51" s="8">
        <v>4</v>
      </c>
      <c r="L51" s="9">
        <v>3</v>
      </c>
      <c r="M51" s="10"/>
      <c r="N51" s="8"/>
      <c r="O51" s="8"/>
      <c r="P51" s="11"/>
      <c r="Q51" s="7"/>
      <c r="R51" s="7"/>
      <c r="S51" s="8"/>
      <c r="T51" s="9"/>
      <c r="U51" s="10">
        <v>0</v>
      </c>
      <c r="V51" s="8">
        <v>7</v>
      </c>
      <c r="W51" s="8">
        <v>7</v>
      </c>
      <c r="X51" s="11">
        <v>0</v>
      </c>
      <c r="Y51" s="157"/>
      <c r="Z51" s="158" t="e">
        <f>SUM(J51,N51,#REF!,V51,F51)</f>
        <v>#REF!</v>
      </c>
      <c r="AA51" s="158" t="e">
        <f>SUM(K51,O51,#REF!,W51,G51)</f>
        <v>#REF!</v>
      </c>
      <c r="AB51" s="159"/>
    </row>
    <row r="52" spans="1:28" s="26" customFormat="1" ht="15.6" customHeight="1">
      <c r="A52" s="173">
        <v>35</v>
      </c>
      <c r="B52" s="63" t="s">
        <v>134</v>
      </c>
      <c r="C52" s="55" t="s">
        <v>98</v>
      </c>
      <c r="D52" s="47"/>
      <c r="E52" s="7"/>
      <c r="F52" s="8"/>
      <c r="G52" s="8"/>
      <c r="H52" s="29"/>
      <c r="I52" s="10"/>
      <c r="J52" s="8"/>
      <c r="K52" s="8"/>
      <c r="L52" s="9"/>
      <c r="M52" s="10"/>
      <c r="N52" s="8"/>
      <c r="O52" s="8"/>
      <c r="P52" s="11"/>
      <c r="S52" s="8"/>
      <c r="T52" s="9"/>
      <c r="U52" s="10"/>
      <c r="V52" s="8"/>
      <c r="W52" s="8"/>
      <c r="X52" s="11"/>
      <c r="Y52" s="157"/>
      <c r="Z52" s="158">
        <f>SUM(J52,N52,S51,V52,F52)</f>
        <v>0</v>
      </c>
      <c r="AA52" s="158">
        <f t="shared" ref="AA52:AA90" si="3">SUM(K52,O52,S52,W52,G52)</f>
        <v>0</v>
      </c>
      <c r="AB52" s="159"/>
    </row>
    <row r="53" spans="1:28" s="26" customFormat="1" ht="15.6" customHeight="1">
      <c r="A53" s="173">
        <v>36</v>
      </c>
      <c r="B53" s="63" t="s">
        <v>135</v>
      </c>
      <c r="C53" s="55" t="s">
        <v>98</v>
      </c>
      <c r="D53" s="47"/>
      <c r="E53" s="7"/>
      <c r="F53" s="8"/>
      <c r="G53" s="8"/>
      <c r="H53" s="29"/>
      <c r="I53" s="10">
        <v>0</v>
      </c>
      <c r="J53" s="8">
        <v>7</v>
      </c>
      <c r="K53" s="8">
        <v>4</v>
      </c>
      <c r="L53" s="9">
        <v>3</v>
      </c>
      <c r="M53" s="10"/>
      <c r="N53" s="8"/>
      <c r="O53" s="8"/>
      <c r="P53" s="11"/>
      <c r="Q53" s="7"/>
      <c r="R53" s="8"/>
      <c r="S53" s="8"/>
      <c r="T53" s="9"/>
      <c r="U53" s="10"/>
      <c r="V53" s="8"/>
      <c r="W53" s="8"/>
      <c r="X53" s="11"/>
      <c r="Y53" s="157"/>
      <c r="Z53" s="158">
        <f t="shared" ref="Z53:Z90" si="4">SUM(J53,N53,R53,V53,F53)</f>
        <v>7</v>
      </c>
      <c r="AA53" s="158">
        <f t="shared" si="3"/>
        <v>4</v>
      </c>
      <c r="AB53" s="159"/>
    </row>
    <row r="54" spans="1:28" s="26" customFormat="1" ht="15.6" customHeight="1">
      <c r="A54" s="173">
        <v>37</v>
      </c>
      <c r="B54" s="63" t="s">
        <v>136</v>
      </c>
      <c r="C54" s="55" t="s">
        <v>98</v>
      </c>
      <c r="D54" s="47"/>
      <c r="E54" s="7"/>
      <c r="F54" s="8"/>
      <c r="G54" s="8"/>
      <c r="H54" s="29"/>
      <c r="I54" s="10">
        <v>0</v>
      </c>
      <c r="J54" s="8">
        <v>4</v>
      </c>
      <c r="K54" s="8">
        <v>2</v>
      </c>
      <c r="L54" s="9">
        <v>2</v>
      </c>
      <c r="M54" s="10"/>
      <c r="N54" s="8"/>
      <c r="O54" s="8"/>
      <c r="P54" s="11"/>
      <c r="Q54" s="7"/>
      <c r="R54" s="8"/>
      <c r="S54" s="8"/>
      <c r="T54" s="9"/>
      <c r="U54" s="10">
        <v>0</v>
      </c>
      <c r="V54" s="8">
        <v>5</v>
      </c>
      <c r="W54" s="8">
        <v>5</v>
      </c>
      <c r="X54" s="11">
        <v>0</v>
      </c>
      <c r="Y54" s="157"/>
      <c r="Z54" s="158">
        <f t="shared" si="4"/>
        <v>9</v>
      </c>
      <c r="AA54" s="158">
        <f t="shared" si="3"/>
        <v>7</v>
      </c>
      <c r="AB54" s="159"/>
    </row>
    <row r="55" spans="1:28" s="26" customFormat="1" ht="15.6" customHeight="1">
      <c r="A55" s="173">
        <v>38</v>
      </c>
      <c r="B55" s="63" t="s">
        <v>137</v>
      </c>
      <c r="C55" s="55" t="s">
        <v>98</v>
      </c>
      <c r="D55" s="47"/>
      <c r="E55" s="7">
        <v>1</v>
      </c>
      <c r="F55" s="8">
        <v>0</v>
      </c>
      <c r="G55" s="8">
        <v>20</v>
      </c>
      <c r="H55" s="29">
        <v>20</v>
      </c>
      <c r="I55" s="10">
        <v>20</v>
      </c>
      <c r="J55" s="8">
        <v>0</v>
      </c>
      <c r="K55" s="8">
        <v>0</v>
      </c>
      <c r="L55" s="9">
        <v>20</v>
      </c>
      <c r="M55" s="10"/>
      <c r="N55" s="8"/>
      <c r="O55" s="8"/>
      <c r="P55" s="11"/>
      <c r="Q55" s="7"/>
      <c r="R55" s="8"/>
      <c r="S55" s="8"/>
      <c r="T55" s="9"/>
      <c r="U55" s="10"/>
      <c r="V55" s="8"/>
      <c r="W55" s="8"/>
      <c r="X55" s="11"/>
      <c r="Y55" s="157"/>
      <c r="Z55" s="158">
        <f t="shared" si="4"/>
        <v>0</v>
      </c>
      <c r="AA55" s="158">
        <f t="shared" si="3"/>
        <v>20</v>
      </c>
      <c r="AB55" s="159"/>
    </row>
    <row r="56" spans="1:28" s="26" customFormat="1" ht="15.6" customHeight="1">
      <c r="A56" s="173">
        <v>39</v>
      </c>
      <c r="B56" s="63" t="s">
        <v>138</v>
      </c>
      <c r="C56" s="55" t="s">
        <v>98</v>
      </c>
      <c r="D56" s="47"/>
      <c r="E56" s="7"/>
      <c r="F56" s="8"/>
      <c r="G56" s="8"/>
      <c r="H56" s="29"/>
      <c r="I56" s="10"/>
      <c r="J56" s="8"/>
      <c r="K56" s="8"/>
      <c r="L56" s="9"/>
      <c r="M56" s="10"/>
      <c r="N56" s="8"/>
      <c r="O56" s="8"/>
      <c r="P56" s="11"/>
      <c r="Q56" s="7"/>
      <c r="R56" s="8"/>
      <c r="S56" s="8"/>
      <c r="T56" s="9"/>
      <c r="U56" s="10">
        <v>2</v>
      </c>
      <c r="V56" s="8">
        <v>7</v>
      </c>
      <c r="W56" s="8">
        <v>5</v>
      </c>
      <c r="X56" s="11">
        <v>0</v>
      </c>
      <c r="Y56" s="157"/>
      <c r="Z56" s="158">
        <f t="shared" si="4"/>
        <v>7</v>
      </c>
      <c r="AA56" s="158">
        <f t="shared" si="3"/>
        <v>5</v>
      </c>
      <c r="AB56" s="159"/>
    </row>
    <row r="57" spans="1:28" s="26" customFormat="1" ht="15.6" customHeight="1">
      <c r="A57" s="173">
        <v>40</v>
      </c>
      <c r="B57" s="63" t="s">
        <v>126</v>
      </c>
      <c r="C57" s="55" t="s">
        <v>98</v>
      </c>
      <c r="D57" s="47"/>
      <c r="E57" s="7"/>
      <c r="F57" s="8"/>
      <c r="G57" s="8"/>
      <c r="H57" s="29"/>
      <c r="I57" s="10"/>
      <c r="J57" s="8"/>
      <c r="K57" s="8"/>
      <c r="L57" s="9"/>
      <c r="M57" s="10"/>
      <c r="N57" s="8"/>
      <c r="O57" s="8"/>
      <c r="P57" s="11"/>
      <c r="Q57" s="7"/>
      <c r="R57" s="8"/>
      <c r="S57" s="8"/>
      <c r="T57" s="9"/>
      <c r="U57" s="10"/>
      <c r="V57" s="8"/>
      <c r="W57" s="8"/>
      <c r="X57" s="11"/>
      <c r="Y57" s="157"/>
      <c r="Z57" s="158">
        <f t="shared" si="4"/>
        <v>0</v>
      </c>
      <c r="AA57" s="158">
        <f t="shared" si="3"/>
        <v>0</v>
      </c>
      <c r="AB57" s="159"/>
    </row>
    <row r="58" spans="1:28" s="26" customFormat="1" ht="15.6" customHeight="1">
      <c r="A58" s="173">
        <v>41</v>
      </c>
      <c r="B58" s="63" t="s">
        <v>22</v>
      </c>
      <c r="C58" s="55" t="s">
        <v>2</v>
      </c>
      <c r="D58" s="47"/>
      <c r="E58" s="7"/>
      <c r="F58" s="8"/>
      <c r="G58" s="8"/>
      <c r="H58" s="29"/>
      <c r="I58" s="10"/>
      <c r="J58" s="8"/>
      <c r="K58" s="8"/>
      <c r="L58" s="9"/>
      <c r="M58" s="10"/>
      <c r="N58" s="8"/>
      <c r="O58" s="8"/>
      <c r="P58" s="11"/>
      <c r="Q58" s="7"/>
      <c r="R58" s="8"/>
      <c r="S58" s="8"/>
      <c r="T58" s="9"/>
      <c r="U58" s="10"/>
      <c r="V58" s="8"/>
      <c r="W58" s="8"/>
      <c r="X58" s="11"/>
      <c r="Y58" s="157"/>
      <c r="Z58" s="158">
        <f t="shared" si="4"/>
        <v>0</v>
      </c>
      <c r="AA58" s="158">
        <f t="shared" si="3"/>
        <v>0</v>
      </c>
      <c r="AB58" s="159"/>
    </row>
    <row r="59" spans="1:28" s="26" customFormat="1" ht="15.6" customHeight="1">
      <c r="A59" s="173">
        <v>42</v>
      </c>
      <c r="B59" s="63" t="s">
        <v>23</v>
      </c>
      <c r="C59" s="55" t="s">
        <v>2</v>
      </c>
      <c r="D59" s="47"/>
      <c r="E59" s="7"/>
      <c r="F59" s="8"/>
      <c r="G59" s="8"/>
      <c r="H59" s="29"/>
      <c r="I59" s="10"/>
      <c r="J59" s="8"/>
      <c r="K59" s="8"/>
      <c r="L59" s="9"/>
      <c r="M59" s="10"/>
      <c r="N59" s="8"/>
      <c r="O59" s="8"/>
      <c r="P59" s="11"/>
      <c r="Q59" s="7"/>
      <c r="R59" s="8"/>
      <c r="S59" s="8"/>
      <c r="T59" s="9"/>
      <c r="U59" s="10"/>
      <c r="V59" s="8"/>
      <c r="W59" s="8"/>
      <c r="X59" s="11"/>
      <c r="Y59" s="157"/>
      <c r="Z59" s="158">
        <f t="shared" si="4"/>
        <v>0</v>
      </c>
      <c r="AA59" s="158">
        <f t="shared" si="3"/>
        <v>0</v>
      </c>
      <c r="AB59" s="159"/>
    </row>
    <row r="60" spans="1:28" s="26" customFormat="1" ht="15.6" customHeight="1">
      <c r="A60" s="173">
        <v>43</v>
      </c>
      <c r="B60" s="63" t="s">
        <v>24</v>
      </c>
      <c r="C60" s="55" t="s">
        <v>2</v>
      </c>
      <c r="D60" s="47"/>
      <c r="E60" s="7"/>
      <c r="F60" s="8"/>
      <c r="G60" s="8"/>
      <c r="H60" s="29"/>
      <c r="I60" s="10"/>
      <c r="J60" s="8"/>
      <c r="K60" s="8"/>
      <c r="L60" s="9"/>
      <c r="M60" s="10"/>
      <c r="N60" s="8"/>
      <c r="O60" s="8"/>
      <c r="P60" s="11"/>
      <c r="Q60" s="7"/>
      <c r="R60" s="8"/>
      <c r="S60" s="8"/>
      <c r="T60" s="9"/>
      <c r="U60" s="10"/>
      <c r="V60" s="8"/>
      <c r="W60" s="8"/>
      <c r="X60" s="11"/>
      <c r="Y60" s="157"/>
      <c r="Z60" s="158">
        <f t="shared" si="4"/>
        <v>0</v>
      </c>
      <c r="AA60" s="158">
        <f t="shared" si="3"/>
        <v>0</v>
      </c>
      <c r="AB60" s="159"/>
    </row>
    <row r="61" spans="1:28" s="26" customFormat="1" ht="15.6" customHeight="1">
      <c r="A61" s="173">
        <v>44</v>
      </c>
      <c r="B61" s="63" t="s">
        <v>25</v>
      </c>
      <c r="C61" s="55" t="s">
        <v>98</v>
      </c>
      <c r="D61" s="47"/>
      <c r="E61" s="7">
        <v>2</v>
      </c>
      <c r="F61" s="8">
        <v>0</v>
      </c>
      <c r="G61" s="8">
        <v>50</v>
      </c>
      <c r="H61" s="29">
        <v>50</v>
      </c>
      <c r="I61" s="10">
        <v>2</v>
      </c>
      <c r="J61" s="182">
        <v>4</v>
      </c>
      <c r="K61" s="8">
        <v>2</v>
      </c>
      <c r="L61" s="9">
        <v>4</v>
      </c>
      <c r="M61" s="10"/>
      <c r="N61" s="8"/>
      <c r="O61" s="8"/>
      <c r="P61" s="11"/>
      <c r="Q61" s="7"/>
      <c r="R61" s="8"/>
      <c r="S61" s="8"/>
      <c r="T61" s="9"/>
      <c r="U61" s="10">
        <v>2</v>
      </c>
      <c r="V61" s="8">
        <v>4</v>
      </c>
      <c r="W61" s="8">
        <v>3</v>
      </c>
      <c r="X61" s="11">
        <v>2</v>
      </c>
      <c r="Y61" s="157"/>
      <c r="Z61" s="158">
        <f t="shared" si="4"/>
        <v>8</v>
      </c>
      <c r="AA61" s="158">
        <f t="shared" si="3"/>
        <v>55</v>
      </c>
      <c r="AB61" s="159"/>
    </row>
    <row r="62" spans="1:28" s="26" customFormat="1" ht="15.6" customHeight="1">
      <c r="A62" s="173">
        <v>45</v>
      </c>
      <c r="B62" s="63" t="s">
        <v>26</v>
      </c>
      <c r="C62" s="55" t="s">
        <v>27</v>
      </c>
      <c r="D62" s="47"/>
      <c r="E62" s="7"/>
      <c r="F62" s="8"/>
      <c r="G62" s="8"/>
      <c r="H62" s="29"/>
      <c r="I62" s="10"/>
      <c r="J62" s="8"/>
      <c r="K62" s="8"/>
      <c r="L62" s="9"/>
      <c r="M62" s="10"/>
      <c r="N62" s="8"/>
      <c r="O62" s="8"/>
      <c r="P62" s="11"/>
      <c r="Q62" s="7"/>
      <c r="R62" s="8"/>
      <c r="S62" s="8"/>
      <c r="T62" s="9"/>
      <c r="U62" s="10"/>
      <c r="V62" s="8"/>
      <c r="W62" s="8"/>
      <c r="X62" s="11"/>
      <c r="Y62" s="157"/>
      <c r="Z62" s="158">
        <f t="shared" si="4"/>
        <v>0</v>
      </c>
      <c r="AA62" s="158">
        <f t="shared" si="3"/>
        <v>0</v>
      </c>
      <c r="AB62" s="159"/>
    </row>
    <row r="63" spans="1:28" s="26" customFormat="1" ht="15.6" customHeight="1">
      <c r="A63" s="173">
        <v>46</v>
      </c>
      <c r="B63" s="63" t="s">
        <v>28</v>
      </c>
      <c r="C63" s="55" t="s">
        <v>2</v>
      </c>
      <c r="D63" s="47"/>
      <c r="E63" s="7"/>
      <c r="F63" s="8"/>
      <c r="G63" s="8"/>
      <c r="H63" s="29"/>
      <c r="I63" s="10"/>
      <c r="J63" s="8"/>
      <c r="K63" s="8"/>
      <c r="L63" s="9"/>
      <c r="M63" s="10"/>
      <c r="N63" s="8"/>
      <c r="O63" s="8"/>
      <c r="P63" s="11"/>
      <c r="Q63" s="7"/>
      <c r="R63" s="8"/>
      <c r="S63" s="8"/>
      <c r="T63" s="9"/>
      <c r="U63" s="10"/>
      <c r="V63" s="8"/>
      <c r="W63" s="8"/>
      <c r="X63" s="11"/>
      <c r="Y63" s="157"/>
      <c r="Z63" s="158">
        <f t="shared" si="4"/>
        <v>0</v>
      </c>
      <c r="AA63" s="158">
        <f t="shared" si="3"/>
        <v>0</v>
      </c>
      <c r="AB63" s="159"/>
    </row>
    <row r="64" spans="1:28" s="26" customFormat="1" ht="15.6" customHeight="1">
      <c r="A64" s="173">
        <v>47</v>
      </c>
      <c r="B64" s="63" t="s">
        <v>111</v>
      </c>
      <c r="C64" s="55" t="s">
        <v>11</v>
      </c>
      <c r="D64" s="47"/>
      <c r="E64" s="7"/>
      <c r="F64" s="8"/>
      <c r="G64" s="8"/>
      <c r="H64" s="29"/>
      <c r="I64" s="10"/>
      <c r="J64" s="8"/>
      <c r="K64" s="8"/>
      <c r="L64" s="9"/>
      <c r="M64" s="10">
        <v>0</v>
      </c>
      <c r="N64" s="8">
        <v>150</v>
      </c>
      <c r="O64" s="8">
        <v>10</v>
      </c>
      <c r="P64" s="11">
        <v>140</v>
      </c>
      <c r="Q64" s="7"/>
      <c r="R64" s="8"/>
      <c r="S64" s="8"/>
      <c r="T64" s="9"/>
      <c r="U64" s="10">
        <v>6</v>
      </c>
      <c r="V64" s="8">
        <v>150</v>
      </c>
      <c r="W64" s="8">
        <v>144</v>
      </c>
      <c r="X64" s="11">
        <v>6</v>
      </c>
      <c r="Y64" s="157"/>
      <c r="Z64" s="158">
        <f t="shared" si="4"/>
        <v>300</v>
      </c>
      <c r="AA64" s="158">
        <f t="shared" si="3"/>
        <v>154</v>
      </c>
      <c r="AB64" s="159"/>
    </row>
    <row r="65" spans="1:28" s="26" customFormat="1" ht="15.6" customHeight="1">
      <c r="A65" s="173">
        <v>48</v>
      </c>
      <c r="B65" s="63" t="s">
        <v>221</v>
      </c>
      <c r="C65" s="55" t="s">
        <v>30</v>
      </c>
      <c r="D65" s="47"/>
      <c r="E65" s="7">
        <v>3</v>
      </c>
      <c r="F65" s="8">
        <v>0</v>
      </c>
      <c r="G65" s="8">
        <v>2</v>
      </c>
      <c r="H65" s="29">
        <v>1</v>
      </c>
      <c r="I65" s="10"/>
      <c r="J65" s="8"/>
      <c r="K65" s="8"/>
      <c r="L65" s="9"/>
      <c r="M65" s="8">
        <v>150</v>
      </c>
      <c r="N65" s="8">
        <v>1</v>
      </c>
      <c r="O65" s="11">
        <v>5</v>
      </c>
      <c r="P65" s="7">
        <v>195</v>
      </c>
      <c r="Q65" s="7"/>
      <c r="R65" s="8"/>
      <c r="S65" s="8"/>
      <c r="T65" s="9"/>
      <c r="U65" s="10"/>
      <c r="V65" s="8"/>
      <c r="W65" s="8"/>
      <c r="X65" s="11"/>
      <c r="Y65" s="157"/>
      <c r="Z65" s="158">
        <f t="shared" si="4"/>
        <v>1</v>
      </c>
      <c r="AA65" s="158">
        <f t="shared" si="3"/>
        <v>7</v>
      </c>
      <c r="AB65" s="159"/>
    </row>
    <row r="66" spans="1:28" s="26" customFormat="1" ht="15.6" customHeight="1">
      <c r="A66" s="173">
        <v>49</v>
      </c>
      <c r="B66" s="63" t="s">
        <v>220</v>
      </c>
      <c r="C66" s="55" t="s">
        <v>30</v>
      </c>
      <c r="D66" s="47"/>
      <c r="E66" s="7"/>
      <c r="F66" s="8"/>
      <c r="G66" s="8"/>
      <c r="H66" s="29"/>
      <c r="I66" s="10"/>
      <c r="J66" s="8"/>
      <c r="K66" s="8"/>
      <c r="L66" s="9"/>
      <c r="M66" s="10"/>
      <c r="N66" s="8"/>
      <c r="O66" s="8"/>
      <c r="P66" s="11"/>
      <c r="Q66" s="7"/>
      <c r="R66" s="8"/>
      <c r="S66" s="8"/>
      <c r="T66" s="9"/>
      <c r="U66" s="10"/>
      <c r="V66" s="8"/>
      <c r="W66" s="8"/>
      <c r="X66" s="11"/>
      <c r="Y66" s="157"/>
      <c r="Z66" s="158">
        <f t="shared" si="4"/>
        <v>0</v>
      </c>
      <c r="AA66" s="158">
        <f t="shared" si="3"/>
        <v>0</v>
      </c>
      <c r="AB66" s="159"/>
    </row>
    <row r="67" spans="1:28" s="26" customFormat="1" ht="15.6" customHeight="1">
      <c r="A67" s="173">
        <v>50</v>
      </c>
      <c r="B67" s="63" t="s">
        <v>219</v>
      </c>
      <c r="C67" s="55" t="s">
        <v>30</v>
      </c>
      <c r="D67" s="47"/>
      <c r="E67" s="7">
        <v>7</v>
      </c>
      <c r="F67" s="8">
        <v>0</v>
      </c>
      <c r="G67" s="8">
        <v>0</v>
      </c>
      <c r="H67" s="29">
        <v>7</v>
      </c>
      <c r="I67" s="10">
        <v>7</v>
      </c>
      <c r="J67" s="182">
        <v>0</v>
      </c>
      <c r="K67" s="8">
        <v>0</v>
      </c>
      <c r="L67" s="9">
        <v>7</v>
      </c>
      <c r="M67" s="10"/>
      <c r="N67" s="8"/>
      <c r="O67" s="8"/>
      <c r="P67" s="11"/>
      <c r="Q67" s="7"/>
      <c r="R67" s="8"/>
      <c r="S67" s="8"/>
      <c r="T67" s="9"/>
      <c r="U67" s="10"/>
      <c r="V67" s="8"/>
      <c r="W67" s="8"/>
      <c r="X67" s="11"/>
      <c r="Y67" s="157"/>
      <c r="Z67" s="158">
        <f t="shared" si="4"/>
        <v>0</v>
      </c>
      <c r="AA67" s="158">
        <f t="shared" si="3"/>
        <v>0</v>
      </c>
      <c r="AB67" s="159"/>
    </row>
    <row r="68" spans="1:28" s="26" customFormat="1" ht="15.6" customHeight="1">
      <c r="A68" s="173">
        <v>51</v>
      </c>
      <c r="B68" s="63" t="s">
        <v>33</v>
      </c>
      <c r="C68" s="55" t="s">
        <v>11</v>
      </c>
      <c r="D68" s="47"/>
      <c r="E68" s="7">
        <v>3</v>
      </c>
      <c r="F68" s="8">
        <v>0</v>
      </c>
      <c r="G68" s="8">
        <v>2</v>
      </c>
      <c r="H68" s="29">
        <v>1</v>
      </c>
      <c r="I68" s="10">
        <v>1</v>
      </c>
      <c r="J68" s="8">
        <v>5</v>
      </c>
      <c r="K68" s="8">
        <v>1</v>
      </c>
      <c r="L68" s="11">
        <v>5</v>
      </c>
      <c r="M68" s="8"/>
      <c r="N68" s="8"/>
      <c r="O68" s="8"/>
      <c r="P68" s="8"/>
      <c r="Q68" s="8"/>
      <c r="R68" s="8"/>
      <c r="S68" s="8"/>
      <c r="T68" s="8"/>
      <c r="U68" s="10">
        <v>5</v>
      </c>
      <c r="V68" s="8">
        <v>20</v>
      </c>
      <c r="W68" s="8">
        <v>15</v>
      </c>
      <c r="X68" s="11">
        <v>5</v>
      </c>
      <c r="Y68" s="157"/>
      <c r="Z68" s="158">
        <f t="shared" si="4"/>
        <v>25</v>
      </c>
      <c r="AA68" s="158">
        <f t="shared" si="3"/>
        <v>18</v>
      </c>
      <c r="AB68" s="159"/>
    </row>
    <row r="69" spans="1:28" s="26" customFormat="1" ht="15.6" customHeight="1">
      <c r="A69" s="173">
        <v>52</v>
      </c>
      <c r="B69" s="63" t="s">
        <v>34</v>
      </c>
      <c r="C69" s="55" t="s">
        <v>11</v>
      </c>
      <c r="D69" s="47"/>
      <c r="E69" s="7">
        <v>4</v>
      </c>
      <c r="F69" s="8">
        <v>0</v>
      </c>
      <c r="G69" s="8">
        <v>2</v>
      </c>
      <c r="H69" s="29">
        <v>2</v>
      </c>
      <c r="I69" s="10">
        <v>2</v>
      </c>
      <c r="J69" s="8">
        <v>0</v>
      </c>
      <c r="K69" s="8">
        <v>2</v>
      </c>
      <c r="L69" s="11">
        <v>0</v>
      </c>
      <c r="M69" s="8"/>
      <c r="N69" s="8"/>
      <c r="O69" s="8"/>
      <c r="P69" s="8"/>
      <c r="Q69" s="8"/>
      <c r="R69" s="8"/>
      <c r="S69" s="8"/>
      <c r="T69" s="8"/>
      <c r="U69" s="10"/>
      <c r="V69" s="8"/>
      <c r="W69" s="8"/>
      <c r="X69" s="11"/>
      <c r="Y69" s="157"/>
      <c r="Z69" s="158">
        <f t="shared" si="4"/>
        <v>0</v>
      </c>
      <c r="AA69" s="158">
        <f t="shared" si="3"/>
        <v>4</v>
      </c>
      <c r="AB69" s="159"/>
    </row>
    <row r="70" spans="1:28" s="26" customFormat="1" ht="15.6" customHeight="1">
      <c r="A70" s="173">
        <v>53</v>
      </c>
      <c r="B70" s="63" t="s">
        <v>35</v>
      </c>
      <c r="C70" s="55" t="s">
        <v>11</v>
      </c>
      <c r="D70" s="47"/>
      <c r="E70" s="7">
        <v>3</v>
      </c>
      <c r="F70" s="8">
        <v>0</v>
      </c>
      <c r="G70" s="8">
        <v>2</v>
      </c>
      <c r="H70" s="29">
        <v>1</v>
      </c>
      <c r="I70" s="10">
        <v>1</v>
      </c>
      <c r="J70" s="8">
        <v>6</v>
      </c>
      <c r="K70" s="8">
        <v>5</v>
      </c>
      <c r="L70" s="11">
        <v>2</v>
      </c>
      <c r="M70" s="8"/>
      <c r="N70" s="8"/>
      <c r="O70" s="8"/>
      <c r="P70" s="8"/>
      <c r="Q70" s="8"/>
      <c r="R70" s="8"/>
      <c r="S70" s="8"/>
      <c r="T70" s="8"/>
      <c r="U70" s="10"/>
      <c r="V70" s="8"/>
      <c r="W70" s="8"/>
      <c r="X70" s="11"/>
      <c r="Y70" s="157"/>
      <c r="Z70" s="158">
        <f t="shared" si="4"/>
        <v>6</v>
      </c>
      <c r="AA70" s="158">
        <f t="shared" si="3"/>
        <v>7</v>
      </c>
      <c r="AB70" s="159"/>
    </row>
    <row r="71" spans="1:28" s="26" customFormat="1" ht="15.6" customHeight="1">
      <c r="A71" s="173">
        <v>54</v>
      </c>
      <c r="B71" s="63" t="s">
        <v>152</v>
      </c>
      <c r="C71" s="55" t="s">
        <v>98</v>
      </c>
      <c r="D71" s="47"/>
      <c r="E71" s="7"/>
      <c r="F71" s="8"/>
      <c r="G71" s="8"/>
      <c r="H71" s="29"/>
      <c r="I71" s="10"/>
      <c r="J71" s="8"/>
      <c r="K71" s="8"/>
      <c r="L71" s="9"/>
      <c r="M71" s="10"/>
      <c r="N71" s="8"/>
      <c r="O71" s="8"/>
      <c r="P71" s="11"/>
      <c r="Q71" s="7"/>
      <c r="R71" s="8"/>
      <c r="S71" s="8"/>
      <c r="T71" s="9"/>
      <c r="U71" s="10"/>
      <c r="V71" s="8"/>
      <c r="W71" s="8"/>
      <c r="X71" s="11"/>
      <c r="Y71" s="157"/>
      <c r="Z71" s="158">
        <f t="shared" si="4"/>
        <v>0</v>
      </c>
      <c r="AA71" s="158">
        <f t="shared" si="3"/>
        <v>0</v>
      </c>
      <c r="AB71" s="159"/>
    </row>
    <row r="72" spans="1:28" s="26" customFormat="1" ht="15.6" customHeight="1">
      <c r="A72" s="173">
        <v>55</v>
      </c>
      <c r="B72" s="63" t="s">
        <v>153</v>
      </c>
      <c r="C72" s="55" t="s">
        <v>98</v>
      </c>
      <c r="D72" s="47"/>
      <c r="E72" s="7"/>
      <c r="F72" s="8"/>
      <c r="G72" s="8"/>
      <c r="H72" s="29"/>
      <c r="I72" s="10"/>
      <c r="J72" s="8"/>
      <c r="K72" s="8"/>
      <c r="L72" s="9"/>
      <c r="M72" s="10"/>
      <c r="N72" s="8"/>
      <c r="O72" s="8"/>
      <c r="P72" s="11"/>
      <c r="Q72" s="7"/>
      <c r="R72" s="8"/>
      <c r="S72" s="8"/>
      <c r="T72" s="9"/>
      <c r="U72" s="10"/>
      <c r="V72" s="8"/>
      <c r="W72" s="8"/>
      <c r="X72" s="11"/>
      <c r="Y72" s="157"/>
      <c r="Z72" s="158">
        <f t="shared" si="4"/>
        <v>0</v>
      </c>
      <c r="AA72" s="158">
        <f t="shared" si="3"/>
        <v>0</v>
      </c>
      <c r="AB72" s="159"/>
    </row>
    <row r="73" spans="1:28" s="26" customFormat="1" ht="15.6" customHeight="1">
      <c r="A73" s="173">
        <v>56</v>
      </c>
      <c r="B73" s="63" t="s">
        <v>154</v>
      </c>
      <c r="C73" s="55" t="s">
        <v>98</v>
      </c>
      <c r="D73" s="47"/>
      <c r="E73" s="7"/>
      <c r="F73" s="8"/>
      <c r="G73" s="8"/>
      <c r="H73" s="29"/>
      <c r="I73" s="10"/>
      <c r="J73" s="8"/>
      <c r="K73" s="8"/>
      <c r="L73" s="9"/>
      <c r="M73" s="10"/>
      <c r="N73" s="8"/>
      <c r="O73" s="8"/>
      <c r="P73" s="11"/>
      <c r="Q73" s="7"/>
      <c r="R73" s="8"/>
      <c r="S73" s="8"/>
      <c r="T73" s="9"/>
      <c r="U73" s="10"/>
      <c r="V73" s="8"/>
      <c r="W73" s="8"/>
      <c r="X73" s="11"/>
      <c r="Y73" s="157"/>
      <c r="Z73" s="158">
        <f t="shared" si="4"/>
        <v>0</v>
      </c>
      <c r="AA73" s="158">
        <f t="shared" si="3"/>
        <v>0</v>
      </c>
      <c r="AB73" s="159"/>
    </row>
    <row r="74" spans="1:28" s="26" customFormat="1" ht="15.6" customHeight="1">
      <c r="A74" s="173">
        <v>57</v>
      </c>
      <c r="B74" s="63" t="s">
        <v>155</v>
      </c>
      <c r="C74" s="55" t="s">
        <v>8</v>
      </c>
      <c r="D74" s="47"/>
      <c r="E74" s="7"/>
      <c r="F74" s="8"/>
      <c r="G74" s="8"/>
      <c r="H74" s="29"/>
      <c r="I74" s="10"/>
      <c r="J74" s="8"/>
      <c r="K74" s="8"/>
      <c r="L74" s="9"/>
      <c r="M74" s="10"/>
      <c r="N74" s="8"/>
      <c r="O74" s="8"/>
      <c r="P74" s="11"/>
      <c r="Q74" s="7"/>
      <c r="R74" s="7"/>
      <c r="S74" s="7"/>
      <c r="T74" s="7"/>
      <c r="U74" s="10"/>
      <c r="V74" s="8"/>
      <c r="W74" s="8"/>
      <c r="X74" s="11"/>
      <c r="Y74" s="157"/>
      <c r="Z74" s="158">
        <f t="shared" si="4"/>
        <v>0</v>
      </c>
      <c r="AA74" s="158">
        <f t="shared" si="3"/>
        <v>0</v>
      </c>
      <c r="AB74" s="159"/>
    </row>
    <row r="75" spans="1:28" s="26" customFormat="1" ht="15.6" customHeight="1">
      <c r="A75" s="173">
        <v>58</v>
      </c>
      <c r="B75" s="63" t="s">
        <v>218</v>
      </c>
      <c r="C75" s="55" t="s">
        <v>98</v>
      </c>
      <c r="D75" s="47"/>
      <c r="E75" s="7"/>
      <c r="F75" s="8"/>
      <c r="G75" s="8"/>
      <c r="H75" s="29"/>
      <c r="I75" s="10"/>
      <c r="J75" s="8"/>
      <c r="K75" s="8"/>
      <c r="L75" s="9"/>
      <c r="M75" s="10"/>
      <c r="N75" s="8"/>
      <c r="O75" s="8"/>
      <c r="P75" s="11"/>
      <c r="Q75" s="7"/>
      <c r="R75" s="8"/>
      <c r="S75" s="8"/>
      <c r="T75" s="9"/>
      <c r="U75" s="10"/>
      <c r="V75" s="8"/>
      <c r="W75" s="8"/>
      <c r="X75" s="11"/>
      <c r="Y75" s="157"/>
      <c r="Z75" s="158">
        <f t="shared" si="4"/>
        <v>0</v>
      </c>
      <c r="AA75" s="158">
        <f t="shared" si="3"/>
        <v>0</v>
      </c>
      <c r="AB75" s="159"/>
    </row>
    <row r="76" spans="1:28" s="26" customFormat="1" ht="15.6" customHeight="1">
      <c r="A76" s="173">
        <v>59</v>
      </c>
      <c r="B76" s="63" t="s">
        <v>139</v>
      </c>
      <c r="C76" s="55" t="s">
        <v>98</v>
      </c>
      <c r="D76" s="47"/>
      <c r="E76" s="7"/>
      <c r="F76" s="8"/>
      <c r="G76" s="8"/>
      <c r="H76" s="29"/>
      <c r="I76" s="10"/>
      <c r="J76" s="8"/>
      <c r="K76" s="8"/>
      <c r="L76" s="9"/>
      <c r="M76" s="10"/>
      <c r="N76" s="8"/>
      <c r="O76" s="8"/>
      <c r="P76" s="11"/>
      <c r="Q76" s="7"/>
      <c r="R76" s="8"/>
      <c r="S76" s="8"/>
      <c r="T76" s="9"/>
      <c r="U76" s="10"/>
      <c r="V76" s="8"/>
      <c r="W76" s="8"/>
      <c r="X76" s="11"/>
      <c r="Y76" s="157"/>
      <c r="Z76" s="158">
        <f t="shared" si="4"/>
        <v>0</v>
      </c>
      <c r="AA76" s="158">
        <f t="shared" si="3"/>
        <v>0</v>
      </c>
      <c r="AB76" s="159"/>
    </row>
    <row r="77" spans="1:28" s="26" customFormat="1" ht="15.6" customHeight="1">
      <c r="A77" s="173">
        <v>60</v>
      </c>
      <c r="B77" s="63" t="s">
        <v>156</v>
      </c>
      <c r="C77" s="55" t="s">
        <v>98</v>
      </c>
      <c r="D77" s="47"/>
      <c r="E77" s="7">
        <v>350</v>
      </c>
      <c r="F77" s="8">
        <v>0</v>
      </c>
      <c r="G77" s="8">
        <v>0</v>
      </c>
      <c r="H77" s="29">
        <v>350</v>
      </c>
      <c r="I77" s="181"/>
      <c r="J77" s="8"/>
      <c r="K77" s="8"/>
      <c r="L77" s="9"/>
      <c r="M77" s="10"/>
      <c r="N77" s="182"/>
      <c r="O77" s="8"/>
      <c r="P77" s="11"/>
      <c r="Q77" s="7"/>
      <c r="R77" s="8"/>
      <c r="S77" s="8"/>
      <c r="T77" s="9"/>
      <c r="U77" s="10"/>
      <c r="V77" s="8"/>
      <c r="W77" s="8"/>
      <c r="X77" s="11"/>
      <c r="Y77" s="157"/>
      <c r="Z77" s="158">
        <f t="shared" si="4"/>
        <v>0</v>
      </c>
      <c r="AA77" s="158">
        <f t="shared" si="3"/>
        <v>0</v>
      </c>
      <c r="AB77" s="159"/>
    </row>
    <row r="78" spans="1:28" s="26" customFormat="1" ht="15.6" customHeight="1">
      <c r="A78" s="173">
        <v>61</v>
      </c>
      <c r="B78" s="63" t="s">
        <v>217</v>
      </c>
      <c r="C78" s="55" t="s">
        <v>98</v>
      </c>
      <c r="D78" s="47"/>
      <c r="E78" s="7"/>
      <c r="F78" s="8"/>
      <c r="G78" s="8"/>
      <c r="H78" s="29"/>
      <c r="I78" s="10"/>
      <c r="J78" s="8"/>
      <c r="K78" s="8"/>
      <c r="L78" s="9"/>
      <c r="M78" s="10"/>
      <c r="N78" s="8"/>
      <c r="O78" s="8"/>
      <c r="P78" s="11"/>
      <c r="Q78" s="7"/>
      <c r="R78" s="8"/>
      <c r="S78" s="8"/>
      <c r="T78" s="9"/>
      <c r="U78" s="10"/>
      <c r="V78" s="8"/>
      <c r="W78" s="8"/>
      <c r="X78" s="11"/>
      <c r="Y78" s="157"/>
      <c r="Z78" s="158">
        <f t="shared" si="4"/>
        <v>0</v>
      </c>
      <c r="AA78" s="158">
        <f t="shared" si="3"/>
        <v>0</v>
      </c>
      <c r="AB78" s="159"/>
    </row>
    <row r="79" spans="1:28" s="26" customFormat="1" ht="15.6" customHeight="1">
      <c r="A79" s="173">
        <v>62</v>
      </c>
      <c r="B79" s="63" t="s">
        <v>157</v>
      </c>
      <c r="C79" s="55" t="s">
        <v>98</v>
      </c>
      <c r="D79" s="47"/>
      <c r="E79" s="7"/>
      <c r="F79" s="8"/>
      <c r="G79" s="8"/>
      <c r="H79" s="29"/>
      <c r="I79" s="10"/>
      <c r="J79" s="8"/>
      <c r="K79" s="8"/>
      <c r="L79" s="9"/>
      <c r="M79" s="10"/>
      <c r="N79" s="8"/>
      <c r="O79" s="8"/>
      <c r="P79" s="11"/>
      <c r="Q79" s="7"/>
      <c r="R79" s="8"/>
      <c r="S79" s="8"/>
      <c r="T79" s="9"/>
      <c r="U79" s="10"/>
      <c r="V79" s="8"/>
      <c r="W79" s="8"/>
      <c r="X79" s="11"/>
      <c r="Y79" s="157"/>
      <c r="Z79" s="158">
        <f t="shared" si="4"/>
        <v>0</v>
      </c>
      <c r="AA79" s="158">
        <f t="shared" si="3"/>
        <v>0</v>
      </c>
      <c r="AB79" s="159"/>
    </row>
    <row r="80" spans="1:28" s="26" customFormat="1" ht="15.6" customHeight="1">
      <c r="A80" s="173">
        <v>63</v>
      </c>
      <c r="B80" s="63" t="s">
        <v>158</v>
      </c>
      <c r="C80" s="55" t="s">
        <v>98</v>
      </c>
      <c r="D80" s="47"/>
      <c r="E80" s="7"/>
      <c r="F80" s="8"/>
      <c r="G80" s="8"/>
      <c r="H80" s="29"/>
      <c r="I80" s="10"/>
      <c r="J80" s="8"/>
      <c r="K80" s="8"/>
      <c r="L80" s="9"/>
      <c r="M80" s="10"/>
      <c r="N80" s="8"/>
      <c r="O80" s="8"/>
      <c r="P80" s="11"/>
      <c r="Q80" s="7"/>
      <c r="R80" s="8"/>
      <c r="S80" s="8"/>
      <c r="T80" s="9"/>
      <c r="U80" s="10"/>
      <c r="V80" s="8"/>
      <c r="W80" s="8"/>
      <c r="X80" s="11"/>
      <c r="Y80" s="157"/>
      <c r="Z80" s="158">
        <f t="shared" si="4"/>
        <v>0</v>
      </c>
      <c r="AA80" s="158">
        <f t="shared" si="3"/>
        <v>0</v>
      </c>
      <c r="AB80" s="159"/>
    </row>
    <row r="81" spans="1:28" s="26" customFormat="1" ht="15.6" customHeight="1">
      <c r="A81" s="173">
        <v>64</v>
      </c>
      <c r="B81" s="63" t="s">
        <v>36</v>
      </c>
      <c r="C81" s="55" t="s">
        <v>27</v>
      </c>
      <c r="D81" s="47"/>
      <c r="E81" s="7">
        <v>1</v>
      </c>
      <c r="F81" s="8">
        <v>0</v>
      </c>
      <c r="G81" s="182" t="s">
        <v>341</v>
      </c>
      <c r="H81" s="39" t="s">
        <v>341</v>
      </c>
      <c r="I81" s="10"/>
      <c r="J81" s="8"/>
      <c r="K81" s="8"/>
      <c r="L81" s="9"/>
      <c r="M81" s="10"/>
      <c r="N81" s="8"/>
      <c r="O81" s="8"/>
      <c r="P81" s="11"/>
      <c r="Q81" s="189"/>
      <c r="R81" s="8"/>
      <c r="S81" s="8"/>
      <c r="T81" s="9"/>
      <c r="U81" s="181">
        <v>0</v>
      </c>
      <c r="V81" s="8">
        <v>1</v>
      </c>
      <c r="W81" s="8">
        <v>1.5</v>
      </c>
      <c r="X81" s="11">
        <v>0</v>
      </c>
      <c r="Y81" s="157"/>
      <c r="Z81" s="158">
        <f t="shared" si="4"/>
        <v>1</v>
      </c>
      <c r="AA81" s="158">
        <f t="shared" si="3"/>
        <v>1.5</v>
      </c>
      <c r="AB81" s="159"/>
    </row>
    <row r="82" spans="1:28" s="26" customFormat="1" ht="15.6" customHeight="1">
      <c r="A82" s="173">
        <v>65</v>
      </c>
      <c r="B82" s="63" t="s">
        <v>37</v>
      </c>
      <c r="C82" s="55" t="s">
        <v>38</v>
      </c>
      <c r="D82" s="47"/>
      <c r="E82" s="198">
        <v>0.5</v>
      </c>
      <c r="F82" s="8">
        <v>0</v>
      </c>
      <c r="G82" s="8">
        <v>0</v>
      </c>
      <c r="H82" s="198">
        <v>0.5</v>
      </c>
      <c r="I82" s="191">
        <v>0.75</v>
      </c>
      <c r="J82" s="8">
        <v>0</v>
      </c>
      <c r="K82" s="192">
        <v>0.25</v>
      </c>
      <c r="L82" s="193">
        <v>0.5</v>
      </c>
      <c r="M82" s="10"/>
      <c r="N82" s="8"/>
      <c r="O82" s="8"/>
      <c r="P82" s="11"/>
      <c r="Q82" s="7"/>
      <c r="R82" s="8"/>
      <c r="S82" s="8"/>
      <c r="T82" s="9"/>
      <c r="U82" s="10"/>
      <c r="V82" s="8"/>
      <c r="W82" s="8"/>
      <c r="X82" s="11"/>
      <c r="Y82" s="157"/>
      <c r="Z82" s="158">
        <f t="shared" si="4"/>
        <v>0</v>
      </c>
      <c r="AA82" s="158">
        <f t="shared" si="3"/>
        <v>0.25</v>
      </c>
      <c r="AB82" s="159"/>
    </row>
    <row r="83" spans="1:28" s="26" customFormat="1" ht="15.6" customHeight="1">
      <c r="A83" s="173">
        <v>66</v>
      </c>
      <c r="B83" s="63" t="s">
        <v>203</v>
      </c>
      <c r="C83" s="55" t="s">
        <v>98</v>
      </c>
      <c r="D83" s="47"/>
      <c r="E83" s="7"/>
      <c r="F83" s="8"/>
      <c r="G83" s="8"/>
      <c r="H83" s="29"/>
      <c r="I83" s="10"/>
      <c r="J83" s="8"/>
      <c r="K83" s="8"/>
      <c r="L83" s="9"/>
      <c r="M83" s="10"/>
      <c r="N83" s="8"/>
      <c r="O83" s="8"/>
      <c r="P83" s="11"/>
      <c r="Q83" s="7"/>
      <c r="R83" s="8"/>
      <c r="S83" s="8"/>
      <c r="T83" s="9"/>
      <c r="U83" s="10"/>
      <c r="V83" s="8"/>
      <c r="W83" s="8"/>
      <c r="X83" s="11"/>
      <c r="Y83" s="157"/>
      <c r="Z83" s="158">
        <f t="shared" si="4"/>
        <v>0</v>
      </c>
      <c r="AA83" s="158">
        <f t="shared" si="3"/>
        <v>0</v>
      </c>
      <c r="AB83" s="159"/>
    </row>
    <row r="84" spans="1:28" s="26" customFormat="1" ht="15.6" customHeight="1">
      <c r="A84" s="173">
        <v>67</v>
      </c>
      <c r="B84" s="63" t="s">
        <v>204</v>
      </c>
      <c r="C84" s="55" t="s">
        <v>98</v>
      </c>
      <c r="D84" s="47"/>
      <c r="E84" s="7"/>
      <c r="F84" s="8"/>
      <c r="G84" s="8"/>
      <c r="H84" s="29"/>
      <c r="I84" s="10"/>
      <c r="J84" s="8"/>
      <c r="K84" s="8"/>
      <c r="L84" s="9"/>
      <c r="M84" s="10"/>
      <c r="N84" s="8"/>
      <c r="O84" s="8"/>
      <c r="P84" s="11"/>
      <c r="Q84" s="7"/>
      <c r="R84" s="8"/>
      <c r="S84" s="8"/>
      <c r="T84" s="9"/>
      <c r="U84" s="10"/>
      <c r="V84" s="8"/>
      <c r="W84" s="8"/>
      <c r="X84" s="11"/>
      <c r="Y84" s="157"/>
      <c r="Z84" s="158">
        <f t="shared" si="4"/>
        <v>0</v>
      </c>
      <c r="AA84" s="158">
        <f t="shared" si="3"/>
        <v>0</v>
      </c>
      <c r="AB84" s="159"/>
    </row>
    <row r="85" spans="1:28" s="26" customFormat="1" ht="15.6" customHeight="1">
      <c r="A85" s="173">
        <v>68</v>
      </c>
      <c r="B85" s="63" t="s">
        <v>39</v>
      </c>
      <c r="C85" s="55" t="s">
        <v>98</v>
      </c>
      <c r="D85" s="47"/>
      <c r="E85" s="7"/>
      <c r="F85" s="8"/>
      <c r="G85" s="8"/>
      <c r="H85" s="29"/>
      <c r="I85" s="10"/>
      <c r="J85" s="8"/>
      <c r="K85" s="8"/>
      <c r="L85" s="9"/>
      <c r="M85" s="10">
        <v>9</v>
      </c>
      <c r="N85" s="8">
        <v>0</v>
      </c>
      <c r="O85" s="8">
        <v>0</v>
      </c>
      <c r="P85" s="11">
        <v>9</v>
      </c>
      <c r="Q85" s="7"/>
      <c r="R85" s="8"/>
      <c r="S85" s="8"/>
      <c r="T85" s="9"/>
      <c r="U85" s="10"/>
      <c r="V85" s="8"/>
      <c r="W85" s="8"/>
      <c r="X85" s="11"/>
      <c r="Y85" s="157"/>
      <c r="Z85" s="158">
        <f t="shared" si="4"/>
        <v>0</v>
      </c>
      <c r="AA85" s="158">
        <f t="shared" si="3"/>
        <v>0</v>
      </c>
      <c r="AB85" s="159"/>
    </row>
    <row r="86" spans="1:28" s="26" customFormat="1" ht="15.6" customHeight="1">
      <c r="A86" s="173">
        <v>69</v>
      </c>
      <c r="B86" s="63" t="s">
        <v>40</v>
      </c>
      <c r="C86" s="55" t="s">
        <v>98</v>
      </c>
      <c r="D86" s="47"/>
      <c r="E86" s="7"/>
      <c r="F86" s="8"/>
      <c r="G86" s="8"/>
      <c r="H86" s="29"/>
      <c r="I86" s="10"/>
      <c r="J86" s="8"/>
      <c r="K86" s="8"/>
      <c r="L86" s="9"/>
      <c r="M86" s="10">
        <v>0</v>
      </c>
      <c r="N86" s="8">
        <v>2</v>
      </c>
      <c r="O86" s="8">
        <v>2</v>
      </c>
      <c r="P86" s="11">
        <v>0</v>
      </c>
      <c r="Q86" s="7"/>
      <c r="R86" s="8"/>
      <c r="S86" s="8"/>
      <c r="T86" s="9"/>
      <c r="U86" s="10"/>
      <c r="V86" s="8"/>
      <c r="W86" s="8"/>
      <c r="X86" s="11"/>
      <c r="Y86" s="157"/>
      <c r="Z86" s="158">
        <f t="shared" si="4"/>
        <v>2</v>
      </c>
      <c r="AA86" s="158">
        <f t="shared" si="3"/>
        <v>2</v>
      </c>
      <c r="AB86" s="159"/>
    </row>
    <row r="87" spans="1:28" s="26" customFormat="1" ht="15.6" customHeight="1">
      <c r="A87" s="173">
        <v>70</v>
      </c>
      <c r="B87" s="63" t="s">
        <v>216</v>
      </c>
      <c r="C87" s="55" t="s">
        <v>98</v>
      </c>
      <c r="D87" s="47"/>
      <c r="E87" s="7"/>
      <c r="F87" s="8"/>
      <c r="G87" s="8"/>
      <c r="H87" s="29"/>
      <c r="I87" s="10"/>
      <c r="J87" s="8"/>
      <c r="K87" s="8"/>
      <c r="L87" s="9"/>
      <c r="M87" s="10"/>
      <c r="N87" s="8"/>
      <c r="O87" s="8"/>
      <c r="P87" s="11"/>
      <c r="Q87" s="7"/>
      <c r="R87" s="8"/>
      <c r="S87" s="8"/>
      <c r="T87" s="9"/>
      <c r="U87" s="10"/>
      <c r="V87" s="8"/>
      <c r="W87" s="8"/>
      <c r="X87" s="11"/>
      <c r="Y87" s="157"/>
      <c r="Z87" s="158">
        <f t="shared" si="4"/>
        <v>0</v>
      </c>
      <c r="AA87" s="158">
        <f t="shared" si="3"/>
        <v>0</v>
      </c>
      <c r="AB87" s="159"/>
    </row>
    <row r="88" spans="1:28" s="26" customFormat="1" ht="15.6" customHeight="1">
      <c r="A88" s="173">
        <v>71</v>
      </c>
      <c r="B88" s="63" t="s">
        <v>215</v>
      </c>
      <c r="C88" s="55" t="s">
        <v>98</v>
      </c>
      <c r="D88" s="47"/>
      <c r="E88" s="7"/>
      <c r="F88" s="8"/>
      <c r="G88" s="8"/>
      <c r="H88" s="29"/>
      <c r="I88" s="10"/>
      <c r="J88" s="8"/>
      <c r="K88" s="8"/>
      <c r="L88" s="9"/>
      <c r="M88" s="10"/>
      <c r="N88" s="8"/>
      <c r="O88" s="8"/>
      <c r="P88" s="11"/>
      <c r="Q88" s="7"/>
      <c r="R88" s="8"/>
      <c r="S88" s="8"/>
      <c r="T88" s="9"/>
      <c r="U88" s="10"/>
      <c r="V88" s="8"/>
      <c r="W88" s="8"/>
      <c r="X88" s="11"/>
      <c r="Y88" s="157"/>
      <c r="Z88" s="158">
        <f t="shared" si="4"/>
        <v>0</v>
      </c>
      <c r="AA88" s="158">
        <f t="shared" si="3"/>
        <v>0</v>
      </c>
      <c r="AB88" s="159"/>
    </row>
    <row r="89" spans="1:28" s="26" customFormat="1" ht="15.6" customHeight="1">
      <c r="A89" s="173">
        <v>72</v>
      </c>
      <c r="B89" s="63" t="s">
        <v>41</v>
      </c>
      <c r="C89" s="55" t="s">
        <v>214</v>
      </c>
      <c r="D89" s="47"/>
      <c r="E89" s="7"/>
      <c r="F89" s="8"/>
      <c r="G89" s="8"/>
      <c r="H89" s="29"/>
      <c r="I89" s="10"/>
      <c r="J89" s="8"/>
      <c r="K89" s="8"/>
      <c r="L89" s="9"/>
      <c r="M89" s="10"/>
      <c r="N89" s="8"/>
      <c r="O89" s="8"/>
      <c r="P89" s="11"/>
      <c r="Q89" s="7"/>
      <c r="R89" s="8"/>
      <c r="S89" s="8"/>
      <c r="T89" s="9"/>
      <c r="U89" s="10"/>
      <c r="V89" s="8"/>
      <c r="W89" s="8"/>
      <c r="X89" s="11"/>
      <c r="Y89" s="157"/>
      <c r="Z89" s="158">
        <f t="shared" si="4"/>
        <v>0</v>
      </c>
      <c r="AA89" s="158">
        <f t="shared" si="3"/>
        <v>0</v>
      </c>
      <c r="AB89" s="159"/>
    </row>
    <row r="90" spans="1:28" s="26" customFormat="1" ht="15.6" customHeight="1">
      <c r="A90" s="173">
        <v>73</v>
      </c>
      <c r="B90" s="63" t="s">
        <v>144</v>
      </c>
      <c r="C90" s="55" t="s">
        <v>98</v>
      </c>
      <c r="D90" s="47"/>
      <c r="E90" s="7"/>
      <c r="F90" s="8"/>
      <c r="G90" s="8"/>
      <c r="H90" s="29"/>
      <c r="I90" s="10"/>
      <c r="J90" s="8"/>
      <c r="K90" s="8"/>
      <c r="L90" s="9"/>
      <c r="M90" s="10">
        <v>14</v>
      </c>
      <c r="N90" s="8">
        <v>0</v>
      </c>
      <c r="O90" s="8">
        <v>0</v>
      </c>
      <c r="P90" s="11">
        <v>14</v>
      </c>
      <c r="Q90" s="7"/>
      <c r="R90" s="8"/>
      <c r="S90" s="8"/>
      <c r="T90" s="9"/>
      <c r="U90" s="10"/>
      <c r="V90" s="8"/>
      <c r="W90" s="8"/>
      <c r="X90" s="11"/>
      <c r="Y90" s="157"/>
      <c r="Z90" s="158">
        <f t="shared" si="4"/>
        <v>0</v>
      </c>
      <c r="AA90" s="158">
        <f t="shared" si="3"/>
        <v>0</v>
      </c>
      <c r="AB90" s="159"/>
    </row>
    <row r="91" spans="1:28" s="26" customFormat="1" ht="15.6" customHeight="1">
      <c r="A91" s="173">
        <v>74</v>
      </c>
      <c r="B91" s="63" t="s">
        <v>43</v>
      </c>
      <c r="C91" s="55" t="s">
        <v>98</v>
      </c>
      <c r="D91" s="47"/>
      <c r="E91" s="7">
        <v>24</v>
      </c>
      <c r="F91" s="8">
        <v>0</v>
      </c>
      <c r="G91" s="8">
        <v>0</v>
      </c>
      <c r="H91" s="29">
        <v>24</v>
      </c>
      <c r="I91" s="10">
        <v>1</v>
      </c>
      <c r="J91" s="8">
        <v>3</v>
      </c>
      <c r="K91" s="182">
        <v>36</v>
      </c>
      <c r="L91" s="190">
        <v>60</v>
      </c>
      <c r="M91" s="10"/>
      <c r="N91" s="8"/>
      <c r="O91" s="8"/>
      <c r="P91" s="11"/>
      <c r="Q91" s="7"/>
      <c r="R91" s="8"/>
      <c r="S91" s="8"/>
      <c r="T91" s="9"/>
      <c r="U91" s="10"/>
      <c r="V91" s="8"/>
      <c r="W91" s="8"/>
      <c r="X91" s="11"/>
      <c r="Y91" s="157"/>
      <c r="Z91" s="158"/>
      <c r="AA91" s="158"/>
      <c r="AB91" s="159"/>
    </row>
    <row r="92" spans="1:28" s="26" customFormat="1" ht="15.6" customHeight="1">
      <c r="A92" s="173">
        <v>75</v>
      </c>
      <c r="B92" s="63" t="s">
        <v>42</v>
      </c>
      <c r="C92" s="55" t="s">
        <v>98</v>
      </c>
      <c r="D92" s="47"/>
      <c r="E92" s="7">
        <v>17</v>
      </c>
      <c r="F92" s="8">
        <v>0</v>
      </c>
      <c r="G92" s="8">
        <v>5</v>
      </c>
      <c r="H92" s="29">
        <v>1</v>
      </c>
      <c r="I92" s="10">
        <v>1</v>
      </c>
      <c r="J92" s="8">
        <v>3</v>
      </c>
      <c r="K92" s="8">
        <v>1</v>
      </c>
      <c r="L92" s="9">
        <v>3</v>
      </c>
      <c r="M92" s="10"/>
      <c r="N92" s="8"/>
      <c r="O92" s="8"/>
      <c r="P92" s="11"/>
      <c r="Q92" s="7"/>
      <c r="R92" s="8"/>
      <c r="S92" s="8"/>
      <c r="T92" s="9"/>
      <c r="U92" s="10">
        <v>3</v>
      </c>
      <c r="V92" s="10">
        <v>3</v>
      </c>
      <c r="W92" s="10">
        <v>1</v>
      </c>
      <c r="X92" s="10">
        <v>3</v>
      </c>
      <c r="Y92" s="157"/>
      <c r="Z92" s="158"/>
      <c r="AA92" s="158"/>
      <c r="AB92" s="159"/>
    </row>
    <row r="93" spans="1:28" s="26" customFormat="1" ht="15.6" customHeight="1">
      <c r="A93" s="173">
        <v>76</v>
      </c>
      <c r="B93" s="63" t="s">
        <v>159</v>
      </c>
      <c r="C93" s="55" t="s">
        <v>98</v>
      </c>
      <c r="D93" s="47"/>
      <c r="E93" s="7"/>
      <c r="F93" s="8"/>
      <c r="G93" s="8"/>
      <c r="H93" s="29"/>
      <c r="I93" s="10"/>
      <c r="J93" s="8"/>
      <c r="K93" s="8"/>
      <c r="L93" s="9"/>
      <c r="M93" s="10"/>
      <c r="N93" s="8"/>
      <c r="O93" s="8"/>
      <c r="P93" s="11"/>
      <c r="Q93" s="7"/>
      <c r="R93" s="8"/>
      <c r="S93" s="8"/>
      <c r="T93" s="9"/>
      <c r="U93" s="10">
        <v>1</v>
      </c>
      <c r="V93" s="8">
        <v>3</v>
      </c>
      <c r="W93" s="8">
        <v>3</v>
      </c>
      <c r="X93" s="11">
        <v>1</v>
      </c>
      <c r="Y93" s="157"/>
      <c r="Z93" s="158"/>
      <c r="AA93" s="158"/>
      <c r="AB93" s="159"/>
    </row>
    <row r="94" spans="1:28" s="26" customFormat="1" ht="15.6" customHeight="1">
      <c r="A94" s="173">
        <v>77</v>
      </c>
      <c r="B94" s="63" t="s">
        <v>160</v>
      </c>
      <c r="C94" s="55" t="s">
        <v>98</v>
      </c>
      <c r="D94" s="47"/>
      <c r="E94" s="7"/>
      <c r="F94" s="8"/>
      <c r="G94" s="8"/>
      <c r="H94" s="29"/>
      <c r="I94" s="10"/>
      <c r="J94" s="8"/>
      <c r="K94" s="8"/>
      <c r="L94" s="9"/>
      <c r="M94" s="10"/>
      <c r="N94" s="8"/>
      <c r="O94" s="8"/>
      <c r="P94" s="11"/>
      <c r="Q94" s="7"/>
      <c r="R94" s="8"/>
      <c r="S94" s="8"/>
      <c r="T94" s="9"/>
      <c r="U94" s="10"/>
      <c r="V94" s="8"/>
      <c r="W94" s="8"/>
      <c r="X94" s="11"/>
      <c r="Y94" s="157"/>
      <c r="Z94" s="158">
        <f t="shared" ref="Z94:Z139" si="5">SUM(J94,N94,R94,V94,F94)</f>
        <v>0</v>
      </c>
      <c r="AA94" s="158">
        <f t="shared" ref="AA94:AA139" si="6">SUM(K94,O94,S94,W94,G94)</f>
        <v>0</v>
      </c>
      <c r="AB94" s="159"/>
    </row>
    <row r="95" spans="1:28" s="26" customFormat="1" ht="15.6" customHeight="1">
      <c r="A95" s="173">
        <v>78</v>
      </c>
      <c r="B95" s="63" t="s">
        <v>161</v>
      </c>
      <c r="C95" s="55" t="s">
        <v>98</v>
      </c>
      <c r="D95" s="47"/>
      <c r="E95" s="7"/>
      <c r="F95" s="8"/>
      <c r="G95" s="8"/>
      <c r="H95" s="29"/>
      <c r="I95" s="10"/>
      <c r="J95" s="8"/>
      <c r="K95" s="8"/>
      <c r="L95" s="9"/>
      <c r="M95" s="10"/>
      <c r="N95" s="8"/>
      <c r="O95" s="8"/>
      <c r="P95" s="11"/>
      <c r="Q95" s="7"/>
      <c r="R95" s="8"/>
      <c r="S95" s="8"/>
      <c r="T95" s="9"/>
      <c r="U95" s="10"/>
      <c r="V95" s="8"/>
      <c r="W95" s="8"/>
      <c r="X95" s="11"/>
      <c r="Y95" s="157"/>
      <c r="Z95" s="158">
        <f t="shared" si="5"/>
        <v>0</v>
      </c>
      <c r="AA95" s="158">
        <f t="shared" si="6"/>
        <v>0</v>
      </c>
      <c r="AB95" s="159"/>
    </row>
    <row r="96" spans="1:28" s="26" customFormat="1" ht="15.6" customHeight="1">
      <c r="A96" s="173">
        <v>79</v>
      </c>
      <c r="B96" s="63" t="s">
        <v>162</v>
      </c>
      <c r="C96" s="55" t="s">
        <v>98</v>
      </c>
      <c r="D96" s="47"/>
      <c r="E96" s="7"/>
      <c r="F96" s="8"/>
      <c r="G96" s="8"/>
      <c r="H96" s="29"/>
      <c r="I96" s="10"/>
      <c r="J96" s="8"/>
      <c r="K96" s="8"/>
      <c r="L96" s="9"/>
      <c r="M96" s="10"/>
      <c r="N96" s="8"/>
      <c r="O96" s="8"/>
      <c r="P96" s="11"/>
      <c r="Q96" s="7"/>
      <c r="R96" s="8"/>
      <c r="S96" s="8"/>
      <c r="T96" s="9"/>
      <c r="U96" s="10"/>
      <c r="V96" s="8"/>
      <c r="W96" s="8"/>
      <c r="X96" s="11"/>
      <c r="Y96" s="157"/>
      <c r="Z96" s="158">
        <f t="shared" si="5"/>
        <v>0</v>
      </c>
      <c r="AA96" s="158">
        <f t="shared" si="6"/>
        <v>0</v>
      </c>
      <c r="AB96" s="159"/>
    </row>
    <row r="97" spans="1:28" s="26" customFormat="1" ht="15.6" customHeight="1">
      <c r="A97" s="173">
        <v>80</v>
      </c>
      <c r="B97" s="63" t="s">
        <v>129</v>
      </c>
      <c r="C97" s="55" t="s">
        <v>98</v>
      </c>
      <c r="D97" s="47"/>
      <c r="E97" s="7"/>
      <c r="F97" s="8"/>
      <c r="G97" s="8"/>
      <c r="H97" s="29"/>
      <c r="I97" s="10"/>
      <c r="J97" s="8"/>
      <c r="K97" s="8"/>
      <c r="L97" s="9"/>
      <c r="M97" s="10"/>
      <c r="N97" s="8"/>
      <c r="O97" s="8"/>
      <c r="P97" s="11"/>
      <c r="Q97" s="7"/>
      <c r="R97" s="8"/>
      <c r="S97" s="8"/>
      <c r="T97" s="9"/>
      <c r="U97" s="10"/>
      <c r="V97" s="8"/>
      <c r="W97" s="8"/>
      <c r="X97" s="11"/>
      <c r="Y97" s="157"/>
      <c r="Z97" s="158">
        <f t="shared" si="5"/>
        <v>0</v>
      </c>
      <c r="AA97" s="158">
        <f t="shared" si="6"/>
        <v>0</v>
      </c>
      <c r="AB97" s="159"/>
    </row>
    <row r="98" spans="1:28" s="26" customFormat="1" ht="15.6" customHeight="1">
      <c r="A98" s="173">
        <v>81</v>
      </c>
      <c r="B98" s="63" t="s">
        <v>128</v>
      </c>
      <c r="C98" s="55" t="s">
        <v>98</v>
      </c>
      <c r="D98" s="47"/>
      <c r="E98" s="7"/>
      <c r="F98" s="8"/>
      <c r="G98" s="8"/>
      <c r="H98" s="29"/>
      <c r="I98" s="10"/>
      <c r="J98" s="8"/>
      <c r="K98" s="8"/>
      <c r="L98" s="9"/>
      <c r="M98" s="10"/>
      <c r="N98" s="8"/>
      <c r="O98" s="8"/>
      <c r="P98" s="11"/>
      <c r="Q98" s="7"/>
      <c r="R98" s="8"/>
      <c r="S98" s="8"/>
      <c r="T98" s="9"/>
      <c r="U98" s="10"/>
      <c r="V98" s="8"/>
      <c r="W98" s="8"/>
      <c r="X98" s="11"/>
      <c r="Y98" s="157"/>
      <c r="Z98" s="158">
        <f t="shared" si="5"/>
        <v>0</v>
      </c>
      <c r="AA98" s="158">
        <f t="shared" si="6"/>
        <v>0</v>
      </c>
      <c r="AB98" s="159"/>
    </row>
    <row r="99" spans="1:28" s="26" customFormat="1" ht="15.6" customHeight="1">
      <c r="A99" s="173">
        <v>82</v>
      </c>
      <c r="B99" s="63" t="s">
        <v>44</v>
      </c>
      <c r="C99" s="55" t="s">
        <v>0</v>
      </c>
      <c r="D99" s="47"/>
      <c r="E99" s="7"/>
      <c r="F99" s="8"/>
      <c r="G99" s="8"/>
      <c r="H99" s="29"/>
      <c r="I99" s="10"/>
      <c r="J99" s="8"/>
      <c r="K99" s="8"/>
      <c r="L99" s="9"/>
      <c r="M99" s="10"/>
      <c r="N99" s="8"/>
      <c r="O99" s="8"/>
      <c r="P99" s="11"/>
      <c r="Q99" s="7"/>
      <c r="R99" s="8"/>
      <c r="S99" s="8"/>
      <c r="T99" s="9"/>
      <c r="U99" s="10"/>
      <c r="V99" s="8"/>
      <c r="W99" s="8"/>
      <c r="X99" s="11"/>
      <c r="Y99" s="157"/>
      <c r="Z99" s="158">
        <f t="shared" si="5"/>
        <v>0</v>
      </c>
      <c r="AA99" s="158">
        <f t="shared" si="6"/>
        <v>0</v>
      </c>
      <c r="AB99" s="159"/>
    </row>
    <row r="100" spans="1:28" s="26" customFormat="1" ht="15.6" customHeight="1">
      <c r="A100" s="173">
        <v>83</v>
      </c>
      <c r="B100" s="63" t="s">
        <v>45</v>
      </c>
      <c r="C100" s="55" t="s">
        <v>46</v>
      </c>
      <c r="D100" s="47"/>
      <c r="E100" s="7"/>
      <c r="F100" s="8"/>
      <c r="G100" s="8"/>
      <c r="H100" s="29"/>
      <c r="I100" s="10">
        <v>0</v>
      </c>
      <c r="J100" s="8">
        <v>1</v>
      </c>
      <c r="K100" s="182">
        <v>500</v>
      </c>
      <c r="L100" s="190" t="s">
        <v>337</v>
      </c>
      <c r="M100" s="10"/>
      <c r="N100" s="8"/>
      <c r="O100" s="8"/>
      <c r="P100" s="11"/>
      <c r="Q100" s="7"/>
      <c r="R100" s="8"/>
      <c r="S100" s="8"/>
      <c r="T100" s="9"/>
      <c r="U100" s="10"/>
      <c r="V100" s="8"/>
      <c r="W100" s="8"/>
      <c r="X100" s="11"/>
      <c r="Y100" s="157"/>
      <c r="Z100" s="158">
        <f t="shared" si="5"/>
        <v>1</v>
      </c>
      <c r="AA100" s="158">
        <f t="shared" si="6"/>
        <v>500</v>
      </c>
      <c r="AB100" s="159"/>
    </row>
    <row r="101" spans="1:28" s="26" customFormat="1" ht="15.6" customHeight="1">
      <c r="A101" s="173">
        <v>84</v>
      </c>
      <c r="B101" s="63" t="s">
        <v>47</v>
      </c>
      <c r="C101" s="55" t="s">
        <v>98</v>
      </c>
      <c r="D101" s="47"/>
      <c r="E101" s="7"/>
      <c r="F101" s="8"/>
      <c r="G101" s="8"/>
      <c r="H101" s="29"/>
      <c r="I101" s="10"/>
      <c r="J101" s="8"/>
      <c r="K101" s="8"/>
      <c r="L101" s="9"/>
      <c r="M101" s="10">
        <v>5</v>
      </c>
      <c r="N101" s="8">
        <v>0</v>
      </c>
      <c r="O101" s="8">
        <v>0</v>
      </c>
      <c r="P101" s="11">
        <v>5</v>
      </c>
      <c r="Q101" s="7"/>
      <c r="R101" s="8"/>
      <c r="S101" s="8"/>
      <c r="T101" s="9"/>
      <c r="U101" s="10"/>
      <c r="V101" s="8"/>
      <c r="W101" s="8"/>
      <c r="X101" s="11"/>
      <c r="Y101" s="157"/>
      <c r="Z101" s="158">
        <f t="shared" si="5"/>
        <v>0</v>
      </c>
      <c r="AA101" s="158">
        <f t="shared" si="6"/>
        <v>0</v>
      </c>
      <c r="AB101" s="159"/>
    </row>
    <row r="102" spans="1:28" s="26" customFormat="1" ht="15.6" customHeight="1">
      <c r="A102" s="173">
        <v>85</v>
      </c>
      <c r="B102" s="63" t="s">
        <v>48</v>
      </c>
      <c r="C102" s="55" t="s">
        <v>98</v>
      </c>
      <c r="D102" s="47"/>
      <c r="E102" s="7"/>
      <c r="F102" s="8"/>
      <c r="G102" s="8"/>
      <c r="H102" s="29"/>
      <c r="I102" s="10"/>
      <c r="J102" s="8"/>
      <c r="K102" s="8"/>
      <c r="L102" s="9"/>
      <c r="M102" s="10"/>
      <c r="N102" s="8"/>
      <c r="O102" s="8"/>
      <c r="P102" s="11"/>
      <c r="Q102" s="7"/>
      <c r="R102" s="8"/>
      <c r="S102" s="8"/>
      <c r="T102" s="9"/>
      <c r="U102" s="10"/>
      <c r="V102" s="8"/>
      <c r="W102" s="8"/>
      <c r="X102" s="11"/>
      <c r="Y102" s="157"/>
      <c r="Z102" s="158">
        <f t="shared" si="5"/>
        <v>0</v>
      </c>
      <c r="AA102" s="158">
        <f t="shared" si="6"/>
        <v>0</v>
      </c>
      <c r="AB102" s="159"/>
    </row>
    <row r="103" spans="1:28" s="26" customFormat="1" ht="15.6" customHeight="1">
      <c r="A103" s="173">
        <v>86</v>
      </c>
      <c r="B103" s="63" t="s">
        <v>49</v>
      </c>
      <c r="C103" s="55" t="s">
        <v>163</v>
      </c>
      <c r="D103" s="47"/>
      <c r="E103" s="7"/>
      <c r="F103" s="8"/>
      <c r="G103" s="8"/>
      <c r="H103" s="29"/>
      <c r="I103" s="10"/>
      <c r="J103" s="8"/>
      <c r="K103" s="8"/>
      <c r="L103" s="9"/>
      <c r="M103" s="10"/>
      <c r="N103" s="8"/>
      <c r="O103" s="8"/>
      <c r="P103" s="11"/>
      <c r="Q103" s="7"/>
      <c r="R103" s="8"/>
      <c r="S103" s="8"/>
      <c r="T103" s="9"/>
      <c r="U103" s="10"/>
      <c r="V103" s="8"/>
      <c r="W103" s="8"/>
      <c r="X103" s="11"/>
      <c r="Y103" s="157"/>
      <c r="Z103" s="158">
        <f t="shared" si="5"/>
        <v>0</v>
      </c>
      <c r="AA103" s="158">
        <f t="shared" si="6"/>
        <v>0</v>
      </c>
      <c r="AB103" s="159"/>
    </row>
    <row r="104" spans="1:28" s="26" customFormat="1" ht="15.6" customHeight="1">
      <c r="A104" s="173">
        <v>87</v>
      </c>
      <c r="B104" s="63" t="s">
        <v>50</v>
      </c>
      <c r="C104" s="55" t="s">
        <v>163</v>
      </c>
      <c r="D104" s="47"/>
      <c r="E104" s="7"/>
      <c r="F104" s="8"/>
      <c r="G104" s="8"/>
      <c r="H104" s="29"/>
      <c r="I104" s="10"/>
      <c r="J104" s="8"/>
      <c r="K104" s="8"/>
      <c r="L104" s="9"/>
      <c r="M104" s="10"/>
      <c r="N104" s="8"/>
      <c r="O104" s="8"/>
      <c r="P104" s="11"/>
      <c r="Q104" s="7"/>
      <c r="R104" s="8"/>
      <c r="S104" s="8"/>
      <c r="T104" s="9"/>
      <c r="U104" s="10"/>
      <c r="V104" s="8"/>
      <c r="W104" s="8"/>
      <c r="X104" s="11"/>
      <c r="Y104" s="157"/>
      <c r="Z104" s="158">
        <f t="shared" si="5"/>
        <v>0</v>
      </c>
      <c r="AA104" s="158">
        <f t="shared" si="6"/>
        <v>0</v>
      </c>
      <c r="AB104" s="159"/>
    </row>
    <row r="105" spans="1:28" s="26" customFormat="1" ht="15.6" customHeight="1">
      <c r="A105" s="173">
        <v>88</v>
      </c>
      <c r="B105" s="63" t="s">
        <v>51</v>
      </c>
      <c r="C105" s="55" t="s">
        <v>98</v>
      </c>
      <c r="D105" s="47"/>
      <c r="E105" s="7">
        <v>10</v>
      </c>
      <c r="F105" s="8">
        <v>0</v>
      </c>
      <c r="G105" s="8">
        <v>0</v>
      </c>
      <c r="H105" s="29">
        <v>10</v>
      </c>
      <c r="I105" s="10"/>
      <c r="J105" s="8"/>
      <c r="K105" s="8"/>
      <c r="L105" s="9"/>
      <c r="M105" s="8">
        <v>8</v>
      </c>
      <c r="N105" s="8">
        <v>0</v>
      </c>
      <c r="O105" s="11">
        <v>0</v>
      </c>
      <c r="P105" s="7">
        <v>8</v>
      </c>
      <c r="Q105" s="7"/>
      <c r="R105" s="8"/>
      <c r="S105" s="8"/>
      <c r="T105" s="9"/>
      <c r="U105" s="10">
        <v>4</v>
      </c>
      <c r="V105" s="8">
        <v>0</v>
      </c>
      <c r="W105" s="8">
        <v>0</v>
      </c>
      <c r="X105" s="11">
        <v>4</v>
      </c>
      <c r="Y105" s="157"/>
      <c r="Z105" s="158">
        <f t="shared" si="5"/>
        <v>0</v>
      </c>
      <c r="AA105" s="158">
        <f t="shared" si="6"/>
        <v>0</v>
      </c>
      <c r="AB105" s="159"/>
    </row>
    <row r="106" spans="1:28" s="26" customFormat="1" ht="15.6" customHeight="1">
      <c r="A106" s="173">
        <v>89</v>
      </c>
      <c r="B106" s="63" t="s">
        <v>140</v>
      </c>
      <c r="C106" s="55" t="s">
        <v>2</v>
      </c>
      <c r="D106" s="47"/>
      <c r="E106" s="7"/>
      <c r="F106" s="8"/>
      <c r="G106" s="8"/>
      <c r="H106" s="29"/>
      <c r="I106" s="10"/>
      <c r="J106" s="8"/>
      <c r="K106" s="8"/>
      <c r="L106" s="9"/>
      <c r="M106" s="10"/>
      <c r="N106" s="8"/>
      <c r="O106" s="8"/>
      <c r="P106" s="11"/>
      <c r="Q106" s="7"/>
      <c r="R106" s="8"/>
      <c r="S106" s="8"/>
      <c r="T106" s="9"/>
      <c r="U106" s="10"/>
      <c r="V106" s="8"/>
      <c r="W106" s="8"/>
      <c r="X106" s="11"/>
      <c r="Y106" s="157"/>
      <c r="Z106" s="158">
        <f t="shared" si="5"/>
        <v>0</v>
      </c>
      <c r="AA106" s="158">
        <f t="shared" si="6"/>
        <v>0</v>
      </c>
      <c r="AB106" s="159"/>
    </row>
    <row r="107" spans="1:28" s="26" customFormat="1" ht="15.6" customHeight="1">
      <c r="A107" s="173">
        <v>90</v>
      </c>
      <c r="B107" s="63" t="s">
        <v>52</v>
      </c>
      <c r="C107" s="55" t="s">
        <v>98</v>
      </c>
      <c r="D107" s="47"/>
      <c r="E107" s="7"/>
      <c r="F107" s="8"/>
      <c r="G107" s="8"/>
      <c r="H107" s="29"/>
      <c r="I107" s="10"/>
      <c r="J107" s="8"/>
      <c r="K107" s="8"/>
      <c r="L107" s="9"/>
      <c r="M107" s="10"/>
      <c r="N107" s="8"/>
      <c r="O107" s="8"/>
      <c r="P107" s="11"/>
      <c r="Q107" s="7"/>
      <c r="R107" s="8"/>
      <c r="S107" s="8"/>
      <c r="T107" s="9"/>
      <c r="U107" s="10"/>
      <c r="V107" s="8"/>
      <c r="W107" s="8"/>
      <c r="X107" s="11"/>
      <c r="Y107" s="157"/>
      <c r="Z107" s="158">
        <f t="shared" si="5"/>
        <v>0</v>
      </c>
      <c r="AA107" s="158">
        <f t="shared" si="6"/>
        <v>0</v>
      </c>
      <c r="AB107" s="159"/>
    </row>
    <row r="108" spans="1:28" s="26" customFormat="1" ht="15.6" customHeight="1">
      <c r="A108" s="173">
        <v>91</v>
      </c>
      <c r="B108" s="63" t="s">
        <v>53</v>
      </c>
      <c r="C108" s="55" t="s">
        <v>98</v>
      </c>
      <c r="D108" s="47"/>
      <c r="E108" s="7"/>
      <c r="F108" s="8"/>
      <c r="G108" s="8"/>
      <c r="H108" s="29"/>
      <c r="I108" s="10"/>
      <c r="J108" s="8"/>
      <c r="K108" s="8"/>
      <c r="L108" s="9"/>
      <c r="M108" s="10"/>
      <c r="N108" s="8"/>
      <c r="O108" s="8"/>
      <c r="P108" s="11"/>
      <c r="Q108" s="7"/>
      <c r="R108" s="8"/>
      <c r="S108" s="8"/>
      <c r="T108" s="9"/>
      <c r="U108" s="10"/>
      <c r="V108" s="8"/>
      <c r="W108" s="8"/>
      <c r="X108" s="11"/>
      <c r="Y108" s="157"/>
      <c r="Z108" s="158">
        <f t="shared" si="5"/>
        <v>0</v>
      </c>
      <c r="AA108" s="158">
        <f t="shared" si="6"/>
        <v>0</v>
      </c>
      <c r="AB108" s="159"/>
    </row>
    <row r="109" spans="1:28" s="26" customFormat="1" ht="15.6" customHeight="1">
      <c r="A109" s="173">
        <v>92</v>
      </c>
      <c r="B109" s="63" t="s">
        <v>54</v>
      </c>
      <c r="C109" s="55" t="s">
        <v>104</v>
      </c>
      <c r="D109" s="47"/>
      <c r="E109" s="7">
        <v>9</v>
      </c>
      <c r="F109" s="8">
        <v>0</v>
      </c>
      <c r="G109" s="8">
        <v>4</v>
      </c>
      <c r="H109" s="29">
        <v>5</v>
      </c>
      <c r="I109" s="10"/>
      <c r="J109" s="8"/>
      <c r="K109" s="8"/>
      <c r="L109" s="9"/>
      <c r="M109" s="191"/>
      <c r="N109" s="8"/>
      <c r="O109" s="8"/>
      <c r="P109" s="11"/>
      <c r="Q109" s="7"/>
      <c r="R109" s="192"/>
      <c r="S109" s="8"/>
      <c r="T109" s="9"/>
      <c r="U109" s="10"/>
      <c r="V109" s="8"/>
      <c r="W109" s="8"/>
      <c r="X109" s="11"/>
      <c r="Y109" s="157"/>
      <c r="Z109" s="158">
        <f t="shared" si="5"/>
        <v>0</v>
      </c>
      <c r="AA109" s="158">
        <f t="shared" si="6"/>
        <v>4</v>
      </c>
      <c r="AB109" s="159"/>
    </row>
    <row r="110" spans="1:28" s="26" customFormat="1" ht="15.6" customHeight="1">
      <c r="A110" s="173">
        <v>93</v>
      </c>
      <c r="B110" s="63" t="s">
        <v>112</v>
      </c>
      <c r="C110" s="55" t="s">
        <v>104</v>
      </c>
      <c r="D110" s="47"/>
      <c r="E110" s="7"/>
      <c r="F110" s="8"/>
      <c r="G110" s="8"/>
      <c r="H110" s="29"/>
      <c r="I110" s="10"/>
      <c r="J110" s="8"/>
      <c r="K110" s="8"/>
      <c r="L110" s="9"/>
      <c r="M110" s="10"/>
      <c r="N110" s="8"/>
      <c r="O110" s="8"/>
      <c r="P110" s="11"/>
      <c r="Q110" s="7"/>
      <c r="R110" s="8"/>
      <c r="S110" s="8"/>
      <c r="T110" s="9"/>
      <c r="U110" s="10"/>
      <c r="V110" s="8"/>
      <c r="W110" s="8"/>
      <c r="X110" s="11"/>
      <c r="Y110" s="157"/>
      <c r="Z110" s="158">
        <f t="shared" si="5"/>
        <v>0</v>
      </c>
      <c r="AA110" s="158">
        <f t="shared" si="6"/>
        <v>0</v>
      </c>
      <c r="AB110" s="159"/>
    </row>
    <row r="111" spans="1:28" s="26" customFormat="1" ht="15.6" customHeight="1">
      <c r="A111" s="173">
        <v>94</v>
      </c>
      <c r="B111" s="63" t="s">
        <v>116</v>
      </c>
      <c r="C111" s="55" t="s">
        <v>104</v>
      </c>
      <c r="D111" s="47"/>
      <c r="E111" s="7">
        <v>1</v>
      </c>
      <c r="F111" s="8">
        <v>0</v>
      </c>
      <c r="G111" s="8">
        <v>0</v>
      </c>
      <c r="H111" s="29">
        <v>1</v>
      </c>
      <c r="I111" s="10"/>
      <c r="J111" s="8"/>
      <c r="K111" s="8"/>
      <c r="L111" s="9"/>
      <c r="M111" s="10"/>
      <c r="N111" s="192"/>
      <c r="O111" s="8"/>
      <c r="P111" s="11"/>
      <c r="Q111" s="7"/>
      <c r="R111" s="8"/>
      <c r="S111" s="8"/>
      <c r="T111" s="9"/>
      <c r="U111" s="10"/>
      <c r="V111" s="8"/>
      <c r="W111" s="8"/>
      <c r="X111" s="11"/>
      <c r="Y111" s="157"/>
      <c r="Z111" s="158">
        <f t="shared" si="5"/>
        <v>0</v>
      </c>
      <c r="AA111" s="158">
        <f t="shared" si="6"/>
        <v>0</v>
      </c>
      <c r="AB111" s="159"/>
    </row>
    <row r="112" spans="1:28" s="26" customFormat="1" ht="15.6" customHeight="1">
      <c r="A112" s="173">
        <v>95</v>
      </c>
      <c r="B112" s="63" t="s">
        <v>213</v>
      </c>
      <c r="C112" s="55" t="s">
        <v>8</v>
      </c>
      <c r="D112" s="47"/>
      <c r="E112" s="7">
        <v>125</v>
      </c>
      <c r="F112" s="8">
        <v>0</v>
      </c>
      <c r="G112" s="8">
        <v>25</v>
      </c>
      <c r="H112" s="29">
        <v>100</v>
      </c>
      <c r="I112" s="10">
        <v>200</v>
      </c>
      <c r="J112" s="8">
        <v>150</v>
      </c>
      <c r="K112" s="8">
        <v>125</v>
      </c>
      <c r="L112" s="9">
        <v>125</v>
      </c>
      <c r="M112" s="194">
        <v>9</v>
      </c>
      <c r="N112" s="192">
        <v>2</v>
      </c>
      <c r="O112" s="192">
        <v>3</v>
      </c>
      <c r="P112" s="11">
        <v>4</v>
      </c>
      <c r="Q112" s="7"/>
      <c r="R112" s="8"/>
      <c r="S112" s="8"/>
      <c r="T112" s="9"/>
      <c r="U112" s="10">
        <v>110</v>
      </c>
      <c r="V112" s="8">
        <v>150</v>
      </c>
      <c r="W112" s="8">
        <v>90</v>
      </c>
      <c r="X112" s="11">
        <v>110</v>
      </c>
      <c r="Y112" s="157"/>
      <c r="Z112" s="158">
        <f t="shared" si="5"/>
        <v>302</v>
      </c>
      <c r="AA112" s="158">
        <f t="shared" si="6"/>
        <v>243</v>
      </c>
      <c r="AB112" s="159"/>
    </row>
    <row r="113" spans="1:28" s="26" customFormat="1" ht="15.6" customHeight="1">
      <c r="A113" s="173">
        <v>96</v>
      </c>
      <c r="B113" s="63" t="s">
        <v>212</v>
      </c>
      <c r="C113" s="55" t="s">
        <v>8</v>
      </c>
      <c r="D113" s="47"/>
      <c r="E113" s="7"/>
      <c r="F113" s="8"/>
      <c r="G113" s="8"/>
      <c r="H113" s="29"/>
      <c r="I113" s="10"/>
      <c r="J113" s="8"/>
      <c r="K113" s="8"/>
      <c r="L113" s="9"/>
      <c r="M113" s="10"/>
      <c r="N113" s="8"/>
      <c r="O113" s="8"/>
      <c r="P113" s="11"/>
      <c r="Q113" s="7"/>
      <c r="R113" s="8"/>
      <c r="S113" s="8"/>
      <c r="T113" s="9"/>
      <c r="U113" s="10"/>
      <c r="V113" s="8"/>
      <c r="W113" s="8"/>
      <c r="X113" s="11"/>
      <c r="Y113" s="157"/>
      <c r="Z113" s="158">
        <f t="shared" si="5"/>
        <v>0</v>
      </c>
      <c r="AA113" s="158">
        <f t="shared" si="6"/>
        <v>0</v>
      </c>
      <c r="AB113" s="159"/>
    </row>
    <row r="114" spans="1:28" s="26" customFormat="1" ht="15.6" customHeight="1">
      <c r="A114" s="173">
        <v>97</v>
      </c>
      <c r="B114" s="63" t="s">
        <v>55</v>
      </c>
      <c r="C114" s="55" t="s">
        <v>104</v>
      </c>
      <c r="D114" s="47"/>
      <c r="E114" s="7">
        <v>8</v>
      </c>
      <c r="F114" s="8">
        <v>5</v>
      </c>
      <c r="G114" s="8">
        <v>0</v>
      </c>
      <c r="H114" s="29">
        <v>12</v>
      </c>
      <c r="I114" s="10"/>
      <c r="J114" s="8"/>
      <c r="K114" s="8"/>
      <c r="L114" s="9"/>
      <c r="M114" s="10">
        <v>8</v>
      </c>
      <c r="N114" s="195">
        <v>5</v>
      </c>
      <c r="O114" s="8">
        <v>1</v>
      </c>
      <c r="P114" s="196">
        <v>4</v>
      </c>
      <c r="Q114" s="7"/>
      <c r="R114" s="8"/>
      <c r="S114" s="8"/>
      <c r="T114" s="9"/>
      <c r="U114" s="10"/>
      <c r="V114" s="8"/>
      <c r="W114" s="8"/>
      <c r="X114" s="11"/>
      <c r="Y114" s="157"/>
      <c r="Z114" s="158">
        <f t="shared" si="5"/>
        <v>10</v>
      </c>
      <c r="AA114" s="158">
        <f t="shared" si="6"/>
        <v>1</v>
      </c>
      <c r="AB114" s="159"/>
    </row>
    <row r="115" spans="1:28" s="26" customFormat="1" ht="15.6" customHeight="1">
      <c r="A115" s="173">
        <v>98</v>
      </c>
      <c r="B115" s="63" t="s">
        <v>127</v>
      </c>
      <c r="C115" s="55" t="s">
        <v>104</v>
      </c>
      <c r="D115" s="47"/>
      <c r="E115" s="7"/>
      <c r="F115" s="8"/>
      <c r="G115" s="8"/>
      <c r="H115" s="29"/>
      <c r="I115" s="10"/>
      <c r="J115" s="8"/>
      <c r="K115" s="8"/>
      <c r="L115" s="9"/>
      <c r="M115" s="10"/>
      <c r="N115" s="8"/>
      <c r="O115" s="8"/>
      <c r="P115" s="11"/>
      <c r="Q115" s="7"/>
      <c r="R115" s="8"/>
      <c r="S115" s="8"/>
      <c r="T115" s="9"/>
      <c r="U115" s="10"/>
      <c r="V115" s="8"/>
      <c r="W115" s="8"/>
      <c r="X115" s="11"/>
      <c r="Y115" s="157"/>
      <c r="Z115" s="158">
        <f t="shared" si="5"/>
        <v>0</v>
      </c>
      <c r="AA115" s="158">
        <f t="shared" si="6"/>
        <v>0</v>
      </c>
      <c r="AB115" s="159"/>
    </row>
    <row r="116" spans="1:28" s="26" customFormat="1" ht="15.6" customHeight="1">
      <c r="A116" s="173">
        <v>99</v>
      </c>
      <c r="B116" s="63" t="s">
        <v>56</v>
      </c>
      <c r="C116" s="55" t="s">
        <v>104</v>
      </c>
      <c r="D116" s="47"/>
      <c r="E116" s="7">
        <v>1</v>
      </c>
      <c r="F116" s="8">
        <v>1</v>
      </c>
      <c r="G116" s="8">
        <v>0</v>
      </c>
      <c r="H116" s="29">
        <v>2</v>
      </c>
      <c r="I116" s="10"/>
      <c r="J116" s="8"/>
      <c r="K116" s="8"/>
      <c r="L116" s="9"/>
      <c r="M116" s="10"/>
      <c r="N116" s="8"/>
      <c r="O116" s="8"/>
      <c r="P116" s="11"/>
      <c r="Q116" s="7"/>
      <c r="R116" s="8"/>
      <c r="S116" s="8"/>
      <c r="T116" s="9"/>
      <c r="U116" s="10"/>
      <c r="V116" s="8"/>
      <c r="W116" s="8"/>
      <c r="X116" s="11"/>
      <c r="Y116" s="157"/>
      <c r="Z116" s="158">
        <f t="shared" si="5"/>
        <v>1</v>
      </c>
      <c r="AA116" s="158">
        <f t="shared" si="6"/>
        <v>0</v>
      </c>
      <c r="AB116" s="159"/>
    </row>
    <row r="117" spans="1:28" s="26" customFormat="1" ht="15.6" customHeight="1">
      <c r="A117" s="173">
        <v>100</v>
      </c>
      <c r="B117" s="63" t="s">
        <v>317</v>
      </c>
      <c r="C117" s="55" t="s">
        <v>0</v>
      </c>
      <c r="D117" s="47"/>
      <c r="E117" s="7">
        <v>1</v>
      </c>
      <c r="F117" s="8">
        <v>0</v>
      </c>
      <c r="G117" s="8">
        <v>2</v>
      </c>
      <c r="H117" s="29">
        <v>2</v>
      </c>
      <c r="I117" s="10">
        <v>2</v>
      </c>
      <c r="J117" s="8">
        <v>0</v>
      </c>
      <c r="K117" s="8">
        <v>1</v>
      </c>
      <c r="L117" s="9">
        <v>1</v>
      </c>
      <c r="M117" s="10"/>
      <c r="N117" s="8"/>
      <c r="O117" s="8"/>
      <c r="P117" s="11"/>
      <c r="Q117" s="7"/>
      <c r="R117" s="8"/>
      <c r="S117" s="8"/>
      <c r="T117" s="9"/>
      <c r="U117" s="10"/>
      <c r="V117" s="8"/>
      <c r="W117" s="8"/>
      <c r="X117" s="11"/>
      <c r="Y117" s="157"/>
      <c r="Z117" s="158">
        <f t="shared" si="5"/>
        <v>0</v>
      </c>
      <c r="AA117" s="158">
        <f t="shared" si="6"/>
        <v>3</v>
      </c>
      <c r="AB117" s="159"/>
    </row>
    <row r="118" spans="1:28" s="26" customFormat="1" ht="15.6" customHeight="1">
      <c r="A118" s="173">
        <v>101</v>
      </c>
      <c r="B118" s="63" t="s">
        <v>58</v>
      </c>
      <c r="C118" s="55" t="s">
        <v>98</v>
      </c>
      <c r="D118" s="47"/>
      <c r="E118" s="7"/>
      <c r="F118" s="8"/>
      <c r="G118" s="8"/>
      <c r="H118" s="29"/>
      <c r="I118" s="10"/>
      <c r="J118" s="8"/>
      <c r="K118" s="8"/>
      <c r="L118" s="9"/>
      <c r="M118" s="10"/>
      <c r="N118" s="8"/>
      <c r="O118" s="8"/>
      <c r="P118" s="11"/>
      <c r="Q118" s="7"/>
      <c r="R118" s="8"/>
      <c r="S118" s="8"/>
      <c r="T118" s="9"/>
      <c r="U118" s="10"/>
      <c r="V118" s="8"/>
      <c r="W118" s="8"/>
      <c r="X118" s="11"/>
      <c r="Y118" s="157"/>
      <c r="Z118" s="158">
        <f t="shared" si="5"/>
        <v>0</v>
      </c>
      <c r="AA118" s="158">
        <f t="shared" si="6"/>
        <v>0</v>
      </c>
      <c r="AB118" s="159"/>
    </row>
    <row r="119" spans="1:28" s="26" customFormat="1" ht="15.6" customHeight="1">
      <c r="A119" s="173">
        <v>102</v>
      </c>
      <c r="B119" s="63" t="s">
        <v>59</v>
      </c>
      <c r="C119" s="55" t="s">
        <v>98</v>
      </c>
      <c r="D119" s="47"/>
      <c r="E119" s="7"/>
      <c r="F119" s="8"/>
      <c r="G119" s="8"/>
      <c r="H119" s="29"/>
      <c r="I119" s="10"/>
      <c r="J119" s="8"/>
      <c r="K119" s="8"/>
      <c r="L119" s="9"/>
      <c r="M119" s="10"/>
      <c r="N119" s="8"/>
      <c r="O119" s="8"/>
      <c r="P119" s="11"/>
      <c r="Q119" s="7"/>
      <c r="R119" s="8"/>
      <c r="S119" s="8"/>
      <c r="T119" s="9"/>
      <c r="U119" s="10"/>
      <c r="V119" s="8"/>
      <c r="W119" s="8"/>
      <c r="X119" s="11"/>
      <c r="Y119" s="157"/>
      <c r="Z119" s="158">
        <f t="shared" si="5"/>
        <v>0</v>
      </c>
      <c r="AA119" s="158">
        <f t="shared" si="6"/>
        <v>0</v>
      </c>
      <c r="AB119" s="159"/>
    </row>
    <row r="120" spans="1:28" s="26" customFormat="1" ht="15.6" customHeight="1">
      <c r="A120" s="173">
        <v>103</v>
      </c>
      <c r="B120" s="63" t="s">
        <v>60</v>
      </c>
      <c r="C120" s="55" t="s">
        <v>98</v>
      </c>
      <c r="D120" s="47"/>
      <c r="E120" s="7"/>
      <c r="F120" s="8"/>
      <c r="G120" s="8"/>
      <c r="H120" s="29"/>
      <c r="I120" s="10"/>
      <c r="J120" s="8"/>
      <c r="K120" s="8"/>
      <c r="L120" s="9"/>
      <c r="M120" s="10"/>
      <c r="N120" s="8"/>
      <c r="O120" s="8"/>
      <c r="P120" s="11"/>
      <c r="Q120" s="7"/>
      <c r="R120" s="8"/>
      <c r="S120" s="8"/>
      <c r="T120" s="9"/>
      <c r="U120" s="10"/>
      <c r="V120" s="8"/>
      <c r="W120" s="8"/>
      <c r="X120" s="11"/>
      <c r="Y120" s="157"/>
      <c r="Z120" s="158">
        <f t="shared" si="5"/>
        <v>0</v>
      </c>
      <c r="AA120" s="158">
        <f t="shared" si="6"/>
        <v>0</v>
      </c>
      <c r="AB120" s="159"/>
    </row>
    <row r="121" spans="1:28" s="26" customFormat="1" ht="15.6" customHeight="1">
      <c r="A121" s="173">
        <v>104</v>
      </c>
      <c r="B121" s="63" t="s">
        <v>211</v>
      </c>
      <c r="C121" s="55" t="s">
        <v>98</v>
      </c>
      <c r="D121" s="47"/>
      <c r="E121" s="7"/>
      <c r="F121" s="8"/>
      <c r="G121" s="8"/>
      <c r="H121" s="29"/>
      <c r="I121" s="10"/>
      <c r="J121" s="8"/>
      <c r="K121" s="8"/>
      <c r="L121" s="9"/>
      <c r="M121" s="10"/>
      <c r="N121" s="8"/>
      <c r="O121" s="8"/>
      <c r="P121" s="11"/>
      <c r="Q121" s="7"/>
      <c r="R121" s="8"/>
      <c r="S121" s="8"/>
      <c r="T121" s="9"/>
      <c r="U121" s="10"/>
      <c r="V121" s="8"/>
      <c r="W121" s="8"/>
      <c r="X121" s="11"/>
      <c r="Y121" s="157"/>
      <c r="Z121" s="158">
        <f t="shared" si="5"/>
        <v>0</v>
      </c>
      <c r="AA121" s="158">
        <f t="shared" si="6"/>
        <v>0</v>
      </c>
      <c r="AB121" s="159"/>
    </row>
    <row r="122" spans="1:28" s="26" customFormat="1" ht="15.6" customHeight="1">
      <c r="A122" s="173">
        <v>105</v>
      </c>
      <c r="B122" s="63" t="s">
        <v>61</v>
      </c>
      <c r="C122" s="55" t="s">
        <v>98</v>
      </c>
      <c r="D122" s="47"/>
      <c r="E122" s="7">
        <v>92</v>
      </c>
      <c r="F122" s="8">
        <v>0</v>
      </c>
      <c r="G122" s="8">
        <v>2</v>
      </c>
      <c r="H122" s="29">
        <v>90</v>
      </c>
      <c r="I122" s="10"/>
      <c r="J122" s="8"/>
      <c r="K122" s="8"/>
      <c r="L122" s="9"/>
      <c r="M122" s="10">
        <v>92</v>
      </c>
      <c r="N122" s="8">
        <v>0</v>
      </c>
      <c r="O122" s="8">
        <v>4</v>
      </c>
      <c r="P122" s="11">
        <v>90</v>
      </c>
      <c r="Q122" s="7"/>
      <c r="R122" s="8"/>
      <c r="S122" s="8"/>
      <c r="T122" s="9"/>
      <c r="U122" s="10"/>
      <c r="V122" s="8"/>
      <c r="W122" s="8"/>
      <c r="X122" s="11"/>
      <c r="Y122" s="157"/>
      <c r="Z122" s="158">
        <f t="shared" si="5"/>
        <v>0</v>
      </c>
      <c r="AA122" s="158">
        <f t="shared" si="6"/>
        <v>6</v>
      </c>
      <c r="AB122" s="159"/>
    </row>
    <row r="123" spans="1:28" s="26" customFormat="1" ht="15.6" customHeight="1">
      <c r="A123" s="173">
        <v>106</v>
      </c>
      <c r="B123" s="63" t="s">
        <v>62</v>
      </c>
      <c r="C123" s="55" t="s">
        <v>98</v>
      </c>
      <c r="D123" s="47"/>
      <c r="E123" s="7">
        <v>65</v>
      </c>
      <c r="F123" s="8">
        <v>0</v>
      </c>
      <c r="G123" s="8">
        <v>5</v>
      </c>
      <c r="H123" s="29">
        <v>60</v>
      </c>
      <c r="I123" s="10"/>
      <c r="J123" s="8"/>
      <c r="K123" s="8"/>
      <c r="L123" s="9"/>
      <c r="M123" s="10">
        <v>65</v>
      </c>
      <c r="N123" s="8">
        <v>0</v>
      </c>
      <c r="O123" s="8">
        <v>20</v>
      </c>
      <c r="P123" s="11">
        <v>45</v>
      </c>
      <c r="Q123" s="7"/>
      <c r="R123" s="8"/>
      <c r="S123" s="8"/>
      <c r="T123" s="9"/>
      <c r="U123" s="10"/>
      <c r="V123" s="8"/>
      <c r="W123" s="8"/>
      <c r="X123" s="11"/>
      <c r="Y123" s="157"/>
      <c r="Z123" s="158">
        <f t="shared" si="5"/>
        <v>0</v>
      </c>
      <c r="AA123" s="158">
        <f t="shared" si="6"/>
        <v>25</v>
      </c>
      <c r="AB123" s="159"/>
    </row>
    <row r="124" spans="1:28" s="26" customFormat="1" ht="15.6" customHeight="1">
      <c r="A124" s="173">
        <v>107</v>
      </c>
      <c r="B124" s="63" t="s">
        <v>63</v>
      </c>
      <c r="C124" s="55" t="s">
        <v>98</v>
      </c>
      <c r="D124" s="47"/>
      <c r="E124" s="7"/>
      <c r="F124" s="8"/>
      <c r="G124" s="8"/>
      <c r="H124" s="29"/>
      <c r="I124" s="10"/>
      <c r="J124" s="8"/>
      <c r="K124" s="8"/>
      <c r="L124" s="9"/>
      <c r="M124" s="10"/>
      <c r="N124" s="8"/>
      <c r="O124" s="8"/>
      <c r="P124" s="11"/>
      <c r="Q124" s="7"/>
      <c r="R124" s="8"/>
      <c r="S124" s="8"/>
      <c r="T124" s="9"/>
      <c r="U124" s="10"/>
      <c r="V124" s="8"/>
      <c r="W124" s="8"/>
      <c r="X124" s="11"/>
      <c r="Y124" s="157"/>
      <c r="Z124" s="158">
        <f t="shared" si="5"/>
        <v>0</v>
      </c>
      <c r="AA124" s="158">
        <f t="shared" si="6"/>
        <v>0</v>
      </c>
      <c r="AB124" s="159"/>
    </row>
    <row r="125" spans="1:28" s="26" customFormat="1" ht="15.6" customHeight="1">
      <c r="A125" s="173">
        <v>108</v>
      </c>
      <c r="B125" s="63" t="s">
        <v>145</v>
      </c>
      <c r="C125" s="55" t="s">
        <v>98</v>
      </c>
      <c r="D125" s="47"/>
      <c r="E125" s="7"/>
      <c r="F125" s="8"/>
      <c r="G125" s="8"/>
      <c r="H125" s="29"/>
      <c r="I125" s="10"/>
      <c r="J125" s="8"/>
      <c r="K125" s="8"/>
      <c r="L125" s="9"/>
      <c r="M125" s="10"/>
      <c r="N125" s="8"/>
      <c r="O125" s="8"/>
      <c r="P125" s="11"/>
      <c r="Q125" s="7"/>
      <c r="R125" s="8"/>
      <c r="S125" s="8"/>
      <c r="T125" s="9"/>
      <c r="U125" s="10"/>
      <c r="V125" s="8"/>
      <c r="W125" s="8"/>
      <c r="X125" s="11"/>
      <c r="Y125" s="157"/>
      <c r="Z125" s="158">
        <f t="shared" si="5"/>
        <v>0</v>
      </c>
      <c r="AA125" s="158">
        <f t="shared" si="6"/>
        <v>0</v>
      </c>
      <c r="AB125" s="159"/>
    </row>
    <row r="126" spans="1:28" s="26" customFormat="1" ht="15.6" customHeight="1">
      <c r="A126" s="173">
        <v>109</v>
      </c>
      <c r="B126" s="63" t="s">
        <v>164</v>
      </c>
      <c r="C126" s="55" t="s">
        <v>98</v>
      </c>
      <c r="D126" s="47"/>
      <c r="E126" s="7"/>
      <c r="F126" s="8"/>
      <c r="G126" s="8"/>
      <c r="H126" s="29"/>
      <c r="I126" s="10"/>
      <c r="J126" s="8"/>
      <c r="K126" s="8"/>
      <c r="L126" s="9"/>
      <c r="M126" s="10"/>
      <c r="N126" s="8"/>
      <c r="O126" s="8"/>
      <c r="P126" s="11"/>
      <c r="Q126" s="7"/>
      <c r="R126" s="8"/>
      <c r="S126" s="8"/>
      <c r="T126" s="9"/>
      <c r="U126" s="10"/>
      <c r="V126" s="8"/>
      <c r="W126" s="8"/>
      <c r="X126" s="11"/>
      <c r="Y126" s="157"/>
      <c r="Z126" s="158">
        <f t="shared" si="5"/>
        <v>0</v>
      </c>
      <c r="AA126" s="158">
        <f t="shared" si="6"/>
        <v>0</v>
      </c>
      <c r="AB126" s="159"/>
    </row>
    <row r="127" spans="1:28" s="26" customFormat="1" ht="15.6" customHeight="1">
      <c r="A127" s="173">
        <v>110</v>
      </c>
      <c r="B127" s="63" t="s">
        <v>165</v>
      </c>
      <c r="C127" s="55" t="s">
        <v>98</v>
      </c>
      <c r="D127" s="47"/>
      <c r="E127" s="7"/>
      <c r="F127" s="8"/>
      <c r="G127" s="8"/>
      <c r="H127" s="29"/>
      <c r="I127" s="10"/>
      <c r="J127" s="8"/>
      <c r="K127" s="8"/>
      <c r="L127" s="9"/>
      <c r="M127" s="10"/>
      <c r="N127" s="8"/>
      <c r="O127" s="8"/>
      <c r="P127" s="11"/>
      <c r="Q127" s="7"/>
      <c r="R127" s="8"/>
      <c r="S127" s="8"/>
      <c r="T127" s="9"/>
      <c r="U127" s="10"/>
      <c r="V127" s="8"/>
      <c r="W127" s="8"/>
      <c r="X127" s="11"/>
      <c r="Y127" s="157"/>
      <c r="Z127" s="158">
        <f t="shared" si="5"/>
        <v>0</v>
      </c>
      <c r="AA127" s="158">
        <f t="shared" si="6"/>
        <v>0</v>
      </c>
      <c r="AB127" s="159"/>
    </row>
    <row r="128" spans="1:28" s="26" customFormat="1" ht="15.6" customHeight="1">
      <c r="A128" s="173">
        <v>111</v>
      </c>
      <c r="B128" s="63" t="s">
        <v>166</v>
      </c>
      <c r="C128" s="55" t="s">
        <v>98</v>
      </c>
      <c r="D128" s="47"/>
      <c r="E128" s="7"/>
      <c r="F128" s="8"/>
      <c r="G128" s="8"/>
      <c r="H128" s="29"/>
      <c r="I128" s="10"/>
      <c r="J128" s="8"/>
      <c r="K128" s="8"/>
      <c r="L128" s="9"/>
      <c r="M128" s="10"/>
      <c r="N128" s="8"/>
      <c r="O128" s="8"/>
      <c r="P128" s="11"/>
      <c r="Q128" s="7"/>
      <c r="R128" s="8"/>
      <c r="S128" s="8"/>
      <c r="T128" s="9"/>
      <c r="U128" s="10"/>
      <c r="V128" s="8"/>
      <c r="W128" s="8"/>
      <c r="X128" s="11"/>
      <c r="Y128" s="157"/>
      <c r="Z128" s="158">
        <f t="shared" si="5"/>
        <v>0</v>
      </c>
      <c r="AA128" s="158">
        <f t="shared" si="6"/>
        <v>0</v>
      </c>
      <c r="AB128" s="159"/>
    </row>
    <row r="129" spans="1:28" s="26" customFormat="1" ht="15.6" customHeight="1">
      <c r="A129" s="173">
        <v>112</v>
      </c>
      <c r="B129" s="63" t="s">
        <v>167</v>
      </c>
      <c r="C129" s="55" t="s">
        <v>98</v>
      </c>
      <c r="D129" s="47"/>
      <c r="E129" s="7"/>
      <c r="F129" s="8"/>
      <c r="G129" s="8"/>
      <c r="H129" s="29"/>
      <c r="I129" s="10"/>
      <c r="J129" s="8"/>
      <c r="K129" s="8"/>
      <c r="L129" s="9"/>
      <c r="M129" s="10"/>
      <c r="N129" s="8"/>
      <c r="O129" s="8"/>
      <c r="P129" s="11"/>
      <c r="Q129" s="7"/>
      <c r="R129" s="8"/>
      <c r="S129" s="8"/>
      <c r="T129" s="9"/>
      <c r="U129" s="10"/>
      <c r="V129" s="8"/>
      <c r="W129" s="8"/>
      <c r="X129" s="11"/>
      <c r="Y129" s="157"/>
      <c r="Z129" s="158">
        <f t="shared" si="5"/>
        <v>0</v>
      </c>
      <c r="AA129" s="158">
        <f t="shared" si="6"/>
        <v>0</v>
      </c>
      <c r="AB129" s="159"/>
    </row>
    <row r="130" spans="1:28" s="26" customFormat="1" ht="15.6" customHeight="1">
      <c r="A130" s="173">
        <v>113</v>
      </c>
      <c r="B130" s="63" t="s">
        <v>168</v>
      </c>
      <c r="C130" s="55" t="s">
        <v>98</v>
      </c>
      <c r="D130" s="47"/>
      <c r="E130" s="7"/>
      <c r="F130" s="8"/>
      <c r="G130" s="8"/>
      <c r="H130" s="29"/>
      <c r="I130" s="10"/>
      <c r="J130" s="8"/>
      <c r="K130" s="8"/>
      <c r="L130" s="9"/>
      <c r="M130" s="10"/>
      <c r="N130" s="8"/>
      <c r="O130" s="8"/>
      <c r="P130" s="11"/>
      <c r="Q130" s="7"/>
      <c r="R130" s="8"/>
      <c r="S130" s="8"/>
      <c r="T130" s="9"/>
      <c r="U130" s="10"/>
      <c r="V130" s="8"/>
      <c r="W130" s="8"/>
      <c r="X130" s="11"/>
      <c r="Y130" s="157"/>
      <c r="Z130" s="158">
        <f t="shared" si="5"/>
        <v>0</v>
      </c>
      <c r="AA130" s="158">
        <f t="shared" si="6"/>
        <v>0</v>
      </c>
      <c r="AB130" s="159"/>
    </row>
    <row r="131" spans="1:28" s="26" customFormat="1" ht="15.6" customHeight="1">
      <c r="A131" s="173">
        <v>114</v>
      </c>
      <c r="B131" s="63" t="s">
        <v>169</v>
      </c>
      <c r="C131" s="55" t="s">
        <v>98</v>
      </c>
      <c r="D131" s="47"/>
      <c r="E131" s="7"/>
      <c r="F131" s="8"/>
      <c r="G131" s="8"/>
      <c r="H131" s="29"/>
      <c r="I131" s="10"/>
      <c r="J131" s="8"/>
      <c r="K131" s="8"/>
      <c r="L131" s="9"/>
      <c r="M131" s="10"/>
      <c r="N131" s="8"/>
      <c r="O131" s="8"/>
      <c r="P131" s="11"/>
      <c r="Q131" s="7"/>
      <c r="R131" s="8"/>
      <c r="S131" s="8"/>
      <c r="T131" s="9"/>
      <c r="U131" s="10"/>
      <c r="V131" s="8"/>
      <c r="W131" s="8"/>
      <c r="X131" s="11"/>
      <c r="Y131" s="157"/>
      <c r="Z131" s="158">
        <f t="shared" si="5"/>
        <v>0</v>
      </c>
      <c r="AA131" s="158">
        <f t="shared" si="6"/>
        <v>0</v>
      </c>
      <c r="AB131" s="159"/>
    </row>
    <row r="132" spans="1:28" s="26" customFormat="1" ht="15.6" customHeight="1">
      <c r="A132" s="173">
        <v>115</v>
      </c>
      <c r="B132" s="63" t="s">
        <v>170</v>
      </c>
      <c r="C132" s="55" t="s">
        <v>98</v>
      </c>
      <c r="D132" s="47"/>
      <c r="E132" s="7"/>
      <c r="F132" s="8"/>
      <c r="G132" s="8"/>
      <c r="H132" s="29"/>
      <c r="I132" s="10"/>
      <c r="J132" s="8"/>
      <c r="K132" s="8"/>
      <c r="L132" s="9"/>
      <c r="M132" s="10"/>
      <c r="N132" s="8"/>
      <c r="O132" s="8"/>
      <c r="P132" s="11"/>
      <c r="Q132" s="7"/>
      <c r="R132" s="8"/>
      <c r="S132" s="8"/>
      <c r="T132" s="9"/>
      <c r="U132" s="10"/>
      <c r="V132" s="8"/>
      <c r="W132" s="8"/>
      <c r="X132" s="11"/>
      <c r="Y132" s="157"/>
      <c r="Z132" s="158">
        <f t="shared" si="5"/>
        <v>0</v>
      </c>
      <c r="AA132" s="158">
        <f t="shared" si="6"/>
        <v>0</v>
      </c>
      <c r="AB132" s="159"/>
    </row>
    <row r="133" spans="1:28" ht="15.6" customHeight="1">
      <c r="A133" s="173">
        <v>116</v>
      </c>
      <c r="B133" s="63" t="s">
        <v>171</v>
      </c>
      <c r="C133" s="55" t="s">
        <v>98</v>
      </c>
      <c r="D133" s="48"/>
      <c r="E133" s="30"/>
      <c r="F133" s="52"/>
      <c r="G133" s="52"/>
      <c r="H133" s="31"/>
      <c r="I133" s="32"/>
      <c r="J133" s="52"/>
      <c r="K133" s="52"/>
      <c r="L133" s="31"/>
      <c r="M133" s="32"/>
      <c r="N133" s="52"/>
      <c r="O133" s="52"/>
      <c r="P133" s="33"/>
      <c r="Q133" s="30"/>
      <c r="R133" s="52"/>
      <c r="S133" s="52"/>
      <c r="T133" s="31"/>
      <c r="U133" s="32"/>
      <c r="V133" s="52"/>
      <c r="W133" s="52"/>
      <c r="X133" s="33"/>
      <c r="Y133" s="160"/>
      <c r="Z133" s="161">
        <f t="shared" si="5"/>
        <v>0</v>
      </c>
      <c r="AA133" s="161">
        <f t="shared" si="6"/>
        <v>0</v>
      </c>
      <c r="AB133" s="162"/>
    </row>
    <row r="134" spans="1:28" ht="15.6" customHeight="1">
      <c r="A134" s="173">
        <v>117</v>
      </c>
      <c r="B134" s="63" t="s">
        <v>172</v>
      </c>
      <c r="C134" s="55" t="s">
        <v>98</v>
      </c>
      <c r="D134" s="47"/>
      <c r="E134" s="7"/>
      <c r="F134" s="8"/>
      <c r="G134" s="8"/>
      <c r="H134" s="29"/>
      <c r="I134" s="10"/>
      <c r="J134" s="8"/>
      <c r="K134" s="8"/>
      <c r="L134" s="9"/>
      <c r="M134" s="10"/>
      <c r="N134" s="8"/>
      <c r="O134" s="8"/>
      <c r="P134" s="11"/>
      <c r="Q134" s="7"/>
      <c r="R134" s="8"/>
      <c r="S134" s="8"/>
      <c r="T134" s="9"/>
      <c r="U134" s="10"/>
      <c r="V134" s="8"/>
      <c r="W134" s="8"/>
      <c r="X134" s="11"/>
      <c r="Y134" s="157"/>
      <c r="Z134" s="158">
        <f t="shared" si="5"/>
        <v>0</v>
      </c>
      <c r="AA134" s="158">
        <f t="shared" si="6"/>
        <v>0</v>
      </c>
      <c r="AB134" s="159"/>
    </row>
    <row r="135" spans="1:28" ht="15.6" customHeight="1">
      <c r="A135" s="173">
        <v>118</v>
      </c>
      <c r="B135" s="63" t="s">
        <v>64</v>
      </c>
      <c r="C135" s="55" t="s">
        <v>98</v>
      </c>
      <c r="D135" s="47"/>
      <c r="E135" s="7">
        <v>160</v>
      </c>
      <c r="F135" s="8">
        <v>0</v>
      </c>
      <c r="G135" s="8">
        <v>10</v>
      </c>
      <c r="H135" s="29">
        <v>150</v>
      </c>
      <c r="I135" s="10"/>
      <c r="J135" s="8"/>
      <c r="K135" s="8"/>
      <c r="L135" s="9"/>
      <c r="M135" s="10">
        <v>150</v>
      </c>
      <c r="N135" s="8">
        <v>0</v>
      </c>
      <c r="O135" s="8">
        <v>0</v>
      </c>
      <c r="P135" s="11">
        <v>150</v>
      </c>
      <c r="Q135" s="7"/>
      <c r="R135" s="8"/>
      <c r="S135" s="8"/>
      <c r="T135" s="9"/>
      <c r="U135" s="10"/>
      <c r="V135" s="8"/>
      <c r="W135" s="8"/>
      <c r="X135" s="11"/>
      <c r="Y135" s="157"/>
      <c r="Z135" s="158">
        <f t="shared" si="5"/>
        <v>0</v>
      </c>
      <c r="AA135" s="158">
        <f t="shared" si="6"/>
        <v>10</v>
      </c>
      <c r="AB135" s="159"/>
    </row>
    <row r="136" spans="1:28" ht="15.6" customHeight="1">
      <c r="A136" s="173">
        <v>119</v>
      </c>
      <c r="B136" s="63" t="s">
        <v>65</v>
      </c>
      <c r="C136" s="55" t="s">
        <v>98</v>
      </c>
      <c r="D136" s="47"/>
      <c r="E136" s="7"/>
      <c r="F136" s="8"/>
      <c r="G136" s="8"/>
      <c r="H136" s="29"/>
      <c r="I136" s="10"/>
      <c r="J136" s="8"/>
      <c r="K136" s="8"/>
      <c r="L136" s="9"/>
      <c r="M136" s="10"/>
      <c r="N136" s="8"/>
      <c r="O136" s="8"/>
      <c r="P136" s="11"/>
      <c r="Q136" s="7"/>
      <c r="R136" s="8"/>
      <c r="S136" s="8"/>
      <c r="T136" s="9"/>
      <c r="U136" s="10"/>
      <c r="V136" s="8"/>
      <c r="W136" s="8"/>
      <c r="X136" s="11"/>
      <c r="Y136" s="157"/>
      <c r="Z136" s="158">
        <f t="shared" si="5"/>
        <v>0</v>
      </c>
      <c r="AA136" s="158">
        <f t="shared" si="6"/>
        <v>0</v>
      </c>
      <c r="AB136" s="159"/>
    </row>
    <row r="137" spans="1:28" ht="15.6" customHeight="1">
      <c r="A137" s="173">
        <v>120</v>
      </c>
      <c r="B137" s="63" t="s">
        <v>130</v>
      </c>
      <c r="C137" s="55" t="s">
        <v>27</v>
      </c>
      <c r="D137" s="47"/>
      <c r="E137" s="7"/>
      <c r="F137" s="8"/>
      <c r="G137" s="8"/>
      <c r="H137" s="29"/>
      <c r="I137" s="10"/>
      <c r="J137" s="8"/>
      <c r="K137" s="8"/>
      <c r="L137" s="9"/>
      <c r="M137" s="10"/>
      <c r="N137" s="8"/>
      <c r="O137" s="8"/>
      <c r="P137" s="11"/>
      <c r="Q137" s="7"/>
      <c r="R137" s="8"/>
      <c r="S137" s="8"/>
      <c r="T137" s="9"/>
      <c r="U137" s="10"/>
      <c r="V137" s="8"/>
      <c r="W137" s="8"/>
      <c r="X137" s="11"/>
      <c r="Y137" s="157"/>
      <c r="Z137" s="158">
        <f t="shared" si="5"/>
        <v>0</v>
      </c>
      <c r="AA137" s="158">
        <f t="shared" si="6"/>
        <v>0</v>
      </c>
      <c r="AB137" s="159"/>
    </row>
    <row r="138" spans="1:28" ht="15.6" customHeight="1">
      <c r="A138" s="173">
        <v>121</v>
      </c>
      <c r="B138" s="63" t="s">
        <v>66</v>
      </c>
      <c r="C138" s="55" t="s">
        <v>98</v>
      </c>
      <c r="D138" s="47"/>
      <c r="E138" s="7"/>
      <c r="F138" s="8"/>
      <c r="G138" s="8"/>
      <c r="H138" s="29"/>
      <c r="I138" s="10"/>
      <c r="J138" s="8"/>
      <c r="K138" s="8"/>
      <c r="L138" s="9"/>
      <c r="M138" s="10"/>
      <c r="N138" s="8"/>
      <c r="O138" s="8"/>
      <c r="P138" s="11"/>
      <c r="Q138" s="7"/>
      <c r="R138" s="8"/>
      <c r="S138" s="8"/>
      <c r="T138" s="9"/>
      <c r="U138" s="10"/>
      <c r="V138" s="8"/>
      <c r="W138" s="8"/>
      <c r="X138" s="11"/>
      <c r="Y138" s="157"/>
      <c r="Z138" s="158">
        <f t="shared" si="5"/>
        <v>0</v>
      </c>
      <c r="AA138" s="158">
        <f t="shared" si="6"/>
        <v>0</v>
      </c>
      <c r="AB138" s="159"/>
    </row>
    <row r="139" spans="1:28" ht="15.6" customHeight="1">
      <c r="A139" s="173">
        <v>122</v>
      </c>
      <c r="B139" s="64" t="s">
        <v>210</v>
      </c>
      <c r="C139" s="56" t="s">
        <v>0</v>
      </c>
      <c r="D139" s="48"/>
      <c r="E139" s="30"/>
      <c r="F139" s="52"/>
      <c r="G139" s="52"/>
      <c r="H139" s="31"/>
      <c r="I139" s="32"/>
      <c r="J139" s="52"/>
      <c r="K139" s="52"/>
      <c r="L139" s="31"/>
      <c r="M139" s="32"/>
      <c r="N139" s="52"/>
      <c r="O139" s="52"/>
      <c r="P139" s="33"/>
      <c r="Q139" s="30"/>
      <c r="R139" s="52"/>
      <c r="S139" s="52"/>
      <c r="T139" s="31"/>
      <c r="U139" s="32"/>
      <c r="V139" s="52"/>
      <c r="W139" s="52"/>
      <c r="X139" s="33"/>
      <c r="Y139" s="160"/>
      <c r="Z139" s="161">
        <f t="shared" si="5"/>
        <v>0</v>
      </c>
      <c r="AA139" s="161">
        <f t="shared" si="6"/>
        <v>0</v>
      </c>
      <c r="AB139" s="162"/>
    </row>
    <row r="140" spans="1:28" ht="15.6" customHeight="1">
      <c r="A140" s="174"/>
      <c r="B140" s="65" t="s">
        <v>173</v>
      </c>
      <c r="C140" s="7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163"/>
      <c r="Z140" s="163"/>
      <c r="AA140" s="163"/>
      <c r="AB140" s="164"/>
    </row>
    <row r="141" spans="1:28" ht="15.6" customHeight="1">
      <c r="A141" s="175">
        <v>123</v>
      </c>
      <c r="B141" s="66" t="s">
        <v>174</v>
      </c>
      <c r="C141" s="57" t="s">
        <v>98</v>
      </c>
      <c r="D141" s="49"/>
      <c r="E141" s="34"/>
      <c r="F141" s="16"/>
      <c r="G141" s="16"/>
      <c r="H141" s="35"/>
      <c r="I141" s="36"/>
      <c r="J141" s="16"/>
      <c r="K141" s="16"/>
      <c r="L141" s="35"/>
      <c r="M141" s="36"/>
      <c r="N141" s="16"/>
      <c r="O141" s="16"/>
      <c r="P141" s="37"/>
      <c r="Q141" s="34"/>
      <c r="R141" s="16"/>
      <c r="S141" s="16"/>
      <c r="T141" s="35"/>
      <c r="U141" s="36"/>
      <c r="V141" s="16"/>
      <c r="W141" s="16"/>
      <c r="X141" s="37"/>
      <c r="Y141" s="165"/>
      <c r="Z141" s="155">
        <f t="shared" ref="Z141:Z168" si="7">SUM(J141,N141,R141,V141,F141)</f>
        <v>0</v>
      </c>
      <c r="AA141" s="155">
        <f t="shared" ref="AA141:AA168" si="8">SUM(K141,O141,S141,W141,G141)</f>
        <v>0</v>
      </c>
      <c r="AB141" s="156"/>
    </row>
    <row r="142" spans="1:28" ht="15.6" customHeight="1">
      <c r="A142" s="173">
        <v>124</v>
      </c>
      <c r="B142" s="64" t="s">
        <v>175</v>
      </c>
      <c r="C142" s="56" t="s">
        <v>98</v>
      </c>
      <c r="D142" s="48"/>
      <c r="E142" s="38"/>
      <c r="F142" s="8"/>
      <c r="G142" s="8"/>
      <c r="H142" s="39"/>
      <c r="I142" s="40"/>
      <c r="J142" s="8"/>
      <c r="K142" s="8"/>
      <c r="L142" s="39"/>
      <c r="M142" s="40"/>
      <c r="N142" s="8"/>
      <c r="O142" s="8"/>
      <c r="P142" s="41"/>
      <c r="Q142" s="38"/>
      <c r="R142" s="8"/>
      <c r="S142" s="8"/>
      <c r="T142" s="39"/>
      <c r="U142" s="40"/>
      <c r="V142" s="8"/>
      <c r="W142" s="8"/>
      <c r="X142" s="41"/>
      <c r="Y142" s="157"/>
      <c r="Z142" s="158">
        <f t="shared" si="7"/>
        <v>0</v>
      </c>
      <c r="AA142" s="158">
        <f t="shared" si="8"/>
        <v>0</v>
      </c>
      <c r="AB142" s="159"/>
    </row>
    <row r="143" spans="1:28" ht="15.6" customHeight="1">
      <c r="A143" s="173">
        <v>125</v>
      </c>
      <c r="B143" s="64" t="s">
        <v>14</v>
      </c>
      <c r="C143" s="56" t="s">
        <v>98</v>
      </c>
      <c r="D143" s="48"/>
      <c r="E143" s="38"/>
      <c r="F143" s="8"/>
      <c r="G143" s="8"/>
      <c r="H143" s="39"/>
      <c r="I143" s="40"/>
      <c r="J143" s="8"/>
      <c r="K143" s="8"/>
      <c r="L143" s="39"/>
      <c r="M143" s="40"/>
      <c r="N143" s="8"/>
      <c r="O143" s="8"/>
      <c r="P143" s="41"/>
      <c r="Q143" s="38"/>
      <c r="R143" s="8"/>
      <c r="S143" s="8"/>
      <c r="T143" s="39"/>
      <c r="U143" s="40"/>
      <c r="V143" s="8"/>
      <c r="W143" s="8"/>
      <c r="X143" s="41"/>
      <c r="Y143" s="157"/>
      <c r="Z143" s="158">
        <f t="shared" si="7"/>
        <v>0</v>
      </c>
      <c r="AA143" s="158">
        <f t="shared" si="8"/>
        <v>0</v>
      </c>
      <c r="AB143" s="159"/>
    </row>
    <row r="144" spans="1:28" ht="15.6" customHeight="1">
      <c r="A144" s="175">
        <v>126</v>
      </c>
      <c r="B144" s="64" t="s">
        <v>176</v>
      </c>
      <c r="C144" s="56" t="s">
        <v>98</v>
      </c>
      <c r="D144" s="48"/>
      <c r="E144" s="38"/>
      <c r="F144" s="8"/>
      <c r="G144" s="8"/>
      <c r="H144" s="39"/>
      <c r="I144" s="40"/>
      <c r="J144" s="8"/>
      <c r="K144" s="8"/>
      <c r="L144" s="39"/>
      <c r="M144" s="40"/>
      <c r="N144" s="8"/>
      <c r="O144" s="8"/>
      <c r="P144" s="41"/>
      <c r="Q144" s="38"/>
      <c r="R144" s="8"/>
      <c r="S144" s="8"/>
      <c r="T144" s="39"/>
      <c r="U144" s="40"/>
      <c r="V144" s="8"/>
      <c r="W144" s="8"/>
      <c r="X144" s="41"/>
      <c r="Y144" s="157"/>
      <c r="Z144" s="158">
        <f t="shared" si="7"/>
        <v>0</v>
      </c>
      <c r="AA144" s="158">
        <f t="shared" si="8"/>
        <v>0</v>
      </c>
      <c r="AB144" s="159"/>
    </row>
    <row r="145" spans="1:28" ht="15.6" customHeight="1">
      <c r="A145" s="173">
        <v>127</v>
      </c>
      <c r="B145" s="64" t="s">
        <v>177</v>
      </c>
      <c r="C145" s="56" t="s">
        <v>98</v>
      </c>
      <c r="D145" s="48"/>
      <c r="E145" s="38"/>
      <c r="F145" s="8"/>
      <c r="G145" s="8"/>
      <c r="H145" s="39"/>
      <c r="I145" s="40"/>
      <c r="J145" s="8"/>
      <c r="K145" s="8"/>
      <c r="L145" s="39"/>
      <c r="M145" s="40"/>
      <c r="N145" s="8"/>
      <c r="O145" s="8"/>
      <c r="P145" s="41"/>
      <c r="Q145" s="38"/>
      <c r="R145" s="8"/>
      <c r="S145" s="8"/>
      <c r="T145" s="39"/>
      <c r="U145" s="40"/>
      <c r="V145" s="8"/>
      <c r="W145" s="8"/>
      <c r="X145" s="41"/>
      <c r="Y145" s="157"/>
      <c r="Z145" s="158">
        <f t="shared" si="7"/>
        <v>0</v>
      </c>
      <c r="AA145" s="158">
        <f t="shared" si="8"/>
        <v>0</v>
      </c>
      <c r="AB145" s="159"/>
    </row>
    <row r="146" spans="1:28" ht="15.6" customHeight="1">
      <c r="A146" s="173">
        <v>128</v>
      </c>
      <c r="B146" s="64" t="s">
        <v>178</v>
      </c>
      <c r="C146" s="56" t="s">
        <v>98</v>
      </c>
      <c r="D146" s="48"/>
      <c r="E146" s="38"/>
      <c r="F146" s="8"/>
      <c r="G146" s="8"/>
      <c r="H146" s="39"/>
      <c r="I146" s="40"/>
      <c r="J146" s="8"/>
      <c r="K146" s="8"/>
      <c r="L146" s="39"/>
      <c r="M146" s="40"/>
      <c r="N146" s="8"/>
      <c r="O146" s="8"/>
      <c r="P146" s="41"/>
      <c r="Q146" s="38"/>
      <c r="R146" s="8"/>
      <c r="S146" s="8"/>
      <c r="T146" s="39"/>
      <c r="U146" s="40"/>
      <c r="V146" s="8"/>
      <c r="W146" s="8"/>
      <c r="X146" s="41"/>
      <c r="Y146" s="157"/>
      <c r="Z146" s="158">
        <f t="shared" si="7"/>
        <v>0</v>
      </c>
      <c r="AA146" s="158">
        <f t="shared" si="8"/>
        <v>0</v>
      </c>
      <c r="AB146" s="159"/>
    </row>
    <row r="147" spans="1:28" ht="15.6" customHeight="1">
      <c r="A147" s="175">
        <v>129</v>
      </c>
      <c r="B147" s="64" t="s">
        <v>179</v>
      </c>
      <c r="C147" s="56" t="s">
        <v>98</v>
      </c>
      <c r="D147" s="48"/>
      <c r="E147" s="38"/>
      <c r="F147" s="8"/>
      <c r="G147" s="8"/>
      <c r="H147" s="39"/>
      <c r="I147" s="40"/>
      <c r="J147" s="8"/>
      <c r="K147" s="8"/>
      <c r="L147" s="39"/>
      <c r="M147" s="40"/>
      <c r="N147" s="8"/>
      <c r="O147" s="8"/>
      <c r="P147" s="41"/>
      <c r="Q147" s="38"/>
      <c r="R147" s="8"/>
      <c r="S147" s="8"/>
      <c r="T147" s="39"/>
      <c r="U147" s="40"/>
      <c r="V147" s="8"/>
      <c r="W147" s="8"/>
      <c r="X147" s="41"/>
      <c r="Y147" s="157"/>
      <c r="Z147" s="158">
        <f t="shared" si="7"/>
        <v>0</v>
      </c>
      <c r="AA147" s="158">
        <f t="shared" si="8"/>
        <v>0</v>
      </c>
      <c r="AB147" s="159"/>
    </row>
    <row r="148" spans="1:28" ht="15.6" customHeight="1">
      <c r="A148" s="173">
        <v>130</v>
      </c>
      <c r="B148" s="64" t="s">
        <v>180</v>
      </c>
      <c r="C148" s="56" t="s">
        <v>98</v>
      </c>
      <c r="D148" s="48"/>
      <c r="E148" s="38"/>
      <c r="F148" s="8"/>
      <c r="G148" s="8"/>
      <c r="H148" s="39"/>
      <c r="I148" s="40"/>
      <c r="J148" s="8"/>
      <c r="K148" s="8"/>
      <c r="L148" s="39"/>
      <c r="M148" s="40"/>
      <c r="N148" s="8"/>
      <c r="O148" s="8"/>
      <c r="P148" s="41"/>
      <c r="Q148" s="38"/>
      <c r="R148" s="8"/>
      <c r="S148" s="8"/>
      <c r="T148" s="39"/>
      <c r="U148" s="40"/>
      <c r="V148" s="8"/>
      <c r="W148" s="8"/>
      <c r="X148" s="41"/>
      <c r="Y148" s="157"/>
      <c r="Z148" s="158">
        <f t="shared" si="7"/>
        <v>0</v>
      </c>
      <c r="AA148" s="158">
        <f t="shared" si="8"/>
        <v>0</v>
      </c>
      <c r="AB148" s="159"/>
    </row>
    <row r="149" spans="1:28" ht="15.6" customHeight="1">
      <c r="A149" s="173">
        <v>131</v>
      </c>
      <c r="B149" s="64" t="s">
        <v>181</v>
      </c>
      <c r="C149" s="56" t="s">
        <v>98</v>
      </c>
      <c r="D149" s="48"/>
      <c r="E149" s="38"/>
      <c r="F149" s="8"/>
      <c r="G149" s="8"/>
      <c r="H149" s="39"/>
      <c r="I149" s="40"/>
      <c r="J149" s="8"/>
      <c r="K149" s="8"/>
      <c r="L149" s="39"/>
      <c r="M149" s="40"/>
      <c r="N149" s="8"/>
      <c r="O149" s="8"/>
      <c r="P149" s="41"/>
      <c r="Q149" s="38"/>
      <c r="R149" s="8"/>
      <c r="S149" s="8"/>
      <c r="T149" s="39"/>
      <c r="U149" s="40"/>
      <c r="V149" s="8"/>
      <c r="W149" s="8"/>
      <c r="X149" s="41"/>
      <c r="Y149" s="157"/>
      <c r="Z149" s="158">
        <f t="shared" si="7"/>
        <v>0</v>
      </c>
      <c r="AA149" s="158">
        <f t="shared" si="8"/>
        <v>0</v>
      </c>
      <c r="AB149" s="159"/>
    </row>
    <row r="150" spans="1:28" ht="15.6" customHeight="1">
      <c r="A150" s="175">
        <v>132</v>
      </c>
      <c r="B150" s="64" t="s">
        <v>182</v>
      </c>
      <c r="C150" s="56" t="s">
        <v>98</v>
      </c>
      <c r="D150" s="48"/>
      <c r="E150" s="38"/>
      <c r="F150" s="8"/>
      <c r="G150" s="8"/>
      <c r="H150" s="39"/>
      <c r="I150" s="40"/>
      <c r="J150" s="8"/>
      <c r="K150" s="8"/>
      <c r="L150" s="39"/>
      <c r="M150" s="40"/>
      <c r="N150" s="8"/>
      <c r="O150" s="8"/>
      <c r="P150" s="41"/>
      <c r="Q150" s="38"/>
      <c r="R150" s="8"/>
      <c r="S150" s="8"/>
      <c r="T150" s="39"/>
      <c r="U150" s="40"/>
      <c r="V150" s="8"/>
      <c r="W150" s="8"/>
      <c r="X150" s="41"/>
      <c r="Y150" s="157"/>
      <c r="Z150" s="158">
        <f t="shared" si="7"/>
        <v>0</v>
      </c>
      <c r="AA150" s="158">
        <f t="shared" si="8"/>
        <v>0</v>
      </c>
      <c r="AB150" s="159"/>
    </row>
    <row r="151" spans="1:28" ht="15.6" customHeight="1">
      <c r="A151" s="173">
        <v>133</v>
      </c>
      <c r="B151" s="64" t="s">
        <v>183</v>
      </c>
      <c r="C151" s="56" t="s">
        <v>98</v>
      </c>
      <c r="D151" s="48"/>
      <c r="E151" s="38"/>
      <c r="F151" s="8"/>
      <c r="G151" s="8"/>
      <c r="H151" s="39"/>
      <c r="I151" s="40"/>
      <c r="J151" s="8"/>
      <c r="K151" s="8"/>
      <c r="L151" s="39"/>
      <c r="M151" s="40"/>
      <c r="N151" s="8"/>
      <c r="O151" s="8"/>
      <c r="P151" s="41"/>
      <c r="Q151" s="38"/>
      <c r="R151" s="8"/>
      <c r="S151" s="8"/>
      <c r="T151" s="39"/>
      <c r="U151" s="40"/>
      <c r="V151" s="8"/>
      <c r="W151" s="8"/>
      <c r="X151" s="41"/>
      <c r="Y151" s="157"/>
      <c r="Z151" s="158">
        <f t="shared" si="7"/>
        <v>0</v>
      </c>
      <c r="AA151" s="158">
        <f t="shared" si="8"/>
        <v>0</v>
      </c>
      <c r="AB151" s="159"/>
    </row>
    <row r="152" spans="1:28" ht="15.6" customHeight="1">
      <c r="A152" s="173">
        <v>134</v>
      </c>
      <c r="B152" s="64" t="s">
        <v>184</v>
      </c>
      <c r="C152" s="56" t="s">
        <v>98</v>
      </c>
      <c r="D152" s="48"/>
      <c r="E152" s="38"/>
      <c r="F152" s="8"/>
      <c r="G152" s="8"/>
      <c r="H152" s="39"/>
      <c r="I152" s="40"/>
      <c r="J152" s="8"/>
      <c r="K152" s="8"/>
      <c r="L152" s="39"/>
      <c r="M152" s="40"/>
      <c r="N152" s="8"/>
      <c r="O152" s="8"/>
      <c r="P152" s="41"/>
      <c r="Q152" s="38"/>
      <c r="R152" s="8"/>
      <c r="S152" s="8"/>
      <c r="T152" s="39"/>
      <c r="U152" s="40"/>
      <c r="V152" s="8"/>
      <c r="W152" s="8"/>
      <c r="X152" s="41"/>
      <c r="Y152" s="157"/>
      <c r="Z152" s="158">
        <f t="shared" si="7"/>
        <v>0</v>
      </c>
      <c r="AA152" s="158">
        <f t="shared" si="8"/>
        <v>0</v>
      </c>
      <c r="AB152" s="159"/>
    </row>
    <row r="153" spans="1:28" ht="15.6" customHeight="1">
      <c r="A153" s="175">
        <v>135</v>
      </c>
      <c r="B153" s="64" t="s">
        <v>185</v>
      </c>
      <c r="C153" s="56" t="s">
        <v>98</v>
      </c>
      <c r="D153" s="48"/>
      <c r="E153" s="38"/>
      <c r="F153" s="8"/>
      <c r="G153" s="8"/>
      <c r="H153" s="39"/>
      <c r="I153" s="40"/>
      <c r="J153" s="8"/>
      <c r="K153" s="8"/>
      <c r="L153" s="39"/>
      <c r="M153" s="40"/>
      <c r="N153" s="8"/>
      <c r="O153" s="8"/>
      <c r="P153" s="41"/>
      <c r="Q153" s="38"/>
      <c r="R153" s="8"/>
      <c r="S153" s="8"/>
      <c r="T153" s="39"/>
      <c r="U153" s="40"/>
      <c r="V153" s="8"/>
      <c r="W153" s="8"/>
      <c r="X153" s="41"/>
      <c r="Y153" s="157"/>
      <c r="Z153" s="158">
        <f t="shared" si="7"/>
        <v>0</v>
      </c>
      <c r="AA153" s="158">
        <f t="shared" si="8"/>
        <v>0</v>
      </c>
      <c r="AB153" s="159"/>
    </row>
    <row r="154" spans="1:28" ht="15.6" customHeight="1">
      <c r="A154" s="173">
        <v>136</v>
      </c>
      <c r="B154" s="64" t="s">
        <v>186</v>
      </c>
      <c r="C154" s="56" t="s">
        <v>98</v>
      </c>
      <c r="D154" s="48"/>
      <c r="E154" s="38"/>
      <c r="F154" s="8"/>
      <c r="G154" s="8"/>
      <c r="H154" s="39"/>
      <c r="I154" s="40"/>
      <c r="J154" s="8"/>
      <c r="K154" s="8"/>
      <c r="L154" s="39"/>
      <c r="M154" s="40"/>
      <c r="N154" s="8"/>
      <c r="O154" s="8"/>
      <c r="P154" s="41"/>
      <c r="Q154" s="38"/>
      <c r="R154" s="8"/>
      <c r="S154" s="8"/>
      <c r="T154" s="39"/>
      <c r="U154" s="40"/>
      <c r="V154" s="8"/>
      <c r="W154" s="8"/>
      <c r="X154" s="41"/>
      <c r="Y154" s="157"/>
      <c r="Z154" s="158">
        <f t="shared" si="7"/>
        <v>0</v>
      </c>
      <c r="AA154" s="158">
        <f t="shared" si="8"/>
        <v>0</v>
      </c>
      <c r="AB154" s="159"/>
    </row>
    <row r="155" spans="1:28" ht="15.6" customHeight="1">
      <c r="A155" s="173">
        <v>137</v>
      </c>
      <c r="B155" s="64" t="s">
        <v>187</v>
      </c>
      <c r="C155" s="56" t="s">
        <v>98</v>
      </c>
      <c r="D155" s="48"/>
      <c r="E155" s="38"/>
      <c r="F155" s="8"/>
      <c r="G155" s="8"/>
      <c r="H155" s="39"/>
      <c r="I155" s="40"/>
      <c r="J155" s="8"/>
      <c r="K155" s="8"/>
      <c r="L155" s="39"/>
      <c r="M155" s="40"/>
      <c r="N155" s="8"/>
      <c r="O155" s="8"/>
      <c r="P155" s="41"/>
      <c r="Q155" s="38"/>
      <c r="R155" s="8"/>
      <c r="S155" s="8"/>
      <c r="T155" s="39"/>
      <c r="U155" s="40"/>
      <c r="V155" s="8"/>
      <c r="W155" s="8"/>
      <c r="X155" s="41"/>
      <c r="Y155" s="157"/>
      <c r="Z155" s="158">
        <f t="shared" si="7"/>
        <v>0</v>
      </c>
      <c r="AA155" s="158">
        <f t="shared" si="8"/>
        <v>0</v>
      </c>
      <c r="AB155" s="159"/>
    </row>
    <row r="156" spans="1:28" ht="15.6" customHeight="1">
      <c r="A156" s="175">
        <v>138</v>
      </c>
      <c r="B156" s="64" t="s">
        <v>188</v>
      </c>
      <c r="C156" s="56" t="s">
        <v>98</v>
      </c>
      <c r="D156" s="48"/>
      <c r="E156" s="38"/>
      <c r="F156" s="8"/>
      <c r="G156" s="8"/>
      <c r="H156" s="39"/>
      <c r="I156" s="40"/>
      <c r="J156" s="8"/>
      <c r="K156" s="8"/>
      <c r="L156" s="39"/>
      <c r="M156" s="40"/>
      <c r="N156" s="8"/>
      <c r="O156" s="8"/>
      <c r="P156" s="41"/>
      <c r="Q156" s="38"/>
      <c r="R156" s="8"/>
      <c r="S156" s="8"/>
      <c r="T156" s="39"/>
      <c r="U156" s="40"/>
      <c r="V156" s="8"/>
      <c r="W156" s="8"/>
      <c r="X156" s="41"/>
      <c r="Y156" s="157"/>
      <c r="Z156" s="158">
        <f t="shared" si="7"/>
        <v>0</v>
      </c>
      <c r="AA156" s="158">
        <f t="shared" si="8"/>
        <v>0</v>
      </c>
      <c r="AB156" s="159"/>
    </row>
    <row r="157" spans="1:28" ht="15.6" customHeight="1">
      <c r="A157" s="173">
        <v>139</v>
      </c>
      <c r="B157" s="64" t="s">
        <v>189</v>
      </c>
      <c r="C157" s="56" t="s">
        <v>98</v>
      </c>
      <c r="D157" s="48"/>
      <c r="E157" s="38"/>
      <c r="F157" s="8"/>
      <c r="G157" s="8"/>
      <c r="H157" s="39"/>
      <c r="I157" s="40"/>
      <c r="J157" s="8"/>
      <c r="K157" s="8"/>
      <c r="L157" s="39"/>
      <c r="M157" s="40"/>
      <c r="N157" s="8"/>
      <c r="O157" s="8"/>
      <c r="P157" s="41"/>
      <c r="Q157" s="38"/>
      <c r="R157" s="8"/>
      <c r="S157" s="8"/>
      <c r="T157" s="39"/>
      <c r="U157" s="40"/>
      <c r="V157" s="8"/>
      <c r="W157" s="8"/>
      <c r="X157" s="41"/>
      <c r="Y157" s="157"/>
      <c r="Z157" s="158">
        <f t="shared" si="7"/>
        <v>0</v>
      </c>
      <c r="AA157" s="158">
        <f t="shared" si="8"/>
        <v>0</v>
      </c>
      <c r="AB157" s="159"/>
    </row>
    <row r="158" spans="1:28" ht="15.6" customHeight="1">
      <c r="A158" s="173">
        <v>140</v>
      </c>
      <c r="B158" s="63" t="s">
        <v>190</v>
      </c>
      <c r="C158" s="56" t="s">
        <v>98</v>
      </c>
      <c r="D158" s="48"/>
      <c r="E158" s="38"/>
      <c r="F158" s="8"/>
      <c r="G158" s="8"/>
      <c r="H158" s="39"/>
      <c r="I158" s="40"/>
      <c r="J158" s="8"/>
      <c r="K158" s="8"/>
      <c r="L158" s="39"/>
      <c r="M158" s="40"/>
      <c r="N158" s="8"/>
      <c r="O158" s="8"/>
      <c r="P158" s="41"/>
      <c r="Q158" s="38"/>
      <c r="R158" s="8"/>
      <c r="S158" s="8"/>
      <c r="T158" s="39"/>
      <c r="U158" s="40"/>
      <c r="V158" s="8"/>
      <c r="W158" s="8"/>
      <c r="X158" s="41"/>
      <c r="Y158" s="157"/>
      <c r="Z158" s="158">
        <f t="shared" si="7"/>
        <v>0</v>
      </c>
      <c r="AA158" s="158">
        <f t="shared" si="8"/>
        <v>0</v>
      </c>
      <c r="AB158" s="159"/>
    </row>
    <row r="159" spans="1:28" s="26" customFormat="1" ht="15.6" customHeight="1">
      <c r="A159" s="175">
        <v>141</v>
      </c>
      <c r="B159" s="67" t="s">
        <v>191</v>
      </c>
      <c r="C159" s="56" t="s">
        <v>98</v>
      </c>
      <c r="D159" s="48"/>
      <c r="E159" s="38"/>
      <c r="F159" s="8"/>
      <c r="G159" s="8"/>
      <c r="H159" s="39"/>
      <c r="I159" s="40"/>
      <c r="J159" s="8"/>
      <c r="K159" s="8"/>
      <c r="L159" s="39"/>
      <c r="M159" s="40"/>
      <c r="N159" s="8"/>
      <c r="O159" s="8"/>
      <c r="P159" s="41"/>
      <c r="Q159" s="38"/>
      <c r="R159" s="8"/>
      <c r="S159" s="8"/>
      <c r="T159" s="39"/>
      <c r="U159" s="40"/>
      <c r="V159" s="8"/>
      <c r="W159" s="8"/>
      <c r="X159" s="41"/>
      <c r="Y159" s="157"/>
      <c r="Z159" s="158">
        <f t="shared" si="7"/>
        <v>0</v>
      </c>
      <c r="AA159" s="158">
        <f t="shared" si="8"/>
        <v>0</v>
      </c>
      <c r="AB159" s="159"/>
    </row>
    <row r="160" spans="1:28" s="26" customFormat="1" ht="15.6" customHeight="1">
      <c r="A160" s="173">
        <v>142</v>
      </c>
      <c r="B160" s="64" t="s">
        <v>192</v>
      </c>
      <c r="C160" s="56" t="s">
        <v>98</v>
      </c>
      <c r="D160" s="48"/>
      <c r="E160" s="38"/>
      <c r="F160" s="8"/>
      <c r="G160" s="8"/>
      <c r="H160" s="39"/>
      <c r="I160" s="40"/>
      <c r="J160" s="8"/>
      <c r="K160" s="8"/>
      <c r="L160" s="39"/>
      <c r="M160" s="40"/>
      <c r="N160" s="8"/>
      <c r="O160" s="8"/>
      <c r="P160" s="41"/>
      <c r="Q160" s="38"/>
      <c r="R160" s="8"/>
      <c r="S160" s="8"/>
      <c r="T160" s="39"/>
      <c r="U160" s="40"/>
      <c r="V160" s="8"/>
      <c r="W160" s="8"/>
      <c r="X160" s="41"/>
      <c r="Y160" s="157"/>
      <c r="Z160" s="158">
        <f t="shared" si="7"/>
        <v>0</v>
      </c>
      <c r="AA160" s="158">
        <f t="shared" si="8"/>
        <v>0</v>
      </c>
      <c r="AB160" s="159"/>
    </row>
    <row r="161" spans="1:28" s="26" customFormat="1" ht="15.6" customHeight="1">
      <c r="A161" s="173">
        <v>143</v>
      </c>
      <c r="B161" s="64" t="s">
        <v>193</v>
      </c>
      <c r="C161" s="56" t="s">
        <v>98</v>
      </c>
      <c r="D161" s="48"/>
      <c r="E161" s="38"/>
      <c r="F161" s="8"/>
      <c r="G161" s="8"/>
      <c r="H161" s="39"/>
      <c r="I161" s="40"/>
      <c r="J161" s="8"/>
      <c r="K161" s="8"/>
      <c r="L161" s="39"/>
      <c r="M161" s="40"/>
      <c r="N161" s="8"/>
      <c r="O161" s="8"/>
      <c r="P161" s="41"/>
      <c r="Q161" s="38"/>
      <c r="R161" s="8"/>
      <c r="S161" s="8"/>
      <c r="T161" s="39"/>
      <c r="U161" s="40"/>
      <c r="V161" s="8"/>
      <c r="W161" s="8"/>
      <c r="X161" s="41"/>
      <c r="Y161" s="157"/>
      <c r="Z161" s="158">
        <f t="shared" si="7"/>
        <v>0</v>
      </c>
      <c r="AA161" s="158">
        <f t="shared" si="8"/>
        <v>0</v>
      </c>
      <c r="AB161" s="159"/>
    </row>
    <row r="162" spans="1:28" s="26" customFormat="1" ht="15.6" customHeight="1">
      <c r="A162" s="175">
        <v>144</v>
      </c>
      <c r="B162" s="64" t="s">
        <v>194</v>
      </c>
      <c r="C162" s="56" t="s">
        <v>98</v>
      </c>
      <c r="D162" s="48"/>
      <c r="E162" s="38"/>
      <c r="F162" s="8"/>
      <c r="G162" s="8"/>
      <c r="H162" s="39"/>
      <c r="I162" s="40"/>
      <c r="J162" s="8"/>
      <c r="K162" s="8"/>
      <c r="L162" s="39"/>
      <c r="M162" s="40"/>
      <c r="N162" s="8"/>
      <c r="O162" s="8"/>
      <c r="P162" s="41"/>
      <c r="Q162" s="38"/>
      <c r="R162" s="8"/>
      <c r="S162" s="8"/>
      <c r="T162" s="39"/>
      <c r="U162" s="40"/>
      <c r="V162" s="8"/>
      <c r="W162" s="8"/>
      <c r="X162" s="41"/>
      <c r="Y162" s="157"/>
      <c r="Z162" s="158">
        <f t="shared" si="7"/>
        <v>0</v>
      </c>
      <c r="AA162" s="158">
        <f t="shared" si="8"/>
        <v>0</v>
      </c>
      <c r="AB162" s="159"/>
    </row>
    <row r="163" spans="1:28" s="26" customFormat="1" ht="15.6" customHeight="1">
      <c r="A163" s="173">
        <v>145</v>
      </c>
      <c r="B163" s="64" t="s">
        <v>195</v>
      </c>
      <c r="C163" s="56" t="s">
        <v>98</v>
      </c>
      <c r="D163" s="48"/>
      <c r="E163" s="38"/>
      <c r="F163" s="8"/>
      <c r="G163" s="8"/>
      <c r="H163" s="39"/>
      <c r="I163" s="40"/>
      <c r="J163" s="8"/>
      <c r="K163" s="8"/>
      <c r="L163" s="39"/>
      <c r="M163" s="40"/>
      <c r="N163" s="8"/>
      <c r="O163" s="8"/>
      <c r="P163" s="41"/>
      <c r="Q163" s="38"/>
      <c r="R163" s="8"/>
      <c r="S163" s="8"/>
      <c r="T163" s="39"/>
      <c r="U163" s="40"/>
      <c r="V163" s="8"/>
      <c r="W163" s="8"/>
      <c r="X163" s="41"/>
      <c r="Y163" s="157"/>
      <c r="Z163" s="158">
        <f t="shared" si="7"/>
        <v>0</v>
      </c>
      <c r="AA163" s="158">
        <f t="shared" si="8"/>
        <v>0</v>
      </c>
      <c r="AB163" s="159"/>
    </row>
    <row r="164" spans="1:28" s="26" customFormat="1" ht="15.6" customHeight="1" thickBot="1">
      <c r="A164" s="176">
        <v>146</v>
      </c>
      <c r="B164" s="68" t="s">
        <v>196</v>
      </c>
      <c r="C164" s="58" t="s">
        <v>98</v>
      </c>
      <c r="D164" s="50"/>
      <c r="E164" s="30"/>
      <c r="F164" s="52"/>
      <c r="G164" s="52"/>
      <c r="H164" s="31"/>
      <c r="I164" s="32"/>
      <c r="J164" s="52"/>
      <c r="K164" s="52"/>
      <c r="L164" s="31"/>
      <c r="M164" s="32"/>
      <c r="N164" s="52"/>
      <c r="O164" s="52"/>
      <c r="P164" s="33"/>
      <c r="Q164" s="30"/>
      <c r="R164" s="52"/>
      <c r="S164" s="52"/>
      <c r="T164" s="31"/>
      <c r="U164" s="32"/>
      <c r="V164" s="52"/>
      <c r="W164" s="52"/>
      <c r="X164" s="33"/>
      <c r="Y164" s="160"/>
      <c r="Z164" s="161">
        <f t="shared" si="7"/>
        <v>0</v>
      </c>
      <c r="AA164" s="161">
        <f t="shared" si="8"/>
        <v>0</v>
      </c>
      <c r="AB164" s="162"/>
    </row>
    <row r="165" spans="1:28" s="26" customFormat="1" ht="15.6" customHeight="1">
      <c r="A165" s="172">
        <v>1</v>
      </c>
      <c r="B165" s="62" t="s">
        <v>113</v>
      </c>
      <c r="C165" s="54" t="s">
        <v>98</v>
      </c>
      <c r="D165" s="51"/>
      <c r="E165" s="19"/>
      <c r="F165" s="20"/>
      <c r="G165" s="20"/>
      <c r="H165" s="28"/>
      <c r="I165" s="19"/>
      <c r="J165" s="20"/>
      <c r="K165" s="20"/>
      <c r="L165" s="21"/>
      <c r="M165" s="22"/>
      <c r="N165" s="20"/>
      <c r="O165" s="20"/>
      <c r="P165" s="23"/>
      <c r="Q165" s="19"/>
      <c r="R165" s="20"/>
      <c r="S165" s="20"/>
      <c r="T165" s="21"/>
      <c r="U165" s="22"/>
      <c r="V165" s="20"/>
      <c r="W165" s="20"/>
      <c r="X165" s="23"/>
      <c r="Y165" s="166"/>
      <c r="Z165" s="167">
        <f t="shared" si="7"/>
        <v>0</v>
      </c>
      <c r="AA165" s="167">
        <f t="shared" si="8"/>
        <v>0</v>
      </c>
      <c r="AB165" s="168"/>
    </row>
    <row r="166" spans="1:28" s="26" customFormat="1" ht="15.6" customHeight="1">
      <c r="A166" s="175">
        <v>2</v>
      </c>
      <c r="B166" s="67" t="s">
        <v>68</v>
      </c>
      <c r="C166" s="59" t="s">
        <v>69</v>
      </c>
      <c r="D166" s="47"/>
      <c r="E166" s="7"/>
      <c r="F166" s="8"/>
      <c r="G166" s="8"/>
      <c r="H166" s="29"/>
      <c r="I166" s="7"/>
      <c r="J166" s="8"/>
      <c r="K166" s="8"/>
      <c r="L166" s="9"/>
      <c r="M166" s="10"/>
      <c r="N166" s="8"/>
      <c r="O166" s="8"/>
      <c r="P166" s="11"/>
      <c r="Q166" s="7"/>
      <c r="R166" s="8"/>
      <c r="S166" s="8"/>
      <c r="T166" s="9"/>
      <c r="U166" s="10"/>
      <c r="V166" s="8"/>
      <c r="W166" s="8"/>
      <c r="X166" s="11"/>
      <c r="Y166" s="157"/>
      <c r="Z166" s="158">
        <f t="shared" si="7"/>
        <v>0</v>
      </c>
      <c r="AA166" s="158">
        <f t="shared" si="8"/>
        <v>0</v>
      </c>
      <c r="AB166" s="159"/>
    </row>
    <row r="167" spans="1:28" s="26" customFormat="1" ht="15.6" customHeight="1">
      <c r="A167" s="173">
        <v>3</v>
      </c>
      <c r="B167" s="63" t="s">
        <v>70</v>
      </c>
      <c r="C167" s="55" t="s">
        <v>69</v>
      </c>
      <c r="D167" s="47"/>
      <c r="E167" s="7"/>
      <c r="F167" s="8"/>
      <c r="G167" s="8"/>
      <c r="H167" s="29"/>
      <c r="I167" s="7"/>
      <c r="J167" s="8"/>
      <c r="K167" s="8"/>
      <c r="L167" s="9"/>
      <c r="M167" s="10"/>
      <c r="N167" s="8"/>
      <c r="O167" s="8"/>
      <c r="P167" s="11"/>
      <c r="Q167" s="7"/>
      <c r="R167" s="8"/>
      <c r="S167" s="8"/>
      <c r="T167" s="9"/>
      <c r="U167" s="10"/>
      <c r="V167" s="8"/>
      <c r="W167" s="8"/>
      <c r="X167" s="11"/>
      <c r="Y167" s="157"/>
      <c r="Z167" s="158">
        <f t="shared" si="7"/>
        <v>0</v>
      </c>
      <c r="AA167" s="158">
        <f t="shared" si="8"/>
        <v>0</v>
      </c>
      <c r="AB167" s="159"/>
    </row>
    <row r="168" spans="1:28" s="26" customFormat="1" ht="15.6" customHeight="1">
      <c r="A168" s="173">
        <v>4</v>
      </c>
      <c r="B168" s="63" t="s">
        <v>71</v>
      </c>
      <c r="C168" s="55" t="s">
        <v>98</v>
      </c>
      <c r="D168" s="47"/>
      <c r="E168" s="7"/>
      <c r="F168" s="8"/>
      <c r="G168" s="8"/>
      <c r="H168" s="29"/>
      <c r="I168" s="7"/>
      <c r="J168" s="8"/>
      <c r="K168" s="8"/>
      <c r="L168" s="9"/>
      <c r="M168" s="10"/>
      <c r="N168" s="8"/>
      <c r="O168" s="8"/>
      <c r="P168" s="11"/>
      <c r="Q168" s="7"/>
      <c r="R168" s="8"/>
      <c r="S168" s="8"/>
      <c r="T168" s="9"/>
      <c r="U168" s="10"/>
      <c r="V168" s="8"/>
      <c r="W168" s="8"/>
      <c r="X168" s="11"/>
      <c r="Y168" s="157"/>
      <c r="Z168" s="158">
        <f t="shared" si="7"/>
        <v>0</v>
      </c>
      <c r="AA168" s="158">
        <f t="shared" si="8"/>
        <v>0</v>
      </c>
      <c r="AB168" s="159"/>
    </row>
    <row r="169" spans="1:28" s="26" customFormat="1" ht="15.6" customHeight="1">
      <c r="A169" s="173">
        <v>5</v>
      </c>
      <c r="B169" s="63" t="s">
        <v>72</v>
      </c>
      <c r="C169" s="55" t="s">
        <v>98</v>
      </c>
      <c r="D169" s="47"/>
      <c r="E169" s="7"/>
      <c r="F169" s="8"/>
      <c r="G169" s="8"/>
      <c r="H169" s="29"/>
      <c r="M169" s="10"/>
      <c r="N169" s="8"/>
      <c r="O169" s="8"/>
      <c r="P169" s="11"/>
      <c r="Q169" s="7"/>
      <c r="R169" s="8"/>
      <c r="S169" s="8"/>
      <c r="T169" s="9"/>
      <c r="U169" s="10"/>
      <c r="V169" s="8"/>
      <c r="W169" s="8"/>
      <c r="X169" s="11"/>
      <c r="Y169" s="157"/>
      <c r="Z169" s="158">
        <f>SUM(J25,N169,R169,V169,F169)</f>
        <v>0</v>
      </c>
      <c r="AA169" s="158">
        <f>SUM(K25,O169,S169,W169,G169)</f>
        <v>0</v>
      </c>
      <c r="AB169" s="159"/>
    </row>
    <row r="170" spans="1:28" s="26" customFormat="1" ht="15.6" customHeight="1">
      <c r="A170" s="173">
        <v>6</v>
      </c>
      <c r="B170" s="63" t="s">
        <v>197</v>
      </c>
      <c r="C170" s="55" t="s">
        <v>69</v>
      </c>
      <c r="D170" s="47"/>
      <c r="E170" s="7"/>
      <c r="F170" s="8"/>
      <c r="G170" s="8"/>
      <c r="H170" s="29"/>
      <c r="I170" s="189"/>
      <c r="J170" s="8"/>
      <c r="K170" s="8"/>
      <c r="L170" s="190"/>
      <c r="M170" s="10"/>
      <c r="N170" s="8"/>
      <c r="O170" s="8"/>
      <c r="P170" s="11"/>
      <c r="Q170" s="7"/>
      <c r="R170" s="8"/>
      <c r="S170" s="8"/>
      <c r="T170" s="9"/>
      <c r="U170" s="10"/>
      <c r="V170" s="8"/>
      <c r="W170" s="8"/>
      <c r="X170" s="11"/>
      <c r="Y170" s="157"/>
      <c r="Z170" s="158">
        <f t="shared" ref="Z170:Z182" si="9">SUM(J170,N170,R170,V170,F170)</f>
        <v>0</v>
      </c>
      <c r="AA170" s="158">
        <f t="shared" ref="AA170:AA182" si="10">SUM(K170,O170,S170,W170,G170)</f>
        <v>0</v>
      </c>
      <c r="AB170" s="159"/>
    </row>
    <row r="171" spans="1:28" s="26" customFormat="1" ht="15.6" customHeight="1">
      <c r="A171" s="173">
        <v>7</v>
      </c>
      <c r="B171" s="63" t="s">
        <v>198</v>
      </c>
      <c r="C171" s="55" t="s">
        <v>69</v>
      </c>
      <c r="D171" s="47"/>
      <c r="E171" s="7"/>
      <c r="F171" s="8"/>
      <c r="G171" s="8"/>
      <c r="H171" s="29"/>
      <c r="I171" s="7"/>
      <c r="J171" s="8"/>
      <c r="K171" s="8"/>
      <c r="L171" s="9"/>
      <c r="M171" s="10"/>
      <c r="N171" s="8"/>
      <c r="O171" s="8"/>
      <c r="P171" s="11"/>
      <c r="Q171" s="7"/>
      <c r="R171" s="8"/>
      <c r="S171" s="8"/>
      <c r="T171" s="9"/>
      <c r="U171" s="10"/>
      <c r="V171" s="8"/>
      <c r="W171" s="8"/>
      <c r="X171" s="11"/>
      <c r="Y171" s="157"/>
      <c r="Z171" s="158">
        <f t="shared" si="9"/>
        <v>0</v>
      </c>
      <c r="AA171" s="158">
        <f t="shared" si="10"/>
        <v>0</v>
      </c>
      <c r="AB171" s="159"/>
    </row>
    <row r="172" spans="1:28" s="26" customFormat="1" ht="15.6" customHeight="1">
      <c r="A172" s="173">
        <v>8</v>
      </c>
      <c r="B172" s="63" t="s">
        <v>73</v>
      </c>
      <c r="C172" s="55" t="s">
        <v>98</v>
      </c>
      <c r="D172" s="47"/>
      <c r="E172" s="7"/>
      <c r="F172" s="8"/>
      <c r="G172" s="8"/>
      <c r="H172" s="29"/>
      <c r="I172" s="7"/>
      <c r="J172" s="8"/>
      <c r="K172" s="8"/>
      <c r="L172" s="9"/>
      <c r="M172" s="10"/>
      <c r="N172" s="8"/>
      <c r="O172" s="8"/>
      <c r="P172" s="11"/>
      <c r="Q172" s="7"/>
      <c r="R172" s="8"/>
      <c r="S172" s="8"/>
      <c r="T172" s="9"/>
      <c r="U172" s="10"/>
      <c r="V172" s="8"/>
      <c r="W172" s="8"/>
      <c r="X172" s="11"/>
      <c r="Y172" s="157"/>
      <c r="Z172" s="158">
        <f t="shared" si="9"/>
        <v>0</v>
      </c>
      <c r="AA172" s="158">
        <f t="shared" si="10"/>
        <v>0</v>
      </c>
      <c r="AB172" s="159"/>
    </row>
    <row r="173" spans="1:28" s="26" customFormat="1" ht="15.6" customHeight="1">
      <c r="A173" s="173">
        <v>9</v>
      </c>
      <c r="B173" s="63" t="s">
        <v>199</v>
      </c>
      <c r="C173" s="55" t="s">
        <v>98</v>
      </c>
      <c r="D173" s="47"/>
      <c r="E173" s="7"/>
      <c r="F173" s="8"/>
      <c r="G173" s="8"/>
      <c r="H173" s="29"/>
      <c r="I173" s="7"/>
      <c r="J173" s="8"/>
      <c r="K173" s="8"/>
      <c r="L173" s="9"/>
      <c r="M173" s="10"/>
      <c r="N173" s="8"/>
      <c r="O173" s="8"/>
      <c r="P173" s="11"/>
      <c r="Q173" s="7"/>
      <c r="R173" s="8"/>
      <c r="S173" s="8"/>
      <c r="T173" s="9"/>
      <c r="U173" s="10"/>
      <c r="V173" s="8"/>
      <c r="W173" s="8"/>
      <c r="X173" s="11"/>
      <c r="Y173" s="157"/>
      <c r="Z173" s="158">
        <f t="shared" si="9"/>
        <v>0</v>
      </c>
      <c r="AA173" s="158">
        <f t="shared" si="10"/>
        <v>0</v>
      </c>
      <c r="AB173" s="159"/>
    </row>
    <row r="174" spans="1:28" s="26" customFormat="1" ht="15.6" customHeight="1">
      <c r="A174" s="173">
        <v>10</v>
      </c>
      <c r="B174" s="63" t="s">
        <v>200</v>
      </c>
      <c r="C174" s="55" t="s">
        <v>98</v>
      </c>
      <c r="D174" s="47"/>
      <c r="E174" s="7"/>
      <c r="F174" s="8"/>
      <c r="G174" s="8"/>
      <c r="H174" s="29"/>
      <c r="I174" s="7"/>
      <c r="J174" s="8"/>
      <c r="K174" s="8"/>
      <c r="L174" s="9"/>
      <c r="M174" s="10"/>
      <c r="N174" s="8"/>
      <c r="O174" s="8"/>
      <c r="P174" s="11"/>
      <c r="Q174" s="7"/>
      <c r="R174" s="8"/>
      <c r="S174" s="8"/>
      <c r="T174" s="9"/>
      <c r="U174" s="10"/>
      <c r="V174" s="8"/>
      <c r="W174" s="8"/>
      <c r="X174" s="11"/>
      <c r="Y174" s="157"/>
      <c r="Z174" s="158">
        <f t="shared" si="9"/>
        <v>0</v>
      </c>
      <c r="AA174" s="158">
        <f t="shared" si="10"/>
        <v>0</v>
      </c>
      <c r="AB174" s="159"/>
    </row>
    <row r="175" spans="1:28" s="26" customFormat="1" ht="15.6" customHeight="1">
      <c r="A175" s="173">
        <v>11</v>
      </c>
      <c r="B175" s="63" t="s">
        <v>74</v>
      </c>
      <c r="C175" s="55" t="s">
        <v>98</v>
      </c>
      <c r="D175" s="47"/>
      <c r="E175" s="7"/>
      <c r="F175" s="8"/>
      <c r="G175" s="8"/>
      <c r="H175" s="29"/>
      <c r="I175" s="7"/>
      <c r="J175" s="8"/>
      <c r="K175" s="8"/>
      <c r="L175" s="9"/>
      <c r="M175" s="10"/>
      <c r="N175" s="8"/>
      <c r="O175" s="8"/>
      <c r="P175" s="11"/>
      <c r="Q175" s="7"/>
      <c r="R175" s="8"/>
      <c r="S175" s="8"/>
      <c r="T175" s="9"/>
      <c r="U175" s="10"/>
      <c r="V175" s="8"/>
      <c r="W175" s="8"/>
      <c r="X175" s="11"/>
      <c r="Y175" s="157"/>
      <c r="Z175" s="158">
        <f t="shared" si="9"/>
        <v>0</v>
      </c>
      <c r="AA175" s="158">
        <f t="shared" si="10"/>
        <v>0</v>
      </c>
      <c r="AB175" s="159"/>
    </row>
    <row r="176" spans="1:28" s="26" customFormat="1" ht="15.6" customHeight="1">
      <c r="A176" s="173">
        <v>12</v>
      </c>
      <c r="B176" s="63" t="s">
        <v>115</v>
      </c>
      <c r="C176" s="55" t="s">
        <v>98</v>
      </c>
      <c r="D176" s="47"/>
      <c r="E176" s="7"/>
      <c r="F176" s="8"/>
      <c r="G176" s="8"/>
      <c r="H176" s="29"/>
      <c r="I176" s="7"/>
      <c r="J176" s="8"/>
      <c r="K176" s="8"/>
      <c r="L176" s="9"/>
      <c r="M176" s="10"/>
      <c r="N176" s="8"/>
      <c r="O176" s="8"/>
      <c r="P176" s="11"/>
      <c r="Q176" s="7"/>
      <c r="R176" s="8"/>
      <c r="S176" s="8"/>
      <c r="T176" s="9"/>
      <c r="U176" s="10"/>
      <c r="V176" s="8"/>
      <c r="W176" s="8"/>
      <c r="X176" s="11"/>
      <c r="Y176" s="157"/>
      <c r="Z176" s="158">
        <f t="shared" si="9"/>
        <v>0</v>
      </c>
      <c r="AA176" s="158">
        <f t="shared" si="10"/>
        <v>0</v>
      </c>
      <c r="AB176" s="159"/>
    </row>
    <row r="177" spans="1:28" s="26" customFormat="1" ht="15.6" customHeight="1">
      <c r="A177" s="173">
        <v>13</v>
      </c>
      <c r="B177" s="63" t="s">
        <v>75</v>
      </c>
      <c r="C177" s="55" t="s">
        <v>98</v>
      </c>
      <c r="D177" s="47"/>
      <c r="E177" s="7"/>
      <c r="F177" s="8"/>
      <c r="G177" s="8"/>
      <c r="H177" s="29"/>
      <c r="I177" s="7"/>
      <c r="J177" s="8"/>
      <c r="K177" s="8"/>
      <c r="L177" s="9"/>
      <c r="M177" s="10"/>
      <c r="N177" s="8"/>
      <c r="O177" s="8"/>
      <c r="P177" s="11"/>
      <c r="Q177" s="7"/>
      <c r="R177" s="8"/>
      <c r="S177" s="8"/>
      <c r="T177" s="9"/>
      <c r="U177" s="10"/>
      <c r="V177" s="8"/>
      <c r="W177" s="8"/>
      <c r="X177" s="11"/>
      <c r="Y177" s="157"/>
      <c r="Z177" s="158">
        <f t="shared" si="9"/>
        <v>0</v>
      </c>
      <c r="AA177" s="158">
        <f t="shared" si="10"/>
        <v>0</v>
      </c>
      <c r="AB177" s="159"/>
    </row>
    <row r="178" spans="1:28" s="26" customFormat="1" ht="15.6" customHeight="1">
      <c r="A178" s="173">
        <v>14</v>
      </c>
      <c r="B178" s="63" t="s">
        <v>76</v>
      </c>
      <c r="C178" s="55" t="s">
        <v>98</v>
      </c>
      <c r="D178" s="47"/>
      <c r="E178" s="7"/>
      <c r="F178" s="8"/>
      <c r="G178" s="8"/>
      <c r="H178" s="29"/>
      <c r="I178" s="7"/>
      <c r="J178" s="8"/>
      <c r="K178" s="8"/>
      <c r="L178" s="9"/>
      <c r="M178" s="10"/>
      <c r="N178" s="8"/>
      <c r="O178" s="8"/>
      <c r="P178" s="11"/>
      <c r="Q178" s="7"/>
      <c r="R178" s="8"/>
      <c r="S178" s="8"/>
      <c r="T178" s="9"/>
      <c r="U178" s="10"/>
      <c r="V178" s="8"/>
      <c r="W178" s="8"/>
      <c r="X178" s="11"/>
      <c r="Y178" s="157"/>
      <c r="Z178" s="158">
        <f t="shared" si="9"/>
        <v>0</v>
      </c>
      <c r="AA178" s="158">
        <f t="shared" si="10"/>
        <v>0</v>
      </c>
      <c r="AB178" s="159"/>
    </row>
    <row r="179" spans="1:28" s="26" customFormat="1" ht="15.6" customHeight="1">
      <c r="A179" s="173">
        <v>15</v>
      </c>
      <c r="B179" s="63" t="s">
        <v>77</v>
      </c>
      <c r="C179" s="55" t="s">
        <v>98</v>
      </c>
      <c r="D179" s="47"/>
      <c r="E179" s="7"/>
      <c r="F179" s="8"/>
      <c r="G179" s="8"/>
      <c r="H179" s="29"/>
      <c r="I179" s="7"/>
      <c r="J179" s="8"/>
      <c r="K179" s="8"/>
      <c r="L179" s="9"/>
      <c r="M179" s="10"/>
      <c r="N179" s="8"/>
      <c r="O179" s="8"/>
      <c r="P179" s="11"/>
      <c r="Q179" s="7"/>
      <c r="R179" s="8"/>
      <c r="S179" s="8"/>
      <c r="T179" s="9"/>
      <c r="U179" s="10"/>
      <c r="V179" s="8"/>
      <c r="W179" s="8"/>
      <c r="X179" s="11"/>
      <c r="Y179" s="157"/>
      <c r="Z179" s="158">
        <f t="shared" si="9"/>
        <v>0</v>
      </c>
      <c r="AA179" s="158">
        <f t="shared" si="10"/>
        <v>0</v>
      </c>
      <c r="AB179" s="159"/>
    </row>
    <row r="180" spans="1:28" s="26" customFormat="1" ht="15.6" customHeight="1">
      <c r="A180" s="173">
        <v>16</v>
      </c>
      <c r="B180" s="63" t="s">
        <v>78</v>
      </c>
      <c r="C180" s="55" t="s">
        <v>98</v>
      </c>
      <c r="D180" s="47"/>
      <c r="E180" s="7"/>
      <c r="F180" s="8"/>
      <c r="G180" s="8"/>
      <c r="H180" s="29"/>
      <c r="I180" s="7"/>
      <c r="J180" s="8"/>
      <c r="K180" s="8"/>
      <c r="L180" s="9"/>
      <c r="M180" s="10"/>
      <c r="N180" s="8"/>
      <c r="O180" s="8"/>
      <c r="P180" s="11"/>
      <c r="Q180" s="7"/>
      <c r="R180" s="8"/>
      <c r="S180" s="8"/>
      <c r="T180" s="9"/>
      <c r="U180" s="10"/>
      <c r="V180" s="8"/>
      <c r="W180" s="8"/>
      <c r="X180" s="11"/>
      <c r="Y180" s="157"/>
      <c r="Z180" s="158">
        <f t="shared" si="9"/>
        <v>0</v>
      </c>
      <c r="AA180" s="158">
        <f t="shared" si="10"/>
        <v>0</v>
      </c>
      <c r="AB180" s="159"/>
    </row>
    <row r="181" spans="1:28" s="26" customFormat="1" ht="15.6" customHeight="1">
      <c r="A181" s="173">
        <v>17</v>
      </c>
      <c r="B181" s="63" t="s">
        <v>303</v>
      </c>
      <c r="C181" s="55" t="s">
        <v>98</v>
      </c>
      <c r="D181" s="47"/>
      <c r="E181" s="7"/>
      <c r="F181" s="8"/>
      <c r="G181" s="8"/>
      <c r="H181" s="29"/>
      <c r="I181" s="7"/>
      <c r="J181" s="8"/>
      <c r="K181" s="8"/>
      <c r="L181" s="9"/>
      <c r="M181" s="10"/>
      <c r="N181" s="8"/>
      <c r="O181" s="8"/>
      <c r="P181" s="11"/>
      <c r="Q181" s="7"/>
      <c r="R181" s="8"/>
      <c r="S181" s="8"/>
      <c r="T181" s="9"/>
      <c r="U181" s="10"/>
      <c r="V181" s="8"/>
      <c r="W181" s="8"/>
      <c r="X181" s="11"/>
      <c r="Y181" s="157"/>
      <c r="Z181" s="158">
        <f t="shared" si="9"/>
        <v>0</v>
      </c>
      <c r="AA181" s="158">
        <f t="shared" si="10"/>
        <v>0</v>
      </c>
      <c r="AB181" s="159"/>
    </row>
    <row r="182" spans="1:28" s="26" customFormat="1" ht="15.6" customHeight="1">
      <c r="A182" s="173">
        <v>18</v>
      </c>
      <c r="B182" s="63" t="s">
        <v>79</v>
      </c>
      <c r="C182" s="55" t="s">
        <v>98</v>
      </c>
      <c r="D182" s="178"/>
      <c r="E182" s="7"/>
      <c r="F182" s="8"/>
      <c r="G182" s="8"/>
      <c r="H182" s="29"/>
      <c r="I182" s="8"/>
      <c r="J182" s="8"/>
      <c r="K182" s="8"/>
      <c r="L182" s="8"/>
      <c r="M182" s="8"/>
      <c r="N182" s="8"/>
      <c r="O182" s="8"/>
      <c r="P182" s="8"/>
      <c r="Q182" s="10"/>
      <c r="R182" s="8"/>
      <c r="S182" s="8"/>
      <c r="T182" s="9"/>
      <c r="U182" s="10"/>
      <c r="V182" s="8"/>
      <c r="W182" s="8"/>
      <c r="X182" s="11"/>
      <c r="Y182" s="157"/>
      <c r="Z182" s="158">
        <f t="shared" si="9"/>
        <v>0</v>
      </c>
      <c r="AA182" s="158">
        <f t="shared" si="10"/>
        <v>0</v>
      </c>
      <c r="AB182" s="159"/>
    </row>
    <row r="183" spans="1:28" s="26" customFormat="1" ht="15.6" customHeight="1">
      <c r="A183" s="173">
        <v>19</v>
      </c>
      <c r="B183" s="63" t="s">
        <v>80</v>
      </c>
      <c r="C183" s="55" t="s">
        <v>98</v>
      </c>
      <c r="D183" s="178"/>
      <c r="E183" s="7"/>
      <c r="F183" s="8"/>
      <c r="G183" s="8"/>
      <c r="H183" s="29"/>
      <c r="I183" s="179"/>
      <c r="J183" s="179"/>
      <c r="K183" s="179"/>
      <c r="L183" s="179"/>
      <c r="M183" s="8"/>
      <c r="N183" s="8"/>
      <c r="O183" s="8"/>
      <c r="P183" s="8"/>
      <c r="Q183" s="10"/>
      <c r="R183" s="8"/>
      <c r="S183" s="8"/>
      <c r="T183" s="9"/>
      <c r="U183" s="10"/>
      <c r="V183" s="8"/>
      <c r="W183" s="8"/>
      <c r="X183" s="11"/>
      <c r="Y183" s="157"/>
      <c r="Z183" s="158">
        <f>SUM(J184,N183,R183,V183,F183)</f>
        <v>0</v>
      </c>
      <c r="AA183" s="158">
        <f>SUM(K184,O183,S183,W183,G183)</f>
        <v>0</v>
      </c>
      <c r="AB183" s="159"/>
    </row>
    <row r="184" spans="1:28" s="26" customFormat="1" ht="15.6" customHeight="1">
      <c r="A184" s="173">
        <v>20</v>
      </c>
      <c r="B184" s="63" t="s">
        <v>81</v>
      </c>
      <c r="C184" s="55" t="s">
        <v>98</v>
      </c>
      <c r="D184" s="178"/>
      <c r="E184" s="7"/>
      <c r="F184" s="8"/>
      <c r="G184" s="8"/>
      <c r="H184" s="29"/>
      <c r="I184" s="8"/>
      <c r="J184" s="8"/>
      <c r="K184" s="8"/>
      <c r="L184" s="8"/>
      <c r="M184" s="8"/>
      <c r="N184" s="8"/>
      <c r="O184" s="8"/>
      <c r="P184" s="8"/>
      <c r="Q184" s="10"/>
      <c r="R184" s="8"/>
      <c r="S184" s="8"/>
      <c r="T184" s="9"/>
      <c r="U184" s="10"/>
      <c r="V184" s="8"/>
      <c r="W184" s="8"/>
      <c r="X184" s="11"/>
      <c r="Y184" s="157"/>
      <c r="Z184" s="158" t="e">
        <f>SUM(#REF!,N184,R184,V184,F184)</f>
        <v>#REF!</v>
      </c>
      <c r="AA184" s="158" t="e">
        <f>SUM(#REF!,O184,S184,W184,G184)</f>
        <v>#REF!</v>
      </c>
      <c r="AB184" s="159"/>
    </row>
    <row r="185" spans="1:28" s="26" customFormat="1" ht="15.6" customHeight="1">
      <c r="A185" s="173">
        <v>21</v>
      </c>
      <c r="B185" s="63" t="s">
        <v>82</v>
      </c>
      <c r="C185" s="55" t="s">
        <v>98</v>
      </c>
      <c r="D185" s="47"/>
      <c r="E185" s="7"/>
      <c r="F185" s="8"/>
      <c r="G185" s="8"/>
      <c r="H185" s="29"/>
      <c r="I185" s="7"/>
      <c r="J185" s="8"/>
      <c r="K185" s="8"/>
      <c r="L185" s="9"/>
      <c r="M185" s="10"/>
      <c r="N185" s="8"/>
      <c r="O185" s="8"/>
      <c r="P185" s="11"/>
      <c r="Q185" s="7"/>
      <c r="R185" s="8"/>
      <c r="S185" s="8"/>
      <c r="T185" s="9"/>
      <c r="U185" s="10"/>
      <c r="V185" s="8"/>
      <c r="W185" s="8"/>
      <c r="X185" s="11"/>
      <c r="Y185" s="157"/>
      <c r="Z185" s="158">
        <f t="shared" ref="Z185:Z203" si="11">SUM(J185,N185,R185,V185,F185)</f>
        <v>0</v>
      </c>
      <c r="AA185" s="158">
        <f t="shared" ref="AA185:AA203" si="12">SUM(K185,O185,S185,W185,G185)</f>
        <v>0</v>
      </c>
      <c r="AB185" s="159"/>
    </row>
    <row r="186" spans="1:28" s="26" customFormat="1" ht="15.6" customHeight="1">
      <c r="A186" s="173">
        <v>22</v>
      </c>
      <c r="B186" s="63" t="s">
        <v>83</v>
      </c>
      <c r="C186" s="55" t="s">
        <v>98</v>
      </c>
      <c r="D186" s="47"/>
      <c r="E186" s="7"/>
      <c r="F186" s="8"/>
      <c r="G186" s="8"/>
      <c r="H186" s="29"/>
      <c r="I186" s="7"/>
      <c r="J186" s="8"/>
      <c r="K186" s="8"/>
      <c r="L186" s="9"/>
      <c r="M186" s="10"/>
      <c r="N186" s="8"/>
      <c r="O186" s="8"/>
      <c r="P186" s="11"/>
      <c r="Q186" s="7"/>
      <c r="R186" s="8"/>
      <c r="S186" s="8"/>
      <c r="T186" s="9"/>
      <c r="U186" s="10"/>
      <c r="V186" s="8"/>
      <c r="W186" s="8"/>
      <c r="X186" s="11"/>
      <c r="Y186" s="157"/>
      <c r="Z186" s="158">
        <f t="shared" si="11"/>
        <v>0</v>
      </c>
      <c r="AA186" s="158">
        <f t="shared" si="12"/>
        <v>0</v>
      </c>
      <c r="AB186" s="159"/>
    </row>
    <row r="187" spans="1:28" s="26" customFormat="1" ht="15.6" customHeight="1">
      <c r="A187" s="173">
        <v>23</v>
      </c>
      <c r="B187" s="63" t="s">
        <v>84</v>
      </c>
      <c r="C187" s="55" t="s">
        <v>98</v>
      </c>
      <c r="D187" s="47"/>
      <c r="E187" s="7"/>
      <c r="F187" s="8"/>
      <c r="G187" s="8"/>
      <c r="H187" s="29"/>
      <c r="I187" s="7"/>
      <c r="J187" s="8"/>
      <c r="K187" s="8"/>
      <c r="L187" s="9"/>
      <c r="M187" s="10"/>
      <c r="N187" s="8"/>
      <c r="O187" s="8"/>
      <c r="P187" s="11"/>
      <c r="Q187" s="7"/>
      <c r="R187" s="8"/>
      <c r="S187" s="8"/>
      <c r="T187" s="9"/>
      <c r="U187" s="10"/>
      <c r="V187" s="8"/>
      <c r="W187" s="8"/>
      <c r="X187" s="11"/>
      <c r="Y187" s="157"/>
      <c r="Z187" s="158">
        <f t="shared" si="11"/>
        <v>0</v>
      </c>
      <c r="AA187" s="158">
        <f t="shared" si="12"/>
        <v>0</v>
      </c>
      <c r="AB187" s="159"/>
    </row>
    <row r="188" spans="1:28" s="26" customFormat="1" ht="15.6" customHeight="1">
      <c r="A188" s="173">
        <v>24</v>
      </c>
      <c r="B188" s="63" t="s">
        <v>85</v>
      </c>
      <c r="C188" s="55" t="s">
        <v>98</v>
      </c>
      <c r="D188" s="47"/>
      <c r="E188" s="7"/>
      <c r="F188" s="8"/>
      <c r="G188" s="8"/>
      <c r="H188" s="29"/>
      <c r="I188" s="7"/>
      <c r="J188" s="8"/>
      <c r="K188" s="8"/>
      <c r="L188" s="9"/>
      <c r="M188" s="10"/>
      <c r="N188" s="8"/>
      <c r="O188" s="8"/>
      <c r="P188" s="11"/>
      <c r="Q188" s="7"/>
      <c r="R188" s="8"/>
      <c r="S188" s="8"/>
      <c r="T188" s="9"/>
      <c r="U188" s="10"/>
      <c r="V188" s="8"/>
      <c r="W188" s="8"/>
      <c r="X188" s="11"/>
      <c r="Y188" s="157"/>
      <c r="Z188" s="158">
        <f t="shared" si="11"/>
        <v>0</v>
      </c>
      <c r="AA188" s="158">
        <f t="shared" si="12"/>
        <v>0</v>
      </c>
      <c r="AB188" s="159"/>
    </row>
    <row r="189" spans="1:28" s="26" customFormat="1" ht="15.6" customHeight="1">
      <c r="A189" s="173">
        <v>25</v>
      </c>
      <c r="B189" s="63" t="s">
        <v>86</v>
      </c>
      <c r="C189" s="55" t="s">
        <v>98</v>
      </c>
      <c r="D189" s="47"/>
      <c r="E189" s="7"/>
      <c r="F189" s="8"/>
      <c r="G189" s="8"/>
      <c r="H189" s="29"/>
      <c r="I189" s="7"/>
      <c r="J189" s="8"/>
      <c r="K189" s="8"/>
      <c r="L189" s="9"/>
      <c r="M189" s="10">
        <v>0</v>
      </c>
      <c r="N189" s="8">
        <v>1</v>
      </c>
      <c r="O189" s="8">
        <v>1</v>
      </c>
      <c r="P189" s="11">
        <v>0</v>
      </c>
      <c r="Q189" s="7"/>
      <c r="R189" s="8"/>
      <c r="S189" s="8"/>
      <c r="T189" s="9"/>
      <c r="U189" s="10"/>
      <c r="V189" s="8"/>
      <c r="W189" s="8"/>
      <c r="X189" s="11"/>
      <c r="Y189" s="157"/>
      <c r="Z189" s="158">
        <f t="shared" si="11"/>
        <v>1</v>
      </c>
      <c r="AA189" s="158">
        <f t="shared" si="12"/>
        <v>1</v>
      </c>
      <c r="AB189" s="159"/>
    </row>
    <row r="190" spans="1:28" s="26" customFormat="1" ht="15.6" customHeight="1">
      <c r="A190" s="173">
        <v>26</v>
      </c>
      <c r="B190" s="63" t="s">
        <v>87</v>
      </c>
      <c r="C190" s="55" t="s">
        <v>98</v>
      </c>
      <c r="D190" s="47"/>
      <c r="E190" s="7"/>
      <c r="F190" s="8"/>
      <c r="G190" s="8"/>
      <c r="H190" s="29"/>
      <c r="I190" s="7"/>
      <c r="J190" s="8"/>
      <c r="K190" s="8"/>
      <c r="L190" s="9"/>
      <c r="M190" s="10"/>
      <c r="N190" s="8"/>
      <c r="O190" s="8"/>
      <c r="P190" s="11"/>
      <c r="Q190" s="7"/>
      <c r="R190" s="8"/>
      <c r="S190" s="8"/>
      <c r="T190" s="9"/>
      <c r="U190" s="10"/>
      <c r="V190" s="8"/>
      <c r="W190" s="8"/>
      <c r="X190" s="11"/>
      <c r="Y190" s="157"/>
      <c r="Z190" s="158">
        <f t="shared" si="11"/>
        <v>0</v>
      </c>
      <c r="AA190" s="158">
        <f t="shared" si="12"/>
        <v>0</v>
      </c>
      <c r="AB190" s="159"/>
    </row>
    <row r="191" spans="1:28" s="26" customFormat="1" ht="15.6" customHeight="1">
      <c r="A191" s="173">
        <v>27</v>
      </c>
      <c r="B191" s="63" t="s">
        <v>88</v>
      </c>
      <c r="C191" s="55" t="s">
        <v>98</v>
      </c>
      <c r="D191" s="47"/>
      <c r="E191" s="7"/>
      <c r="F191" s="8"/>
      <c r="G191" s="8"/>
      <c r="H191" s="29"/>
      <c r="I191" s="7"/>
      <c r="J191" s="8"/>
      <c r="K191" s="8"/>
      <c r="L191" s="9"/>
      <c r="M191" s="10"/>
      <c r="N191" s="8"/>
      <c r="O191" s="8"/>
      <c r="P191" s="11"/>
      <c r="Q191" s="7"/>
      <c r="R191" s="8"/>
      <c r="S191" s="8"/>
      <c r="T191" s="9"/>
      <c r="U191" s="10"/>
      <c r="V191" s="8"/>
      <c r="W191" s="8"/>
      <c r="X191" s="11"/>
      <c r="Y191" s="157"/>
      <c r="Z191" s="158">
        <f t="shared" si="11"/>
        <v>0</v>
      </c>
      <c r="AA191" s="158">
        <f t="shared" si="12"/>
        <v>0</v>
      </c>
      <c r="AB191" s="159"/>
    </row>
    <row r="192" spans="1:28" s="26" customFormat="1" ht="15.6" customHeight="1">
      <c r="A192" s="173">
        <v>28</v>
      </c>
      <c r="B192" s="63" t="s">
        <v>89</v>
      </c>
      <c r="C192" s="55" t="s">
        <v>98</v>
      </c>
      <c r="D192" s="47"/>
      <c r="E192" s="7"/>
      <c r="F192" s="8"/>
      <c r="G192" s="8"/>
      <c r="H192" s="29"/>
      <c r="I192" s="7"/>
      <c r="J192" s="8"/>
      <c r="K192" s="8"/>
      <c r="L192" s="9"/>
      <c r="M192" s="10"/>
      <c r="N192" s="8"/>
      <c r="O192" s="8"/>
      <c r="P192" s="11"/>
      <c r="Q192" s="7"/>
      <c r="R192" s="8"/>
      <c r="S192" s="8"/>
      <c r="T192" s="9"/>
      <c r="U192" s="10"/>
      <c r="V192" s="8"/>
      <c r="W192" s="8"/>
      <c r="X192" s="11"/>
      <c r="Y192" s="157"/>
      <c r="Z192" s="158">
        <f t="shared" si="11"/>
        <v>0</v>
      </c>
      <c r="AA192" s="158">
        <f t="shared" si="12"/>
        <v>0</v>
      </c>
      <c r="AB192" s="159"/>
    </row>
    <row r="193" spans="1:28" s="26" customFormat="1" ht="15.6" customHeight="1">
      <c r="A193" s="173">
        <v>29</v>
      </c>
      <c r="B193" s="63" t="s">
        <v>90</v>
      </c>
      <c r="C193" s="55" t="s">
        <v>98</v>
      </c>
      <c r="D193" s="47"/>
      <c r="E193" s="7"/>
      <c r="F193" s="8"/>
      <c r="G193" s="8"/>
      <c r="H193" s="29"/>
      <c r="I193" s="7"/>
      <c r="J193" s="8"/>
      <c r="K193" s="8"/>
      <c r="L193" s="9"/>
      <c r="M193" s="10"/>
      <c r="N193" s="8"/>
      <c r="O193" s="8"/>
      <c r="P193" s="11"/>
      <c r="Q193" s="7"/>
      <c r="R193" s="8"/>
      <c r="S193" s="8"/>
      <c r="T193" s="9"/>
      <c r="U193" s="10"/>
      <c r="V193" s="8"/>
      <c r="W193" s="8"/>
      <c r="X193" s="11"/>
      <c r="Y193" s="157"/>
      <c r="Z193" s="158">
        <f t="shared" si="11"/>
        <v>0</v>
      </c>
      <c r="AA193" s="158">
        <f t="shared" si="12"/>
        <v>0</v>
      </c>
      <c r="AB193" s="159"/>
    </row>
    <row r="194" spans="1:28" s="26" customFormat="1" ht="15.6" customHeight="1">
      <c r="A194" s="173">
        <v>30</v>
      </c>
      <c r="B194" s="63" t="s">
        <v>91</v>
      </c>
      <c r="C194" s="55" t="s">
        <v>98</v>
      </c>
      <c r="D194" s="47"/>
      <c r="E194" s="7"/>
      <c r="F194" s="8"/>
      <c r="G194" s="8"/>
      <c r="H194" s="29"/>
      <c r="I194" s="7"/>
      <c r="J194" s="8"/>
      <c r="K194" s="8"/>
      <c r="L194" s="9"/>
      <c r="M194" s="10"/>
      <c r="N194" s="8"/>
      <c r="O194" s="8"/>
      <c r="P194" s="11"/>
      <c r="Q194" s="7"/>
      <c r="R194" s="8"/>
      <c r="S194" s="8"/>
      <c r="T194" s="9"/>
      <c r="U194" s="10"/>
      <c r="V194" s="8"/>
      <c r="W194" s="8"/>
      <c r="X194" s="11"/>
      <c r="Y194" s="157"/>
      <c r="Z194" s="158">
        <f t="shared" si="11"/>
        <v>0</v>
      </c>
      <c r="AA194" s="158">
        <f t="shared" si="12"/>
        <v>0</v>
      </c>
      <c r="AB194" s="159"/>
    </row>
    <row r="195" spans="1:28" s="26" customFormat="1" ht="15.6" customHeight="1">
      <c r="A195" s="173">
        <v>31</v>
      </c>
      <c r="B195" s="63" t="s">
        <v>114</v>
      </c>
      <c r="C195" s="55" t="s">
        <v>2</v>
      </c>
      <c r="D195" s="47"/>
      <c r="E195" s="7"/>
      <c r="F195" s="8"/>
      <c r="G195" s="8"/>
      <c r="H195" s="29"/>
      <c r="I195" s="7"/>
      <c r="J195" s="8"/>
      <c r="K195" s="8"/>
      <c r="L195" s="9"/>
      <c r="M195" s="10"/>
      <c r="N195" s="8"/>
      <c r="O195" s="8"/>
      <c r="P195" s="11"/>
      <c r="Q195" s="7"/>
      <c r="R195" s="8"/>
      <c r="S195" s="8"/>
      <c r="T195" s="9"/>
      <c r="U195" s="10"/>
      <c r="V195" s="8"/>
      <c r="W195" s="8"/>
      <c r="X195" s="11"/>
      <c r="Y195" s="157"/>
      <c r="Z195" s="158">
        <f t="shared" si="11"/>
        <v>0</v>
      </c>
      <c r="AA195" s="158">
        <f t="shared" si="12"/>
        <v>0</v>
      </c>
      <c r="AB195" s="159"/>
    </row>
    <row r="196" spans="1:28" s="26" customFormat="1" ht="15.6" customHeight="1">
      <c r="A196" s="173">
        <v>32</v>
      </c>
      <c r="B196" s="63" t="s">
        <v>92</v>
      </c>
      <c r="C196" s="55" t="s">
        <v>98</v>
      </c>
      <c r="D196" s="47"/>
      <c r="E196" s="7"/>
      <c r="F196" s="8"/>
      <c r="G196" s="8"/>
      <c r="H196" s="29"/>
      <c r="I196" s="7"/>
      <c r="J196" s="8"/>
      <c r="K196" s="8"/>
      <c r="L196" s="9"/>
      <c r="M196" s="10"/>
      <c r="N196" s="8"/>
      <c r="O196" s="8"/>
      <c r="P196" s="11"/>
      <c r="Q196" s="7"/>
      <c r="R196" s="8"/>
      <c r="S196" s="8"/>
      <c r="T196" s="9"/>
      <c r="U196" s="10"/>
      <c r="V196" s="8"/>
      <c r="W196" s="8"/>
      <c r="X196" s="11"/>
      <c r="Y196" s="157"/>
      <c r="Z196" s="158">
        <f t="shared" si="11"/>
        <v>0</v>
      </c>
      <c r="AA196" s="158">
        <f t="shared" si="12"/>
        <v>0</v>
      </c>
      <c r="AB196" s="159"/>
    </row>
    <row r="197" spans="1:28">
      <c r="A197" s="173">
        <v>33</v>
      </c>
      <c r="B197" s="63" t="s">
        <v>313</v>
      </c>
      <c r="C197" s="55" t="s">
        <v>98</v>
      </c>
      <c r="D197" s="47"/>
      <c r="E197" s="7"/>
      <c r="F197" s="8"/>
      <c r="G197" s="8"/>
      <c r="H197" s="29"/>
      <c r="I197" s="7"/>
      <c r="J197" s="8"/>
      <c r="K197" s="8"/>
      <c r="L197" s="9"/>
      <c r="M197" s="10"/>
      <c r="N197" s="8"/>
      <c r="O197" s="8"/>
      <c r="P197" s="11"/>
      <c r="Q197" s="7"/>
      <c r="R197" s="8"/>
      <c r="S197" s="8"/>
      <c r="T197" s="9"/>
      <c r="U197" s="10"/>
      <c r="V197" s="8"/>
      <c r="W197" s="8"/>
      <c r="X197" s="11"/>
      <c r="Y197" s="157"/>
      <c r="Z197" s="158">
        <f t="shared" si="11"/>
        <v>0</v>
      </c>
      <c r="AA197" s="158">
        <f t="shared" si="12"/>
        <v>0</v>
      </c>
      <c r="AB197" s="159"/>
    </row>
    <row r="198" spans="1:28">
      <c r="A198" s="173">
        <v>34</v>
      </c>
      <c r="B198" s="63" t="s">
        <v>93</v>
      </c>
      <c r="C198" s="55" t="s">
        <v>98</v>
      </c>
      <c r="D198" s="47"/>
      <c r="E198" s="7"/>
      <c r="F198" s="8"/>
      <c r="G198" s="8"/>
      <c r="H198" s="29"/>
      <c r="I198" s="7"/>
      <c r="J198" s="8"/>
      <c r="K198" s="8"/>
      <c r="L198" s="9"/>
      <c r="M198" s="10"/>
      <c r="N198" s="8"/>
      <c r="O198" s="8"/>
      <c r="P198" s="11"/>
      <c r="Q198" s="7"/>
      <c r="R198" s="8"/>
      <c r="S198" s="8"/>
      <c r="T198" s="9"/>
      <c r="U198" s="10"/>
      <c r="V198" s="8"/>
      <c r="W198" s="8"/>
      <c r="X198" s="11"/>
      <c r="Y198" s="157"/>
      <c r="Z198" s="158">
        <f t="shared" si="11"/>
        <v>0</v>
      </c>
      <c r="AA198" s="158">
        <f t="shared" si="12"/>
        <v>0</v>
      </c>
      <c r="AB198" s="159"/>
    </row>
    <row r="199" spans="1:28">
      <c r="A199" s="173">
        <v>35</v>
      </c>
      <c r="B199" s="63" t="s">
        <v>94</v>
      </c>
      <c r="C199" s="55" t="s">
        <v>98</v>
      </c>
      <c r="D199" s="47"/>
      <c r="E199" s="7"/>
      <c r="F199" s="8"/>
      <c r="G199" s="8"/>
      <c r="H199" s="29"/>
      <c r="I199" s="7"/>
      <c r="J199" s="8"/>
      <c r="K199" s="8"/>
      <c r="L199" s="9"/>
      <c r="M199" s="10"/>
      <c r="N199" s="8"/>
      <c r="O199" s="8"/>
      <c r="P199" s="11"/>
      <c r="Q199" s="7"/>
      <c r="R199" s="8"/>
      <c r="S199" s="8"/>
      <c r="T199" s="9"/>
      <c r="U199" s="10"/>
      <c r="V199" s="8"/>
      <c r="W199" s="8"/>
      <c r="X199" s="11"/>
      <c r="Y199" s="157"/>
      <c r="Z199" s="158">
        <f t="shared" si="11"/>
        <v>0</v>
      </c>
      <c r="AA199" s="158">
        <f t="shared" si="12"/>
        <v>0</v>
      </c>
      <c r="AB199" s="159"/>
    </row>
    <row r="200" spans="1:28">
      <c r="A200" s="173">
        <v>36</v>
      </c>
      <c r="B200" s="63" t="s">
        <v>201</v>
      </c>
      <c r="C200" s="55" t="s">
        <v>98</v>
      </c>
      <c r="D200" s="47"/>
      <c r="E200" s="7"/>
      <c r="F200" s="8"/>
      <c r="G200" s="8"/>
      <c r="H200" s="29"/>
      <c r="I200" s="7"/>
      <c r="J200" s="8"/>
      <c r="K200" s="8"/>
      <c r="L200" s="9"/>
      <c r="M200" s="10"/>
      <c r="N200" s="8"/>
      <c r="O200" s="8"/>
      <c r="P200" s="11"/>
      <c r="Q200" s="7"/>
      <c r="R200" s="8"/>
      <c r="S200" s="8"/>
      <c r="T200" s="9"/>
      <c r="U200" s="10"/>
      <c r="V200" s="8"/>
      <c r="W200" s="8"/>
      <c r="X200" s="11"/>
      <c r="Y200" s="157"/>
      <c r="Z200" s="158">
        <f t="shared" si="11"/>
        <v>0</v>
      </c>
      <c r="AA200" s="158">
        <f t="shared" si="12"/>
        <v>0</v>
      </c>
      <c r="AB200" s="159"/>
    </row>
    <row r="201" spans="1:28">
      <c r="A201" s="173">
        <v>37</v>
      </c>
      <c r="B201" s="63" t="s">
        <v>95</v>
      </c>
      <c r="C201" s="55" t="s">
        <v>98</v>
      </c>
      <c r="D201" s="47"/>
      <c r="E201" s="7">
        <v>50</v>
      </c>
      <c r="F201" s="8">
        <v>0</v>
      </c>
      <c r="G201" s="8">
        <v>10</v>
      </c>
      <c r="H201" s="29">
        <v>40</v>
      </c>
      <c r="I201" s="7"/>
      <c r="J201" s="8"/>
      <c r="K201" s="8"/>
      <c r="L201" s="9"/>
      <c r="M201" s="10">
        <v>50</v>
      </c>
      <c r="N201" s="8">
        <v>100</v>
      </c>
      <c r="O201" s="8">
        <v>50</v>
      </c>
      <c r="P201" s="11">
        <v>100</v>
      </c>
      <c r="Q201" s="7"/>
      <c r="R201" s="8"/>
      <c r="S201" s="8"/>
      <c r="T201" s="9"/>
      <c r="U201" s="10"/>
      <c r="V201" s="8"/>
      <c r="W201" s="8"/>
      <c r="X201" s="11"/>
      <c r="Y201" s="157"/>
      <c r="Z201" s="158">
        <f t="shared" si="11"/>
        <v>100</v>
      </c>
      <c r="AA201" s="158">
        <f t="shared" si="12"/>
        <v>60</v>
      </c>
      <c r="AB201" s="159"/>
    </row>
    <row r="202" spans="1:28" customFormat="1">
      <c r="A202" s="173">
        <v>38</v>
      </c>
      <c r="B202" s="63" t="s">
        <v>96</v>
      </c>
      <c r="C202" s="55" t="s">
        <v>98</v>
      </c>
      <c r="D202" s="47"/>
      <c r="E202" s="7"/>
      <c r="F202" s="8"/>
      <c r="G202" s="8"/>
      <c r="H202" s="29"/>
      <c r="I202" s="7"/>
      <c r="J202" s="8"/>
      <c r="K202" s="8"/>
      <c r="L202" s="9"/>
      <c r="M202" s="10"/>
      <c r="N202" s="8"/>
      <c r="O202" s="8"/>
      <c r="P202" s="11"/>
      <c r="Q202" s="7"/>
      <c r="R202" s="8"/>
      <c r="S202" s="8"/>
      <c r="T202" s="9"/>
      <c r="U202" s="10"/>
      <c r="V202" s="8"/>
      <c r="W202" s="8"/>
      <c r="X202" s="11"/>
      <c r="Y202" s="157"/>
      <c r="Z202" s="158">
        <f t="shared" si="11"/>
        <v>0</v>
      </c>
      <c r="AA202" s="158">
        <f t="shared" si="12"/>
        <v>0</v>
      </c>
      <c r="AB202" s="159"/>
    </row>
    <row r="203" spans="1:28" customFormat="1" ht="15.75" thickBot="1">
      <c r="A203" s="176">
        <v>39</v>
      </c>
      <c r="B203" s="68" t="s">
        <v>97</v>
      </c>
      <c r="C203" s="58" t="s">
        <v>98</v>
      </c>
      <c r="D203" s="50"/>
      <c r="E203" s="27"/>
      <c r="F203" s="12"/>
      <c r="G203" s="12"/>
      <c r="H203" s="43"/>
      <c r="I203" s="27"/>
      <c r="J203" s="12"/>
      <c r="K203" s="12"/>
      <c r="L203" s="13"/>
      <c r="M203" s="24">
        <v>0</v>
      </c>
      <c r="N203" s="12">
        <v>1</v>
      </c>
      <c r="O203" s="12">
        <v>1</v>
      </c>
      <c r="P203" s="14">
        <v>0</v>
      </c>
      <c r="Q203" s="27"/>
      <c r="R203" s="12"/>
      <c r="S203" s="12"/>
      <c r="T203" s="13"/>
      <c r="U203" s="24"/>
      <c r="V203" s="12"/>
      <c r="W203" s="12"/>
      <c r="X203" s="14"/>
      <c r="Y203" s="169"/>
      <c r="Z203" s="170">
        <f t="shared" si="11"/>
        <v>1</v>
      </c>
      <c r="AA203" s="170">
        <f t="shared" si="12"/>
        <v>1</v>
      </c>
      <c r="AB203" s="171"/>
    </row>
    <row r="204" spans="1:28" customFormat="1">
      <c r="A204" s="183"/>
      <c r="B204" s="184"/>
      <c r="C204" s="184"/>
      <c r="D204" s="185"/>
      <c r="E204" s="186"/>
      <c r="F204" s="186"/>
      <c r="G204" s="186"/>
      <c r="H204" s="186"/>
      <c r="I204" s="186"/>
      <c r="J204" s="186"/>
      <c r="K204" s="186"/>
      <c r="L204" s="186"/>
      <c r="M204" s="186"/>
      <c r="N204" s="186"/>
      <c r="O204" s="186"/>
      <c r="P204" s="186"/>
      <c r="Q204" s="186"/>
      <c r="R204" s="186"/>
      <c r="S204" s="186"/>
      <c r="T204" s="186"/>
      <c r="U204" s="186"/>
      <c r="V204" s="186"/>
      <c r="W204" s="186"/>
      <c r="X204" s="187"/>
      <c r="Y204" s="188"/>
      <c r="Z204" s="188"/>
      <c r="AA204" s="188"/>
      <c r="AB204" s="188"/>
    </row>
    <row r="205" spans="1:28" customFormat="1">
      <c r="A205" s="177"/>
      <c r="D205" s="44"/>
      <c r="E205" s="2"/>
      <c r="F205" s="2"/>
      <c r="G205" s="4"/>
      <c r="H205" s="4"/>
      <c r="I205" s="2"/>
      <c r="J205" s="2"/>
      <c r="K205" s="4"/>
      <c r="L205" s="4"/>
      <c r="M205" s="2"/>
      <c r="N205" s="2"/>
      <c r="O205" s="4"/>
      <c r="P205" s="4"/>
      <c r="Q205" s="2"/>
      <c r="R205" s="2"/>
      <c r="S205" s="4"/>
      <c r="T205" s="4"/>
      <c r="U205" s="2"/>
      <c r="V205" s="2"/>
      <c r="W205" s="4"/>
      <c r="X205" s="4"/>
      <c r="Y205" s="131"/>
      <c r="Z205" s="131"/>
      <c r="AA205" s="132"/>
      <c r="AB205" s="132"/>
    </row>
    <row r="206" spans="1:28" customFormat="1">
      <c r="A206" s="177"/>
      <c r="D206" s="44"/>
      <c r="E206" s="2"/>
      <c r="F206" s="6"/>
      <c r="G206" s="6"/>
      <c r="H206" s="6"/>
      <c r="I206" s="6"/>
      <c r="J206" s="6"/>
      <c r="K206" s="6"/>
      <c r="L206" s="4"/>
      <c r="M206" s="2"/>
      <c r="N206" s="2"/>
      <c r="O206" s="4"/>
      <c r="P206" s="4"/>
      <c r="Q206" s="2"/>
      <c r="R206" s="2"/>
      <c r="S206" s="4"/>
      <c r="T206" s="4"/>
      <c r="U206" s="2"/>
      <c r="V206" s="2"/>
      <c r="W206" s="4"/>
      <c r="X206" s="4"/>
      <c r="Y206" s="131"/>
      <c r="Z206" s="131"/>
      <c r="AA206" s="132"/>
      <c r="AB206" s="132"/>
    </row>
    <row r="207" spans="1:28" customFormat="1">
      <c r="A207" s="177"/>
      <c r="D207" s="44"/>
      <c r="E207" s="2"/>
      <c r="F207" s="6"/>
      <c r="G207" s="6"/>
      <c r="H207" s="6"/>
      <c r="I207" s="6"/>
      <c r="J207" s="2"/>
      <c r="K207" s="6"/>
      <c r="L207" s="4"/>
      <c r="M207" s="2"/>
      <c r="N207" s="2"/>
      <c r="O207" s="4"/>
      <c r="P207" s="4"/>
      <c r="Q207" s="2"/>
      <c r="R207" s="2"/>
      <c r="S207" s="4"/>
      <c r="T207" s="4"/>
      <c r="U207" s="2"/>
      <c r="V207" s="2"/>
      <c r="W207" s="4"/>
      <c r="X207" s="4"/>
      <c r="Y207" s="131"/>
      <c r="Z207" s="131"/>
      <c r="AA207" s="132"/>
      <c r="AB207" s="132"/>
    </row>
    <row r="208" spans="1:28" customFormat="1">
      <c r="A208" s="177"/>
      <c r="D208" s="44"/>
      <c r="E208" s="2"/>
      <c r="F208" s="6"/>
      <c r="G208" s="6"/>
      <c r="H208" s="6"/>
      <c r="I208" s="6"/>
      <c r="J208" s="2"/>
      <c r="K208" s="6"/>
      <c r="L208" s="4"/>
      <c r="M208" s="2"/>
      <c r="N208" s="2"/>
      <c r="O208" s="4"/>
      <c r="P208" s="4"/>
      <c r="Q208" s="2"/>
      <c r="R208" s="2"/>
      <c r="S208" s="4"/>
      <c r="T208" s="4"/>
      <c r="U208" s="2"/>
      <c r="V208" s="2"/>
      <c r="W208" s="4"/>
      <c r="X208" s="4"/>
      <c r="Y208" s="131"/>
      <c r="Z208" s="131"/>
      <c r="AA208" s="132"/>
      <c r="AB208" s="132"/>
    </row>
    <row r="209" spans="1:28" customFormat="1">
      <c r="A209" s="177"/>
      <c r="D209" s="45"/>
      <c r="Y209" s="153"/>
      <c r="Z209" s="153"/>
      <c r="AA209" s="153"/>
      <c r="AB209" s="153"/>
    </row>
    <row r="210" spans="1:28" customFormat="1">
      <c r="A210" s="177"/>
      <c r="D210" s="45"/>
      <c r="Y210" s="153"/>
      <c r="Z210" s="153"/>
      <c r="AA210" s="153"/>
      <c r="AB210" s="153"/>
    </row>
    <row r="211" spans="1:28" customFormat="1">
      <c r="A211" s="177"/>
      <c r="D211" s="45"/>
      <c r="Y211" s="153"/>
      <c r="Z211" s="153"/>
      <c r="AA211" s="153"/>
      <c r="AB211" s="153"/>
    </row>
    <row r="212" spans="1:28" customFormat="1">
      <c r="A212" s="177"/>
      <c r="D212" s="45"/>
      <c r="Y212" s="153"/>
      <c r="Z212" s="153"/>
      <c r="AA212" s="153"/>
      <c r="AB212" s="153"/>
    </row>
    <row r="213" spans="1:28" customFormat="1">
      <c r="A213" s="177"/>
      <c r="D213" s="45"/>
      <c r="Y213" s="153"/>
      <c r="Z213" s="153"/>
      <c r="AA213" s="153"/>
      <c r="AB213" s="153"/>
    </row>
    <row r="214" spans="1:28" customFormat="1">
      <c r="A214" s="177"/>
      <c r="D214" s="45"/>
      <c r="Y214" s="153"/>
      <c r="Z214" s="153"/>
      <c r="AA214" s="153"/>
      <c r="AB214" s="153"/>
    </row>
    <row r="215" spans="1:28" customFormat="1">
      <c r="A215" s="177"/>
      <c r="D215" s="45"/>
      <c r="Y215" s="153"/>
      <c r="Z215" s="153"/>
      <c r="AA215" s="153"/>
      <c r="AB215" s="153"/>
    </row>
    <row r="216" spans="1:28" customFormat="1">
      <c r="A216" s="177"/>
      <c r="D216" s="45"/>
      <c r="Y216" s="153"/>
      <c r="Z216" s="153"/>
      <c r="AA216" s="153"/>
      <c r="AB216" s="153"/>
    </row>
    <row r="217" spans="1:28" customFormat="1">
      <c r="A217" s="177"/>
      <c r="D217" s="45"/>
      <c r="Y217" s="153"/>
      <c r="Z217" s="153"/>
      <c r="AA217" s="153"/>
      <c r="AB217" s="153"/>
    </row>
    <row r="218" spans="1:28" customFormat="1">
      <c r="A218" s="177"/>
      <c r="D218" s="45"/>
      <c r="Y218" s="153"/>
      <c r="Z218" s="153"/>
      <c r="AA218" s="153"/>
      <c r="AB218" s="153"/>
    </row>
    <row r="219" spans="1:28" customFormat="1">
      <c r="A219" s="177"/>
      <c r="D219" s="45"/>
      <c r="Y219" s="153"/>
      <c r="Z219" s="153"/>
      <c r="AA219" s="153"/>
      <c r="AB219" s="153"/>
    </row>
    <row r="220" spans="1:28" customFormat="1">
      <c r="A220" s="177"/>
      <c r="D220" s="45"/>
      <c r="Y220" s="153"/>
      <c r="Z220" s="153"/>
      <c r="AA220" s="153"/>
      <c r="AB220" s="153"/>
    </row>
    <row r="221" spans="1:28" customFormat="1">
      <c r="A221" s="177"/>
      <c r="D221" s="45"/>
      <c r="Y221" s="153"/>
      <c r="Z221" s="153"/>
      <c r="AA221" s="153"/>
      <c r="AB221" s="153"/>
    </row>
    <row r="222" spans="1:28" customFormat="1">
      <c r="A222" s="177"/>
      <c r="D222" s="45"/>
      <c r="Y222" s="153"/>
      <c r="Z222" s="153"/>
      <c r="AA222" s="153"/>
      <c r="AB222" s="153"/>
    </row>
    <row r="223" spans="1:28" customFormat="1">
      <c r="A223" s="177"/>
      <c r="D223" s="45"/>
      <c r="Y223" s="153"/>
      <c r="Z223" s="153"/>
      <c r="AA223" s="153"/>
      <c r="AB223" s="153"/>
    </row>
    <row r="224" spans="1:28" customFormat="1">
      <c r="A224" s="177"/>
      <c r="D224" s="45"/>
      <c r="Y224" s="153"/>
      <c r="Z224" s="153"/>
      <c r="AA224" s="153"/>
      <c r="AB224" s="153"/>
    </row>
    <row r="225" spans="1:28" customFormat="1">
      <c r="A225" s="177"/>
      <c r="D225" s="45"/>
      <c r="Y225" s="153"/>
      <c r="Z225" s="153"/>
      <c r="AA225" s="153"/>
      <c r="AB225" s="153"/>
    </row>
    <row r="226" spans="1:28" customFormat="1">
      <c r="A226" s="177"/>
      <c r="D226" s="45"/>
      <c r="Y226" s="153"/>
      <c r="Z226" s="153"/>
      <c r="AA226" s="153"/>
      <c r="AB226" s="153"/>
    </row>
    <row r="227" spans="1:28" customFormat="1">
      <c r="A227" s="177"/>
      <c r="D227" s="45"/>
      <c r="Y227" s="153"/>
      <c r="Z227" s="153"/>
      <c r="AA227" s="153"/>
      <c r="AB227" s="153"/>
    </row>
    <row r="228" spans="1:28" customFormat="1">
      <c r="A228" s="177"/>
      <c r="D228" s="45"/>
      <c r="Y228" s="153"/>
      <c r="Z228" s="153"/>
      <c r="AA228" s="153"/>
      <c r="AB228" s="153"/>
    </row>
    <row r="229" spans="1:28" customFormat="1">
      <c r="A229" s="177"/>
      <c r="D229" s="45"/>
      <c r="Y229" s="153"/>
      <c r="Z229" s="153"/>
      <c r="AA229" s="153"/>
      <c r="AB229" s="153"/>
    </row>
    <row r="230" spans="1:28" customFormat="1">
      <c r="A230" s="177"/>
      <c r="D230" s="45"/>
      <c r="Y230" s="153"/>
      <c r="Z230" s="153"/>
      <c r="AA230" s="153"/>
      <c r="AB230" s="153"/>
    </row>
    <row r="231" spans="1:28" customFormat="1">
      <c r="A231" s="177"/>
      <c r="D231" s="45"/>
      <c r="Y231" s="153"/>
      <c r="Z231" s="153"/>
      <c r="AA231" s="153"/>
      <c r="AB231" s="153"/>
    </row>
    <row r="232" spans="1:28" customFormat="1">
      <c r="A232" s="177"/>
      <c r="D232" s="45"/>
      <c r="Y232" s="153"/>
      <c r="Z232" s="153"/>
      <c r="AA232" s="153"/>
      <c r="AB232" s="153"/>
    </row>
    <row r="233" spans="1:28" customFormat="1">
      <c r="A233" s="177"/>
      <c r="D233" s="45"/>
      <c r="Y233" s="153"/>
      <c r="Z233" s="153"/>
      <c r="AA233" s="153"/>
      <c r="AB233" s="153"/>
    </row>
    <row r="234" spans="1:28" customFormat="1">
      <c r="A234" s="177"/>
      <c r="D234" s="45"/>
      <c r="Y234" s="153"/>
      <c r="Z234" s="153"/>
      <c r="AA234" s="153"/>
      <c r="AB234" s="153"/>
    </row>
    <row r="235" spans="1:28" customFormat="1">
      <c r="A235" s="177"/>
      <c r="D235" s="45"/>
      <c r="Y235" s="153"/>
      <c r="Z235" s="153"/>
      <c r="AA235" s="153"/>
      <c r="AB235" s="153"/>
    </row>
    <row r="236" spans="1:28" customFormat="1">
      <c r="A236" s="177"/>
      <c r="D236" s="45"/>
      <c r="Y236" s="153"/>
      <c r="Z236" s="153"/>
      <c r="AA236" s="153"/>
      <c r="AB236" s="153"/>
    </row>
    <row r="237" spans="1:28" customFormat="1">
      <c r="A237" s="177"/>
      <c r="D237" s="45"/>
      <c r="Y237" s="153"/>
      <c r="Z237" s="153"/>
      <c r="AA237" s="153"/>
      <c r="AB237" s="153"/>
    </row>
    <row r="238" spans="1:28" customFormat="1">
      <c r="A238" s="177"/>
      <c r="D238" s="45"/>
      <c r="Y238" s="153"/>
      <c r="Z238" s="153"/>
      <c r="AA238" s="153"/>
      <c r="AB238" s="153"/>
    </row>
    <row r="239" spans="1:28" customFormat="1">
      <c r="A239" s="177"/>
      <c r="D239" s="45"/>
      <c r="Y239" s="153"/>
      <c r="Z239" s="153"/>
      <c r="AA239" s="153"/>
      <c r="AB239" s="153"/>
    </row>
    <row r="240" spans="1:28" customFormat="1">
      <c r="A240" s="177"/>
      <c r="D240" s="45"/>
      <c r="Y240" s="153"/>
      <c r="Z240" s="153"/>
      <c r="AA240" s="153"/>
      <c r="AB240" s="153"/>
    </row>
    <row r="241" spans="1:28" customFormat="1">
      <c r="A241" s="177"/>
      <c r="D241" s="45"/>
      <c r="Y241" s="153"/>
      <c r="Z241" s="153"/>
      <c r="AA241" s="153"/>
      <c r="AB241" s="153"/>
    </row>
    <row r="242" spans="1:28" customFormat="1">
      <c r="A242" s="177"/>
      <c r="D242" s="45"/>
      <c r="Y242" s="153"/>
      <c r="Z242" s="153"/>
      <c r="AA242" s="153"/>
      <c r="AB242" s="153"/>
    </row>
    <row r="243" spans="1:28" customFormat="1">
      <c r="A243" s="177"/>
      <c r="D243" s="45"/>
      <c r="Y243" s="153"/>
      <c r="Z243" s="153"/>
      <c r="AA243" s="153"/>
      <c r="AB243" s="153"/>
    </row>
    <row r="244" spans="1:28" customFormat="1">
      <c r="A244" s="177"/>
      <c r="D244" s="45"/>
      <c r="Y244" s="153"/>
      <c r="Z244" s="153"/>
      <c r="AA244" s="153"/>
      <c r="AB244" s="153"/>
    </row>
    <row r="245" spans="1:28" customFormat="1">
      <c r="A245" s="177"/>
      <c r="D245" s="45"/>
      <c r="Y245" s="153"/>
      <c r="Z245" s="153"/>
      <c r="AA245" s="153"/>
      <c r="AB245" s="153"/>
    </row>
    <row r="246" spans="1:28" customFormat="1">
      <c r="A246" s="177"/>
      <c r="D246" s="45"/>
      <c r="Y246" s="153"/>
      <c r="Z246" s="153"/>
      <c r="AA246" s="153"/>
      <c r="AB246" s="153"/>
    </row>
    <row r="247" spans="1:28" customFormat="1">
      <c r="A247" s="177"/>
      <c r="D247" s="45"/>
      <c r="Y247" s="153"/>
      <c r="Z247" s="153"/>
      <c r="AA247" s="153"/>
      <c r="AB247" s="153"/>
    </row>
    <row r="248" spans="1:28" customFormat="1">
      <c r="A248" s="177"/>
      <c r="D248" s="45"/>
      <c r="Y248" s="153"/>
      <c r="Z248" s="153"/>
      <c r="AA248" s="153"/>
      <c r="AB248" s="153"/>
    </row>
    <row r="249" spans="1:28" customFormat="1">
      <c r="A249" s="177"/>
      <c r="D249" s="45"/>
      <c r="Y249" s="153"/>
      <c r="Z249" s="153"/>
      <c r="AA249" s="153"/>
      <c r="AB249" s="153"/>
    </row>
    <row r="250" spans="1:28" customFormat="1">
      <c r="A250" s="177"/>
      <c r="D250" s="45"/>
      <c r="Y250" s="153"/>
      <c r="Z250" s="153"/>
      <c r="AA250" s="153"/>
      <c r="AB250" s="153"/>
    </row>
    <row r="251" spans="1:28" customFormat="1">
      <c r="A251" s="177"/>
      <c r="D251" s="45"/>
      <c r="Y251" s="153"/>
      <c r="Z251" s="153"/>
      <c r="AA251" s="153"/>
      <c r="AB251" s="153"/>
    </row>
    <row r="252" spans="1:28" customFormat="1">
      <c r="A252" s="177"/>
      <c r="D252" s="45"/>
      <c r="Y252" s="153"/>
      <c r="Z252" s="153"/>
      <c r="AA252" s="153"/>
      <c r="AB252" s="153"/>
    </row>
    <row r="253" spans="1:28" customFormat="1">
      <c r="A253" s="177"/>
      <c r="D253" s="45"/>
      <c r="Y253" s="153"/>
      <c r="Z253" s="153"/>
      <c r="AA253" s="153"/>
      <c r="AB253" s="153"/>
    </row>
    <row r="254" spans="1:28" customFormat="1">
      <c r="A254" s="177"/>
      <c r="D254" s="45"/>
      <c r="Y254" s="153"/>
      <c r="Z254" s="153"/>
      <c r="AA254" s="153"/>
      <c r="AB254" s="153"/>
    </row>
    <row r="255" spans="1:28" customFormat="1">
      <c r="A255" s="177"/>
      <c r="D255" s="45"/>
      <c r="Y255" s="153"/>
      <c r="Z255" s="153"/>
      <c r="AA255" s="153"/>
      <c r="AB255" s="153"/>
    </row>
    <row r="256" spans="1:28" customFormat="1">
      <c r="A256" s="177"/>
      <c r="D256" s="45"/>
      <c r="Y256" s="153"/>
      <c r="Z256" s="153"/>
      <c r="AA256" s="153"/>
      <c r="AB256" s="153"/>
    </row>
    <row r="257" spans="1:28" customFormat="1">
      <c r="A257" s="177"/>
      <c r="D257" s="45"/>
      <c r="Y257" s="153"/>
      <c r="Z257" s="153"/>
      <c r="AA257" s="153"/>
      <c r="AB257" s="153"/>
    </row>
    <row r="258" spans="1:28" customFormat="1">
      <c r="A258" s="177"/>
      <c r="D258" s="45"/>
      <c r="Y258" s="153"/>
      <c r="Z258" s="153"/>
      <c r="AA258" s="153"/>
      <c r="AB258" s="153"/>
    </row>
    <row r="259" spans="1:28" customFormat="1">
      <c r="A259" s="177"/>
      <c r="D259" s="45"/>
      <c r="Y259" s="153"/>
      <c r="Z259" s="153"/>
      <c r="AA259" s="153"/>
      <c r="AB259" s="153"/>
    </row>
    <row r="260" spans="1:28" customFormat="1">
      <c r="A260" s="177"/>
      <c r="D260" s="45"/>
      <c r="Y260" s="153"/>
      <c r="Z260" s="153"/>
      <c r="AA260" s="153"/>
      <c r="AB260" s="153"/>
    </row>
    <row r="261" spans="1:28" customFormat="1">
      <c r="A261" s="177"/>
      <c r="D261" s="45"/>
      <c r="Y261" s="153"/>
      <c r="Z261" s="153"/>
      <c r="AA261" s="153"/>
      <c r="AB261" s="153"/>
    </row>
    <row r="262" spans="1:28" customFormat="1">
      <c r="A262" s="177"/>
      <c r="D262" s="45"/>
      <c r="Y262" s="153"/>
      <c r="Z262" s="153"/>
      <c r="AA262" s="153"/>
      <c r="AB262" s="153"/>
    </row>
    <row r="263" spans="1:28" customFormat="1">
      <c r="A263" s="177"/>
      <c r="D263" s="45"/>
      <c r="Y263" s="153"/>
      <c r="Z263" s="153"/>
      <c r="AA263" s="153"/>
      <c r="AB263" s="153"/>
    </row>
    <row r="264" spans="1:28" customFormat="1">
      <c r="A264" s="177"/>
      <c r="D264" s="45"/>
      <c r="Y264" s="153"/>
      <c r="Z264" s="153"/>
      <c r="AA264" s="153"/>
      <c r="AB264" s="153"/>
    </row>
    <row r="265" spans="1:28" customFormat="1">
      <c r="A265" s="177"/>
      <c r="D265" s="45"/>
      <c r="Y265" s="153"/>
      <c r="Z265" s="153"/>
      <c r="AA265" s="153"/>
      <c r="AB265" s="153"/>
    </row>
    <row r="266" spans="1:28" customFormat="1">
      <c r="A266" s="177"/>
      <c r="D266" s="45"/>
      <c r="Y266" s="153"/>
      <c r="Z266" s="153"/>
      <c r="AA266" s="153"/>
      <c r="AB266" s="153"/>
    </row>
    <row r="267" spans="1:28" customFormat="1">
      <c r="A267" s="177"/>
      <c r="D267" s="45"/>
      <c r="Y267" s="153"/>
      <c r="Z267" s="153"/>
      <c r="AA267" s="153"/>
      <c r="AB267" s="153"/>
    </row>
    <row r="268" spans="1:28" customFormat="1">
      <c r="A268" s="177"/>
      <c r="D268" s="45"/>
      <c r="Y268" s="153"/>
      <c r="Z268" s="153"/>
      <c r="AA268" s="153"/>
      <c r="AB268" s="153"/>
    </row>
    <row r="269" spans="1:28" customFormat="1">
      <c r="A269" s="177"/>
      <c r="D269" s="45"/>
      <c r="Y269" s="153"/>
      <c r="Z269" s="153"/>
      <c r="AA269" s="153"/>
      <c r="AB269" s="153"/>
    </row>
    <row r="270" spans="1:28" customFormat="1">
      <c r="A270" s="177"/>
      <c r="D270" s="45"/>
      <c r="Y270" s="153"/>
      <c r="Z270" s="153"/>
      <c r="AA270" s="153"/>
      <c r="AB270" s="153"/>
    </row>
    <row r="271" spans="1:28" customFormat="1">
      <c r="A271" s="177"/>
      <c r="D271" s="45"/>
      <c r="Y271" s="153"/>
      <c r="Z271" s="153"/>
      <c r="AA271" s="153"/>
      <c r="AB271" s="153"/>
    </row>
    <row r="272" spans="1:28" customFormat="1">
      <c r="A272" s="177"/>
      <c r="D272" s="45"/>
      <c r="Y272" s="153"/>
      <c r="Z272" s="153"/>
      <c r="AA272" s="153"/>
      <c r="AB272" s="153"/>
    </row>
    <row r="273" spans="1:28" customFormat="1">
      <c r="A273" s="177"/>
      <c r="D273" s="45"/>
      <c r="Y273" s="153"/>
      <c r="Z273" s="153"/>
      <c r="AA273" s="153"/>
      <c r="AB273" s="153"/>
    </row>
    <row r="274" spans="1:28" customFormat="1">
      <c r="A274" s="177"/>
      <c r="D274" s="45"/>
      <c r="Y274" s="153"/>
      <c r="Z274" s="153"/>
      <c r="AA274" s="153"/>
      <c r="AB274" s="153"/>
    </row>
    <row r="275" spans="1:28" customFormat="1">
      <c r="A275" s="177"/>
      <c r="D275" s="45"/>
      <c r="Y275" s="153"/>
      <c r="Z275" s="153"/>
      <c r="AA275" s="153"/>
      <c r="AB275" s="153"/>
    </row>
    <row r="276" spans="1:28" customFormat="1">
      <c r="A276" s="177"/>
      <c r="D276" s="45"/>
      <c r="Y276" s="153"/>
      <c r="Z276" s="153"/>
      <c r="AA276" s="153"/>
      <c r="AB276" s="153"/>
    </row>
    <row r="277" spans="1:28" customFormat="1">
      <c r="A277" s="177"/>
      <c r="D277" s="45"/>
      <c r="Y277" s="153"/>
      <c r="Z277" s="153"/>
      <c r="AA277" s="153"/>
      <c r="AB277" s="153"/>
    </row>
    <row r="278" spans="1:28" customFormat="1">
      <c r="A278" s="177"/>
      <c r="D278" s="45"/>
      <c r="Y278" s="153"/>
      <c r="Z278" s="153"/>
      <c r="AA278" s="153"/>
      <c r="AB278" s="153"/>
    </row>
    <row r="279" spans="1:28" customFormat="1">
      <c r="A279" s="177"/>
      <c r="D279" s="45"/>
      <c r="Y279" s="153"/>
      <c r="Z279" s="153"/>
      <c r="AA279" s="153"/>
      <c r="AB279" s="153"/>
    </row>
    <row r="280" spans="1:28" customFormat="1">
      <c r="A280" s="177"/>
      <c r="D280" s="45"/>
      <c r="Y280" s="153"/>
      <c r="Z280" s="153"/>
      <c r="AA280" s="153"/>
      <c r="AB280" s="153"/>
    </row>
    <row r="281" spans="1:28" customFormat="1">
      <c r="A281" s="177"/>
      <c r="D281" s="45"/>
      <c r="Y281" s="153"/>
      <c r="Z281" s="153"/>
      <c r="AA281" s="153"/>
      <c r="AB281" s="153"/>
    </row>
    <row r="282" spans="1:28" customFormat="1">
      <c r="A282" s="177"/>
      <c r="D282" s="45"/>
      <c r="Y282" s="153"/>
      <c r="Z282" s="153"/>
      <c r="AA282" s="153"/>
      <c r="AB282" s="153"/>
    </row>
    <row r="283" spans="1:28" customFormat="1">
      <c r="A283" s="177"/>
      <c r="D283" s="45"/>
      <c r="Y283" s="153"/>
      <c r="Z283" s="153"/>
      <c r="AA283" s="153"/>
      <c r="AB283" s="153"/>
    </row>
    <row r="284" spans="1:28" customFormat="1">
      <c r="A284" s="177"/>
      <c r="D284" s="45"/>
      <c r="Y284" s="153"/>
      <c r="Z284" s="153"/>
      <c r="AA284" s="153"/>
      <c r="AB284" s="153"/>
    </row>
    <row r="285" spans="1:28" customFormat="1">
      <c r="A285" s="177"/>
      <c r="D285" s="45"/>
      <c r="Y285" s="153"/>
      <c r="Z285" s="153"/>
      <c r="AA285" s="153"/>
      <c r="AB285" s="153"/>
    </row>
    <row r="286" spans="1:28" customFormat="1">
      <c r="A286" s="177"/>
      <c r="D286" s="45"/>
      <c r="Y286" s="153"/>
      <c r="Z286" s="153"/>
      <c r="AA286" s="153"/>
      <c r="AB286" s="153"/>
    </row>
    <row r="287" spans="1:28" customFormat="1">
      <c r="A287" s="177"/>
      <c r="D287" s="45"/>
      <c r="Y287" s="153"/>
      <c r="Z287" s="153"/>
      <c r="AA287" s="153"/>
      <c r="AB287" s="153"/>
    </row>
    <row r="288" spans="1:28" customFormat="1">
      <c r="A288" s="177"/>
      <c r="D288" s="45"/>
      <c r="Y288" s="153"/>
      <c r="Z288" s="153"/>
      <c r="AA288" s="153"/>
      <c r="AB288" s="153"/>
    </row>
    <row r="289" spans="1:28" customFormat="1">
      <c r="A289" s="177"/>
      <c r="D289" s="45"/>
      <c r="Y289" s="153"/>
      <c r="Z289" s="153"/>
      <c r="AA289" s="153"/>
      <c r="AB289" s="153"/>
    </row>
    <row r="290" spans="1:28" customFormat="1">
      <c r="A290" s="177"/>
      <c r="D290" s="45"/>
      <c r="Y290" s="153"/>
      <c r="Z290" s="153"/>
      <c r="AA290" s="153"/>
      <c r="AB290" s="153"/>
    </row>
    <row r="291" spans="1:28" customFormat="1">
      <c r="A291" s="177"/>
      <c r="D291" s="45"/>
      <c r="Y291" s="153"/>
      <c r="Z291" s="153"/>
      <c r="AA291" s="153"/>
      <c r="AB291" s="153"/>
    </row>
    <row r="292" spans="1:28" customFormat="1">
      <c r="A292" s="177"/>
      <c r="D292" s="45"/>
      <c r="Y292" s="153"/>
      <c r="Z292" s="153"/>
      <c r="AA292" s="153"/>
      <c r="AB292" s="153"/>
    </row>
    <row r="293" spans="1:28" customFormat="1">
      <c r="A293" s="177"/>
      <c r="D293" s="45"/>
      <c r="Y293" s="153"/>
      <c r="Z293" s="153"/>
      <c r="AA293" s="153"/>
      <c r="AB293" s="153"/>
    </row>
    <row r="294" spans="1:28" customFormat="1">
      <c r="A294" s="177"/>
      <c r="D294" s="45"/>
      <c r="Y294" s="153"/>
      <c r="Z294" s="153"/>
      <c r="AA294" s="153"/>
      <c r="AB294" s="153"/>
    </row>
    <row r="295" spans="1:28" customFormat="1">
      <c r="A295" s="177"/>
      <c r="D295" s="45"/>
      <c r="Y295" s="153"/>
      <c r="Z295" s="153"/>
      <c r="AA295" s="153"/>
      <c r="AB295" s="153"/>
    </row>
    <row r="296" spans="1:28" customFormat="1">
      <c r="A296" s="177"/>
      <c r="D296" s="45"/>
      <c r="Y296" s="153"/>
      <c r="Z296" s="153"/>
      <c r="AA296" s="153"/>
      <c r="AB296" s="153"/>
    </row>
    <row r="297" spans="1:28" customFormat="1">
      <c r="A297" s="177"/>
      <c r="D297" s="45"/>
      <c r="Y297" s="153"/>
      <c r="Z297" s="153"/>
      <c r="AA297" s="153"/>
      <c r="AB297" s="153"/>
    </row>
    <row r="298" spans="1:28" customFormat="1">
      <c r="A298" s="177"/>
      <c r="D298" s="45"/>
      <c r="Y298" s="153"/>
      <c r="Z298" s="153"/>
      <c r="AA298" s="153"/>
      <c r="AB298" s="153"/>
    </row>
    <row r="299" spans="1:28" customFormat="1">
      <c r="A299" s="177"/>
      <c r="D299" s="45"/>
      <c r="Y299" s="153"/>
      <c r="Z299" s="153"/>
      <c r="AA299" s="153"/>
      <c r="AB299" s="153"/>
    </row>
    <row r="300" spans="1:28" customFormat="1">
      <c r="A300" s="177"/>
      <c r="D300" s="45"/>
      <c r="Y300" s="153"/>
      <c r="Z300" s="153"/>
      <c r="AA300" s="153"/>
      <c r="AB300" s="153"/>
    </row>
    <row r="301" spans="1:28" customFormat="1">
      <c r="A301" s="177"/>
      <c r="D301" s="45"/>
      <c r="Y301" s="153"/>
      <c r="Z301" s="153"/>
      <c r="AA301" s="153"/>
      <c r="AB301" s="153"/>
    </row>
    <row r="302" spans="1:28" customFormat="1">
      <c r="A302" s="177"/>
      <c r="D302" s="45"/>
      <c r="Y302" s="153"/>
      <c r="Z302" s="153"/>
      <c r="AA302" s="153"/>
      <c r="AB302" s="153"/>
    </row>
    <row r="303" spans="1:28" customFormat="1">
      <c r="A303" s="177"/>
      <c r="D303" s="45"/>
      <c r="Y303" s="153"/>
      <c r="Z303" s="153"/>
      <c r="AA303" s="153"/>
      <c r="AB303" s="153"/>
    </row>
    <row r="304" spans="1:28" customFormat="1">
      <c r="A304" s="177"/>
      <c r="D304" s="45"/>
      <c r="Y304" s="153"/>
      <c r="Z304" s="153"/>
      <c r="AA304" s="153"/>
      <c r="AB304" s="153"/>
    </row>
    <row r="305" spans="1:28" customFormat="1">
      <c r="A305" s="177"/>
      <c r="D305" s="45"/>
      <c r="Y305" s="153"/>
      <c r="Z305" s="153"/>
      <c r="AA305" s="153"/>
      <c r="AB305" s="153"/>
    </row>
    <row r="306" spans="1:28" customFormat="1">
      <c r="A306" s="177"/>
      <c r="D306" s="45"/>
      <c r="Y306" s="153"/>
      <c r="Z306" s="153"/>
      <c r="AA306" s="153"/>
      <c r="AB306" s="153"/>
    </row>
    <row r="307" spans="1:28" customFormat="1">
      <c r="A307" s="177"/>
      <c r="D307" s="45"/>
      <c r="Y307" s="153"/>
      <c r="Z307" s="153"/>
      <c r="AA307" s="153"/>
      <c r="AB307" s="153"/>
    </row>
    <row r="308" spans="1:28" customFormat="1">
      <c r="A308" s="177"/>
      <c r="D308" s="45"/>
      <c r="Y308" s="153"/>
      <c r="Z308" s="153"/>
      <c r="AA308" s="153"/>
      <c r="AB308" s="153"/>
    </row>
    <row r="309" spans="1:28" customFormat="1">
      <c r="A309" s="177"/>
      <c r="D309" s="45"/>
      <c r="Y309" s="153"/>
      <c r="Z309" s="153"/>
      <c r="AA309" s="153"/>
      <c r="AB309" s="153"/>
    </row>
    <row r="310" spans="1:28" customFormat="1">
      <c r="A310" s="177"/>
      <c r="D310" s="45"/>
      <c r="Y310" s="153"/>
      <c r="Z310" s="153"/>
      <c r="AA310" s="153"/>
      <c r="AB310" s="153"/>
    </row>
    <row r="311" spans="1:28" customFormat="1">
      <c r="A311" s="177"/>
      <c r="D311" s="45"/>
      <c r="Y311" s="153"/>
      <c r="Z311" s="153"/>
      <c r="AA311" s="153"/>
      <c r="AB311" s="153"/>
    </row>
    <row r="312" spans="1:28" customFormat="1">
      <c r="A312" s="177"/>
      <c r="D312" s="45"/>
      <c r="Y312" s="153"/>
      <c r="Z312" s="153"/>
      <c r="AA312" s="153"/>
      <c r="AB312" s="153"/>
    </row>
    <row r="313" spans="1:28" customFormat="1">
      <c r="A313" s="177"/>
      <c r="D313" s="45"/>
      <c r="Y313" s="153"/>
      <c r="Z313" s="153"/>
      <c r="AA313" s="153"/>
      <c r="AB313" s="153"/>
    </row>
    <row r="314" spans="1:28" customFormat="1">
      <c r="A314" s="177"/>
      <c r="D314" s="45"/>
      <c r="Y314" s="153"/>
      <c r="Z314" s="153"/>
      <c r="AA314" s="153"/>
      <c r="AB314" s="153"/>
    </row>
    <row r="315" spans="1:28" customFormat="1">
      <c r="A315" s="177"/>
      <c r="D315" s="45"/>
      <c r="Y315" s="153"/>
      <c r="Z315" s="153"/>
      <c r="AA315" s="153"/>
      <c r="AB315" s="153"/>
    </row>
    <row r="316" spans="1:28" customFormat="1">
      <c r="A316" s="177"/>
      <c r="D316" s="45"/>
      <c r="Y316" s="153"/>
      <c r="Z316" s="153"/>
      <c r="AA316" s="153"/>
      <c r="AB316" s="153"/>
    </row>
    <row r="317" spans="1:28" customFormat="1">
      <c r="A317" s="177"/>
      <c r="D317" s="45"/>
      <c r="Y317" s="153"/>
      <c r="Z317" s="153"/>
      <c r="AA317" s="153"/>
      <c r="AB317" s="153"/>
    </row>
    <row r="318" spans="1:28" customFormat="1">
      <c r="A318" s="177"/>
      <c r="D318" s="45"/>
      <c r="Y318" s="153"/>
      <c r="Z318" s="153"/>
      <c r="AA318" s="153"/>
      <c r="AB318" s="153"/>
    </row>
    <row r="319" spans="1:28" customFormat="1">
      <c r="A319" s="177"/>
      <c r="D319" s="45"/>
      <c r="Y319" s="153"/>
      <c r="Z319" s="153"/>
      <c r="AA319" s="153"/>
      <c r="AB319" s="153"/>
    </row>
    <row r="320" spans="1:28" customFormat="1">
      <c r="A320" s="177"/>
      <c r="D320" s="45"/>
      <c r="Y320" s="153"/>
      <c r="Z320" s="153"/>
      <c r="AA320" s="153"/>
      <c r="AB320" s="153"/>
    </row>
    <row r="321" spans="1:28" customFormat="1">
      <c r="A321" s="177"/>
      <c r="D321" s="45"/>
      <c r="Y321" s="153"/>
      <c r="Z321" s="153"/>
      <c r="AA321" s="153"/>
      <c r="AB321" s="153"/>
    </row>
    <row r="322" spans="1:28" customFormat="1">
      <c r="A322" s="177"/>
      <c r="D322" s="45"/>
      <c r="Y322" s="153"/>
      <c r="Z322" s="153"/>
      <c r="AA322" s="153"/>
      <c r="AB322" s="153"/>
    </row>
    <row r="323" spans="1:28" customFormat="1">
      <c r="A323" s="177"/>
      <c r="D323" s="45"/>
      <c r="Y323" s="153"/>
      <c r="Z323" s="153"/>
      <c r="AA323" s="153"/>
      <c r="AB323" s="153"/>
    </row>
    <row r="324" spans="1:28" customFormat="1">
      <c r="A324" s="177"/>
      <c r="D324" s="45"/>
      <c r="Y324" s="153"/>
      <c r="Z324" s="153"/>
      <c r="AA324" s="153"/>
      <c r="AB324" s="153"/>
    </row>
    <row r="325" spans="1:28" customFormat="1">
      <c r="A325" s="177"/>
      <c r="D325" s="45"/>
      <c r="Y325" s="153"/>
      <c r="Z325" s="153"/>
      <c r="AA325" s="153"/>
      <c r="AB325" s="153"/>
    </row>
    <row r="326" spans="1:28" customFormat="1">
      <c r="A326" s="177"/>
      <c r="D326" s="45"/>
      <c r="Y326" s="153"/>
      <c r="Z326" s="153"/>
      <c r="AA326" s="153"/>
      <c r="AB326" s="153"/>
    </row>
    <row r="327" spans="1:28" customFormat="1">
      <c r="A327" s="177"/>
      <c r="D327" s="45"/>
      <c r="Y327" s="153"/>
      <c r="Z327" s="153"/>
      <c r="AA327" s="153"/>
      <c r="AB327" s="153"/>
    </row>
    <row r="328" spans="1:28" customFormat="1">
      <c r="A328" s="177"/>
      <c r="D328" s="45"/>
      <c r="Y328" s="153"/>
      <c r="Z328" s="153"/>
      <c r="AA328" s="153"/>
      <c r="AB328" s="153"/>
    </row>
    <row r="329" spans="1:28" customFormat="1">
      <c r="A329" s="177"/>
      <c r="D329" s="45"/>
      <c r="Y329" s="153"/>
      <c r="Z329" s="153"/>
      <c r="AA329" s="153"/>
      <c r="AB329" s="153"/>
    </row>
    <row r="330" spans="1:28" customFormat="1">
      <c r="A330" s="177"/>
      <c r="D330" s="45"/>
      <c r="Y330" s="153"/>
      <c r="Z330" s="153"/>
      <c r="AA330" s="153"/>
      <c r="AB330" s="153"/>
    </row>
    <row r="331" spans="1:28" customFormat="1">
      <c r="A331" s="177"/>
      <c r="D331" s="45"/>
      <c r="Y331" s="153"/>
      <c r="Z331" s="153"/>
      <c r="AA331" s="153"/>
      <c r="AB331" s="153"/>
    </row>
    <row r="332" spans="1:28" customFormat="1">
      <c r="A332" s="177"/>
      <c r="D332" s="45"/>
      <c r="Y332" s="153"/>
      <c r="Z332" s="153"/>
      <c r="AA332" s="153"/>
      <c r="AB332" s="153"/>
    </row>
    <row r="333" spans="1:28" customFormat="1">
      <c r="A333" s="177"/>
      <c r="D333" s="45"/>
      <c r="Y333" s="153"/>
      <c r="Z333" s="153"/>
      <c r="AA333" s="153"/>
      <c r="AB333" s="153"/>
    </row>
    <row r="334" spans="1:28" customFormat="1">
      <c r="A334" s="177"/>
      <c r="D334" s="45"/>
      <c r="Y334" s="153"/>
      <c r="Z334" s="153"/>
      <c r="AA334" s="153"/>
      <c r="AB334" s="153"/>
    </row>
    <row r="335" spans="1:28" customFormat="1">
      <c r="A335" s="177"/>
      <c r="D335" s="45"/>
      <c r="Y335" s="153"/>
      <c r="Z335" s="153"/>
      <c r="AA335" s="153"/>
      <c r="AB335" s="153"/>
    </row>
    <row r="336" spans="1:28" customFormat="1">
      <c r="A336" s="177"/>
      <c r="D336" s="45"/>
      <c r="Y336" s="153"/>
      <c r="Z336" s="153"/>
      <c r="AA336" s="153"/>
      <c r="AB336" s="153"/>
    </row>
    <row r="337" spans="1:28" customFormat="1">
      <c r="A337" s="177"/>
      <c r="D337" s="45"/>
      <c r="Y337" s="153"/>
      <c r="Z337" s="153"/>
      <c r="AA337" s="153"/>
      <c r="AB337" s="153"/>
    </row>
    <row r="338" spans="1:28" customFormat="1">
      <c r="A338" s="177"/>
      <c r="D338" s="45"/>
      <c r="Y338" s="153"/>
      <c r="Z338" s="153"/>
      <c r="AA338" s="153"/>
      <c r="AB338" s="153"/>
    </row>
    <row r="339" spans="1:28" customFormat="1">
      <c r="A339" s="177"/>
      <c r="D339" s="45"/>
      <c r="Y339" s="153"/>
      <c r="Z339" s="153"/>
      <c r="AA339" s="153"/>
      <c r="AB339" s="153"/>
    </row>
    <row r="340" spans="1:28" customFormat="1">
      <c r="A340" s="177"/>
      <c r="D340" s="45"/>
      <c r="Y340" s="153"/>
      <c r="Z340" s="153"/>
      <c r="AA340" s="153"/>
      <c r="AB340" s="153"/>
    </row>
    <row r="341" spans="1:28" customFormat="1">
      <c r="A341" s="177"/>
      <c r="D341" s="45"/>
      <c r="Y341" s="153"/>
      <c r="Z341" s="153"/>
      <c r="AA341" s="153"/>
      <c r="AB341" s="153"/>
    </row>
    <row r="342" spans="1:28" customFormat="1">
      <c r="A342" s="177"/>
      <c r="D342" s="45"/>
      <c r="Y342" s="153"/>
      <c r="Z342" s="153"/>
      <c r="AA342" s="153"/>
      <c r="AB342" s="153"/>
    </row>
    <row r="343" spans="1:28" customFormat="1">
      <c r="A343" s="177"/>
      <c r="D343" s="45"/>
      <c r="Y343" s="153"/>
      <c r="Z343" s="153"/>
      <c r="AA343" s="153"/>
      <c r="AB343" s="153"/>
    </row>
    <row r="344" spans="1:28" s="4" customFormat="1">
      <c r="A344" s="61"/>
      <c r="B344" s="5"/>
      <c r="C344" s="5"/>
      <c r="D344" s="45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 s="153"/>
      <c r="Z344" s="153"/>
      <c r="AA344" s="153"/>
      <c r="AB344" s="153"/>
    </row>
    <row r="345" spans="1:28" s="4" customFormat="1">
      <c r="A345" s="61"/>
      <c r="B345" s="5"/>
      <c r="C345" s="5"/>
      <c r="D345" s="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 s="153"/>
      <c r="Z345" s="153"/>
      <c r="AA345" s="153"/>
      <c r="AB345" s="153"/>
    </row>
    <row r="346" spans="1:28" s="4" customFormat="1">
      <c r="A346" s="61"/>
      <c r="B346" s="5"/>
      <c r="C346" s="5"/>
      <c r="D346" s="45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 s="153"/>
      <c r="Z346" s="153"/>
      <c r="AA346" s="153"/>
      <c r="AB346" s="153"/>
    </row>
    <row r="347" spans="1:28">
      <c r="D347" s="45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 s="153"/>
      <c r="Z347" s="153"/>
      <c r="AA347" s="153"/>
      <c r="AB347" s="153"/>
    </row>
    <row r="348" spans="1:28">
      <c r="D348" s="45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 s="153"/>
      <c r="Z348" s="153"/>
      <c r="AA348" s="153"/>
      <c r="AB348" s="153"/>
    </row>
    <row r="349" spans="1:28">
      <c r="D349" s="45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 s="153"/>
      <c r="Z349" s="153"/>
      <c r="AA349" s="153"/>
      <c r="AB349" s="153"/>
    </row>
    <row r="350" spans="1:28">
      <c r="F350" s="1"/>
      <c r="G350" s="1"/>
      <c r="H350" s="1"/>
      <c r="I350" s="1"/>
      <c r="K350" s="1"/>
    </row>
    <row r="351" spans="1:28">
      <c r="F351" s="1"/>
      <c r="G351" s="1"/>
      <c r="H351" s="1"/>
      <c r="I351" s="1"/>
      <c r="J351" s="1"/>
      <c r="K351" s="1"/>
    </row>
    <row r="352" spans="1:28">
      <c r="F352" s="1"/>
      <c r="G352" s="1"/>
      <c r="H352" s="1"/>
      <c r="I352" s="1"/>
      <c r="J352" s="1"/>
      <c r="K352" s="1"/>
    </row>
  </sheetData>
  <mergeCells count="52">
    <mergeCell ref="A13:AB13"/>
    <mergeCell ref="A1:AB1"/>
    <mergeCell ref="A2:AB2"/>
    <mergeCell ref="A3:AB3"/>
    <mergeCell ref="A4:AB4"/>
    <mergeCell ref="A5:AB5"/>
    <mergeCell ref="A6:AB6"/>
    <mergeCell ref="A7:AB7"/>
    <mergeCell ref="A9:AB9"/>
    <mergeCell ref="A10:AB10"/>
    <mergeCell ref="A11:AB11"/>
    <mergeCell ref="A12:AB12"/>
    <mergeCell ref="A14:A17"/>
    <mergeCell ref="B14:B17"/>
    <mergeCell ref="C14:C15"/>
    <mergeCell ref="D14:D17"/>
    <mergeCell ref="I14:L14"/>
    <mergeCell ref="C16:C17"/>
    <mergeCell ref="I16:I17"/>
    <mergeCell ref="J16:J17"/>
    <mergeCell ref="K16:K17"/>
    <mergeCell ref="Q14:T14"/>
    <mergeCell ref="U14:X14"/>
    <mergeCell ref="E14:H14"/>
    <mergeCell ref="Y14:AB15"/>
    <mergeCell ref="I15:L15"/>
    <mergeCell ref="M15:P15"/>
    <mergeCell ref="Q15:T15"/>
    <mergeCell ref="U15:X15"/>
    <mergeCell ref="E15:H15"/>
    <mergeCell ref="M14:P14"/>
    <mergeCell ref="R16:R17"/>
    <mergeCell ref="S16:S17"/>
    <mergeCell ref="T16:T17"/>
    <mergeCell ref="U16:U17"/>
    <mergeCell ref="V16:V17"/>
    <mergeCell ref="Z16:Z17"/>
    <mergeCell ref="AA16:AA17"/>
    <mergeCell ref="AB16:AB17"/>
    <mergeCell ref="X16:X17"/>
    <mergeCell ref="E16:E17"/>
    <mergeCell ref="F16:F17"/>
    <mergeCell ref="G16:G17"/>
    <mergeCell ref="H16:H17"/>
    <mergeCell ref="Y16:Y17"/>
    <mergeCell ref="W16:W17"/>
    <mergeCell ref="L16:L17"/>
    <mergeCell ref="M16:M17"/>
    <mergeCell ref="N16:N17"/>
    <mergeCell ref="O16:O17"/>
    <mergeCell ref="P16:P17"/>
    <mergeCell ref="Q16:Q17"/>
  </mergeCells>
  <printOptions horizontalCentered="1"/>
  <pageMargins left="0.2" right="0.2" top="0.5" bottom="0.5" header="0.3" footer="0.3"/>
  <pageSetup paperSize="256" scale="83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X352"/>
  <sheetViews>
    <sheetView topLeftCell="B4" zoomScale="112" zoomScaleNormal="112" workbookViewId="0">
      <selection activeCell="E15" sqref="E15:H15"/>
    </sheetView>
  </sheetViews>
  <sheetFormatPr defaultRowHeight="15"/>
  <cols>
    <col min="1" max="1" width="4" style="61" bestFit="1" customWidth="1"/>
    <col min="2" max="2" width="30.7109375" style="5" customWidth="1"/>
    <col min="3" max="3" width="4.42578125" style="5" customWidth="1"/>
    <col min="4" max="4" width="2.85546875" style="44" customWidth="1"/>
    <col min="5" max="5" width="5.5703125" style="2" customWidth="1"/>
    <col min="6" max="6" width="6.7109375" style="2" customWidth="1"/>
    <col min="7" max="7" width="6.28515625" style="4" customWidth="1"/>
    <col min="8" max="8" width="4.7109375" style="4" customWidth="1"/>
    <col min="9" max="10" width="5.7109375" style="2" customWidth="1"/>
    <col min="11" max="11" width="5.7109375" style="4" customWidth="1"/>
    <col min="12" max="12" width="4.7109375" style="4" customWidth="1"/>
    <col min="13" max="14" width="5.7109375" style="2" customWidth="1"/>
    <col min="15" max="15" width="5.7109375" style="4" customWidth="1"/>
    <col min="16" max="16" width="4.7109375" style="4" customWidth="1"/>
    <col min="17" max="18" width="5.7109375" style="2" customWidth="1"/>
    <col min="19" max="19" width="5.7109375" style="4" customWidth="1"/>
    <col min="20" max="20" width="4.7109375" style="4" customWidth="1"/>
    <col min="21" max="22" width="5.7109375" style="131" customWidth="1"/>
    <col min="23" max="23" width="5.7109375" style="132" customWidth="1"/>
    <col min="24" max="24" width="4.7109375" style="132" customWidth="1"/>
    <col min="25" max="16384" width="9.140625" style="3"/>
  </cols>
  <sheetData>
    <row r="1" spans="1:24">
      <c r="A1" s="239" t="s">
        <v>305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</row>
    <row r="2" spans="1:24">
      <c r="A2" s="239" t="s">
        <v>306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</row>
    <row r="3" spans="1:24">
      <c r="A3" s="240" t="s">
        <v>307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</row>
    <row r="4" spans="1:24">
      <c r="A4" s="239" t="s">
        <v>308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</row>
    <row r="5" spans="1:24">
      <c r="A5" s="239"/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</row>
    <row r="6" spans="1:24">
      <c r="A6" s="239" t="s">
        <v>309</v>
      </c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</row>
    <row r="7" spans="1:24" ht="18.75">
      <c r="A7" s="241" t="s">
        <v>310</v>
      </c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</row>
    <row r="8" spans="1:24">
      <c r="A8" s="133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4"/>
      <c r="V8" s="134"/>
      <c r="W8" s="134"/>
      <c r="X8" s="134"/>
    </row>
    <row r="9" spans="1:24">
      <c r="A9" s="242" t="s">
        <v>311</v>
      </c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</row>
    <row r="10" spans="1:24">
      <c r="A10" s="243" t="s">
        <v>342</v>
      </c>
      <c r="B10" s="243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</row>
    <row r="11" spans="1:24" ht="9.9499999999999993" customHeight="1">
      <c r="A11" s="244" t="s">
        <v>118</v>
      </c>
      <c r="B11" s="244"/>
      <c r="C11" s="244"/>
      <c r="D11" s="244"/>
      <c r="E11" s="244"/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</row>
    <row r="12" spans="1:24">
      <c r="A12" s="202" t="s">
        <v>318</v>
      </c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</row>
    <row r="13" spans="1:24" ht="9.9499999999999993" customHeight="1" thickBot="1">
      <c r="A13" s="203" t="s">
        <v>117</v>
      </c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</row>
    <row r="14" spans="1:24" ht="15" customHeight="1">
      <c r="A14" s="212" t="s">
        <v>208</v>
      </c>
      <c r="B14" s="218" t="s">
        <v>209</v>
      </c>
      <c r="C14" s="221" t="s">
        <v>125</v>
      </c>
      <c r="D14" s="215" t="s">
        <v>101</v>
      </c>
      <c r="E14" s="223" t="s">
        <v>123</v>
      </c>
      <c r="F14" s="224"/>
      <c r="G14" s="224"/>
      <c r="H14" s="225"/>
      <c r="I14" s="223" t="s">
        <v>119</v>
      </c>
      <c r="J14" s="224"/>
      <c r="K14" s="224"/>
      <c r="L14" s="225"/>
      <c r="M14" s="223" t="s">
        <v>120</v>
      </c>
      <c r="N14" s="224"/>
      <c r="O14" s="224"/>
      <c r="P14" s="225"/>
      <c r="Q14" s="223" t="s">
        <v>121</v>
      </c>
      <c r="R14" s="224"/>
      <c r="S14" s="224"/>
      <c r="T14" s="225"/>
      <c r="U14" s="226" t="s">
        <v>99</v>
      </c>
      <c r="V14" s="227"/>
      <c r="W14" s="227"/>
      <c r="X14" s="228"/>
    </row>
    <row r="15" spans="1:24" ht="15" customHeight="1" thickBot="1">
      <c r="A15" s="213"/>
      <c r="B15" s="219"/>
      <c r="C15" s="222"/>
      <c r="D15" s="216"/>
      <c r="E15" s="232" t="s">
        <v>320</v>
      </c>
      <c r="F15" s="233"/>
      <c r="G15" s="233"/>
      <c r="H15" s="234"/>
      <c r="I15" s="232" t="s">
        <v>324</v>
      </c>
      <c r="J15" s="233"/>
      <c r="K15" s="233"/>
      <c r="L15" s="234"/>
      <c r="M15" s="232" t="s">
        <v>325</v>
      </c>
      <c r="N15" s="233"/>
      <c r="O15" s="233"/>
      <c r="P15" s="234"/>
      <c r="Q15" s="232" t="s">
        <v>326</v>
      </c>
      <c r="R15" s="233"/>
      <c r="S15" s="233"/>
      <c r="T15" s="234"/>
      <c r="U15" s="229"/>
      <c r="V15" s="230"/>
      <c r="W15" s="230"/>
      <c r="X15" s="231"/>
    </row>
    <row r="16" spans="1:24" ht="6.95" customHeight="1" thickTop="1">
      <c r="A16" s="213"/>
      <c r="B16" s="219"/>
      <c r="C16" s="206" t="s">
        <v>124</v>
      </c>
      <c r="D16" s="216"/>
      <c r="E16" s="204" t="s">
        <v>101</v>
      </c>
      <c r="F16" s="208" t="s">
        <v>102</v>
      </c>
      <c r="G16" s="208" t="s">
        <v>100</v>
      </c>
      <c r="H16" s="210" t="s">
        <v>319</v>
      </c>
      <c r="I16" s="204" t="s">
        <v>101</v>
      </c>
      <c r="J16" s="208" t="s">
        <v>102</v>
      </c>
      <c r="K16" s="208" t="s">
        <v>100</v>
      </c>
      <c r="L16" s="210" t="s">
        <v>319</v>
      </c>
      <c r="M16" s="204" t="s">
        <v>101</v>
      </c>
      <c r="N16" s="208" t="s">
        <v>102</v>
      </c>
      <c r="O16" s="208" t="s">
        <v>100</v>
      </c>
      <c r="P16" s="210" t="s">
        <v>319</v>
      </c>
      <c r="Q16" s="204" t="s">
        <v>101</v>
      </c>
      <c r="R16" s="208" t="s">
        <v>102</v>
      </c>
      <c r="S16" s="208" t="s">
        <v>100</v>
      </c>
      <c r="T16" s="210" t="s">
        <v>319</v>
      </c>
      <c r="U16" s="204" t="s">
        <v>101</v>
      </c>
      <c r="V16" s="208" t="s">
        <v>102</v>
      </c>
      <c r="W16" s="208" t="s">
        <v>100</v>
      </c>
      <c r="X16" s="210" t="s">
        <v>319</v>
      </c>
    </row>
    <row r="17" spans="1:24" ht="6.95" customHeight="1" thickBot="1">
      <c r="A17" s="214"/>
      <c r="B17" s="220"/>
      <c r="C17" s="207"/>
      <c r="D17" s="217"/>
      <c r="E17" s="205"/>
      <c r="F17" s="209"/>
      <c r="G17" s="209"/>
      <c r="H17" s="211"/>
      <c r="I17" s="205"/>
      <c r="J17" s="209"/>
      <c r="K17" s="209"/>
      <c r="L17" s="211"/>
      <c r="M17" s="205"/>
      <c r="N17" s="209"/>
      <c r="O17" s="209"/>
      <c r="P17" s="211"/>
      <c r="Q17" s="205"/>
      <c r="R17" s="209"/>
      <c r="S17" s="209"/>
      <c r="T17" s="211"/>
      <c r="U17" s="205"/>
      <c r="V17" s="209"/>
      <c r="W17" s="209"/>
      <c r="X17" s="211"/>
    </row>
    <row r="18" spans="1:24" s="26" customFormat="1" ht="15.6" customHeight="1">
      <c r="A18" s="172">
        <v>1</v>
      </c>
      <c r="B18" s="62" t="s">
        <v>146</v>
      </c>
      <c r="C18" s="54" t="s">
        <v>0</v>
      </c>
      <c r="D18" s="46"/>
      <c r="E18" s="180"/>
      <c r="F18" s="16"/>
      <c r="G18" s="16"/>
      <c r="H18" s="17"/>
      <c r="I18" s="180"/>
      <c r="J18" s="16"/>
      <c r="K18" s="197"/>
      <c r="L18" s="18"/>
      <c r="M18" s="15"/>
      <c r="N18" s="16"/>
      <c r="O18" s="16"/>
      <c r="P18" s="17"/>
      <c r="Q18" s="16"/>
      <c r="R18" s="16"/>
      <c r="S18" s="16"/>
      <c r="T18" s="16"/>
      <c r="U18" s="154"/>
      <c r="V18" s="155"/>
      <c r="W18" s="155" t="e">
        <f>SUM(G18,K18,O18,S18,#REF!)</f>
        <v>#REF!</v>
      </c>
      <c r="X18" s="156"/>
    </row>
    <row r="19" spans="1:24" s="26" customFormat="1" ht="15.6" customHeight="1">
      <c r="A19" s="173">
        <v>2</v>
      </c>
      <c r="B19" s="63" t="s">
        <v>322</v>
      </c>
      <c r="C19" s="55" t="s">
        <v>0</v>
      </c>
      <c r="D19" s="47"/>
      <c r="E19" s="10"/>
      <c r="F19" s="8"/>
      <c r="G19" s="8"/>
      <c r="H19" s="9"/>
      <c r="I19" s="10"/>
      <c r="J19" s="8"/>
      <c r="K19" s="8"/>
      <c r="L19" s="11"/>
      <c r="M19" s="7"/>
      <c r="N19" s="8">
        <v>1</v>
      </c>
      <c r="O19" s="8">
        <v>0</v>
      </c>
      <c r="P19" s="9">
        <v>1</v>
      </c>
      <c r="Q19" s="10"/>
      <c r="R19" s="8"/>
      <c r="S19" s="8"/>
      <c r="T19" s="11"/>
      <c r="U19" s="157"/>
      <c r="V19" s="158"/>
      <c r="W19" s="158" t="e">
        <f>SUM(G19,K19,O19,S19,#REF!)</f>
        <v>#REF!</v>
      </c>
      <c r="X19" s="159"/>
    </row>
    <row r="20" spans="1:24" s="26" customFormat="1" ht="15.6" customHeight="1">
      <c r="A20" s="173">
        <v>3</v>
      </c>
      <c r="B20" s="63" t="s">
        <v>224</v>
      </c>
      <c r="C20" s="55" t="s">
        <v>98</v>
      </c>
      <c r="D20" s="47"/>
      <c r="E20" s="10"/>
      <c r="F20" s="8"/>
      <c r="G20" s="8"/>
      <c r="H20" s="9"/>
      <c r="I20" s="10"/>
      <c r="J20" s="8"/>
      <c r="K20" s="8"/>
      <c r="L20" s="11"/>
      <c r="M20" s="7"/>
      <c r="N20" s="8"/>
      <c r="O20" s="8"/>
      <c r="P20" s="9"/>
      <c r="Q20" s="10"/>
      <c r="R20" s="8"/>
      <c r="S20" s="8"/>
      <c r="T20" s="11"/>
      <c r="U20" s="157"/>
      <c r="V20" s="158"/>
      <c r="W20" s="158" t="e">
        <f>SUM(G20,K20,O20,S20,#REF!)</f>
        <v>#REF!</v>
      </c>
      <c r="X20" s="159"/>
    </row>
    <row r="21" spans="1:24" s="26" customFormat="1" ht="15.6" customHeight="1">
      <c r="A21" s="173">
        <v>4</v>
      </c>
      <c r="B21" s="63" t="s">
        <v>147</v>
      </c>
      <c r="C21" s="55" t="s">
        <v>2</v>
      </c>
      <c r="D21" s="47"/>
      <c r="E21" s="10"/>
      <c r="F21" s="8"/>
      <c r="G21" s="8"/>
      <c r="H21" s="9"/>
      <c r="I21" s="10"/>
      <c r="J21" s="8"/>
      <c r="K21" s="8"/>
      <c r="L21" s="11"/>
      <c r="M21" s="7"/>
      <c r="N21" s="8"/>
      <c r="O21" s="8"/>
      <c r="P21" s="9"/>
      <c r="Q21" s="10"/>
      <c r="R21" s="8"/>
      <c r="S21" s="8"/>
      <c r="T21" s="11"/>
      <c r="U21" s="157"/>
      <c r="V21" s="158"/>
      <c r="W21" s="158" t="e">
        <f>SUM(G21,K21,O21,S21,#REF!)</f>
        <v>#REF!</v>
      </c>
      <c r="X21" s="159"/>
    </row>
    <row r="22" spans="1:24" s="26" customFormat="1" ht="15.6" customHeight="1">
      <c r="A22" s="173">
        <v>5</v>
      </c>
      <c r="B22" s="63" t="s">
        <v>142</v>
      </c>
      <c r="C22" s="55" t="s">
        <v>104</v>
      </c>
      <c r="D22" s="47"/>
      <c r="E22" s="10"/>
      <c r="F22" s="8"/>
      <c r="G22" s="8"/>
      <c r="H22" s="9"/>
      <c r="I22" s="10"/>
      <c r="J22" s="8"/>
      <c r="K22" s="8"/>
      <c r="L22" s="11"/>
      <c r="M22" s="7"/>
      <c r="N22" s="8">
        <v>6</v>
      </c>
      <c r="O22" s="8">
        <v>4</v>
      </c>
      <c r="P22" s="9">
        <v>2</v>
      </c>
      <c r="Q22" s="7"/>
      <c r="R22" s="8"/>
      <c r="S22" s="8"/>
      <c r="T22" s="9"/>
      <c r="U22" s="157"/>
      <c r="V22" s="158"/>
      <c r="W22" s="158" t="e">
        <f>SUM(G22,K22,O22,S22,#REF!)</f>
        <v>#REF!</v>
      </c>
      <c r="X22" s="159"/>
    </row>
    <row r="23" spans="1:24" s="26" customFormat="1" ht="15.6" customHeight="1">
      <c r="A23" s="173">
        <v>6</v>
      </c>
      <c r="B23" s="63" t="s">
        <v>141</v>
      </c>
      <c r="C23" s="55" t="s">
        <v>98</v>
      </c>
      <c r="D23" s="47"/>
      <c r="E23" s="10"/>
      <c r="F23" s="8"/>
      <c r="G23" s="8"/>
      <c r="H23" s="9"/>
      <c r="I23" s="10"/>
      <c r="J23" s="8"/>
      <c r="K23" s="8"/>
      <c r="L23" s="11"/>
      <c r="M23" s="7"/>
      <c r="N23" s="8"/>
      <c r="O23" s="8"/>
      <c r="P23" s="9"/>
      <c r="Q23" s="10"/>
      <c r="R23" s="8"/>
      <c r="S23" s="8"/>
      <c r="T23" s="11"/>
      <c r="U23" s="157"/>
      <c r="V23" s="158"/>
      <c r="W23" s="158" t="e">
        <f>SUM(G23,K23,O23,S23,#REF!)</f>
        <v>#REF!</v>
      </c>
      <c r="X23" s="159"/>
    </row>
    <row r="24" spans="1:24" s="26" customFormat="1" ht="15.6" customHeight="1">
      <c r="A24" s="173">
        <v>7</v>
      </c>
      <c r="B24" s="63" t="s">
        <v>3</v>
      </c>
      <c r="C24" s="55" t="s">
        <v>98</v>
      </c>
      <c r="D24" s="47"/>
      <c r="E24" s="10"/>
      <c r="F24" s="8"/>
      <c r="G24" s="8"/>
      <c r="H24" s="9"/>
      <c r="I24" s="10"/>
      <c r="J24" s="8"/>
      <c r="K24" s="8"/>
      <c r="L24" s="11"/>
      <c r="M24" s="7"/>
      <c r="N24" s="8"/>
      <c r="O24" s="8"/>
      <c r="P24" s="9"/>
      <c r="Q24" s="10"/>
      <c r="R24" s="8"/>
      <c r="S24" s="8"/>
      <c r="T24" s="11"/>
      <c r="U24" s="157"/>
      <c r="V24" s="158"/>
      <c r="W24" s="158" t="e">
        <f>SUM(G24,K24,O24,S24,#REF!)</f>
        <v>#REF!</v>
      </c>
      <c r="X24" s="159"/>
    </row>
    <row r="25" spans="1:24" s="26" customFormat="1" ht="15.6" customHeight="1">
      <c r="A25" s="173">
        <v>8</v>
      </c>
      <c r="B25" s="63" t="s">
        <v>110</v>
      </c>
      <c r="C25" s="55" t="s">
        <v>98</v>
      </c>
      <c r="D25" s="47"/>
      <c r="E25" s="7"/>
      <c r="F25" s="8"/>
      <c r="G25" s="8"/>
      <c r="H25" s="9"/>
      <c r="I25" s="10"/>
      <c r="J25" s="8"/>
      <c r="K25" s="8"/>
      <c r="L25" s="11"/>
      <c r="M25" s="7"/>
      <c r="N25" s="8"/>
      <c r="O25" s="8"/>
      <c r="P25" s="9"/>
      <c r="Q25" s="10"/>
      <c r="R25" s="8"/>
      <c r="S25" s="8"/>
      <c r="T25" s="11"/>
      <c r="U25" s="157"/>
      <c r="V25" s="158"/>
      <c r="W25" s="158" t="e">
        <f>SUM(#REF!,K25,O25,S25,#REF!)</f>
        <v>#REF!</v>
      </c>
      <c r="X25" s="159"/>
    </row>
    <row r="26" spans="1:24" s="26" customFormat="1" ht="15.6" customHeight="1">
      <c r="A26" s="173">
        <v>9</v>
      </c>
      <c r="B26" s="63" t="s">
        <v>4</v>
      </c>
      <c r="C26" s="55" t="s">
        <v>98</v>
      </c>
      <c r="D26" s="47"/>
      <c r="E26" s="10"/>
      <c r="F26" s="8"/>
      <c r="G26" s="8"/>
      <c r="H26" s="9"/>
      <c r="I26" s="10"/>
      <c r="J26" s="8"/>
      <c r="K26" s="8"/>
      <c r="L26" s="11"/>
      <c r="M26" s="7"/>
      <c r="N26" s="8"/>
      <c r="O26" s="8"/>
      <c r="P26" s="9"/>
      <c r="Q26" s="10"/>
      <c r="R26" s="8"/>
      <c r="S26" s="8"/>
      <c r="T26" s="11"/>
      <c r="U26" s="157"/>
      <c r="V26" s="158"/>
      <c r="W26" s="158" t="e">
        <f>SUM(G26,K26,O26,S26,#REF!)</f>
        <v>#REF!</v>
      </c>
      <c r="X26" s="159"/>
    </row>
    <row r="27" spans="1:24" s="26" customFormat="1" ht="15.6" customHeight="1">
      <c r="A27" s="173">
        <v>10</v>
      </c>
      <c r="B27" s="63" t="s">
        <v>5</v>
      </c>
      <c r="C27" s="55" t="s">
        <v>98</v>
      </c>
      <c r="D27" s="47"/>
      <c r="E27" s="10"/>
      <c r="F27" s="8"/>
      <c r="G27" s="8"/>
      <c r="H27" s="9"/>
      <c r="I27" s="10"/>
      <c r="J27" s="8"/>
      <c r="K27" s="8"/>
      <c r="L27" s="11"/>
      <c r="M27" s="7"/>
      <c r="N27" s="8"/>
      <c r="O27" s="8"/>
      <c r="P27" s="9"/>
      <c r="Q27" s="10"/>
      <c r="R27" s="8"/>
      <c r="S27" s="8"/>
      <c r="T27" s="11"/>
      <c r="U27" s="157"/>
      <c r="V27" s="158" t="e">
        <f>SUM(F27,J27,N27,R27,#REF!)</f>
        <v>#REF!</v>
      </c>
      <c r="W27" s="158" t="e">
        <f>SUM(G27,K27,O27,S27,#REF!)</f>
        <v>#REF!</v>
      </c>
      <c r="X27" s="159"/>
    </row>
    <row r="28" spans="1:24" s="26" customFormat="1" ht="15.6" customHeight="1">
      <c r="A28" s="173">
        <v>11</v>
      </c>
      <c r="B28" s="63" t="s">
        <v>143</v>
      </c>
      <c r="C28" s="55" t="s">
        <v>98</v>
      </c>
      <c r="D28" s="47"/>
      <c r="E28" s="10"/>
      <c r="F28" s="8"/>
      <c r="G28" s="8"/>
      <c r="H28" s="9"/>
      <c r="I28" s="10"/>
      <c r="J28" s="8"/>
      <c r="K28" s="8"/>
      <c r="L28" s="11"/>
      <c r="M28" s="7"/>
      <c r="N28" s="8"/>
      <c r="O28" s="8"/>
      <c r="P28" s="9"/>
      <c r="Q28" s="10"/>
      <c r="R28" s="8"/>
      <c r="S28" s="8"/>
      <c r="T28" s="11"/>
      <c r="U28" s="157"/>
      <c r="V28" s="158" t="e">
        <f>SUM(F28,J28,N28,R28,#REF!)</f>
        <v>#REF!</v>
      </c>
      <c r="W28" s="158" t="e">
        <f>SUM(G28,K28,O28,S28,#REF!)</f>
        <v>#REF!</v>
      </c>
      <c r="X28" s="159"/>
    </row>
    <row r="29" spans="1:24" s="26" customFormat="1" ht="15.6" customHeight="1">
      <c r="A29" s="173">
        <v>12</v>
      </c>
      <c r="B29" s="63" t="s">
        <v>6</v>
      </c>
      <c r="C29" s="55" t="s">
        <v>98</v>
      </c>
      <c r="D29" s="47"/>
      <c r="E29" s="10"/>
      <c r="F29" s="8"/>
      <c r="G29" s="8"/>
      <c r="H29" s="9"/>
      <c r="I29" s="10"/>
      <c r="J29" s="8"/>
      <c r="K29" s="8"/>
      <c r="L29" s="11"/>
      <c r="M29" s="7"/>
      <c r="N29" s="8"/>
      <c r="O29" s="8"/>
      <c r="P29" s="9"/>
      <c r="Q29" s="10"/>
      <c r="R29" s="8"/>
      <c r="S29" s="8"/>
      <c r="T29" s="11"/>
      <c r="U29" s="157"/>
      <c r="V29" s="158" t="e">
        <f>SUM(F29,J29,N29,R29,#REF!)</f>
        <v>#REF!</v>
      </c>
      <c r="W29" s="158" t="e">
        <f>SUM(G29,K29,O29,S29,#REF!)</f>
        <v>#REF!</v>
      </c>
      <c r="X29" s="159"/>
    </row>
    <row r="30" spans="1:24" s="26" customFormat="1" ht="15.6" customHeight="1">
      <c r="A30" s="173">
        <v>13</v>
      </c>
      <c r="B30" s="63" t="s">
        <v>7</v>
      </c>
      <c r="C30" s="55" t="s">
        <v>8</v>
      </c>
      <c r="D30" s="47"/>
      <c r="E30" s="10"/>
      <c r="F30" s="8"/>
      <c r="G30" s="8"/>
      <c r="H30" s="9"/>
      <c r="I30" s="10"/>
      <c r="J30" s="8"/>
      <c r="K30" s="8"/>
      <c r="L30" s="11"/>
      <c r="M30" s="7"/>
      <c r="N30" s="8">
        <v>10</v>
      </c>
      <c r="O30" s="8">
        <v>9</v>
      </c>
      <c r="P30" s="9">
        <v>1</v>
      </c>
      <c r="Q30" s="10"/>
      <c r="R30" s="8"/>
      <c r="S30" s="8"/>
      <c r="T30" s="11"/>
      <c r="U30" s="157"/>
      <c r="V30" s="158" t="e">
        <f>SUM(F30,J30,N30,R30,#REF!)</f>
        <v>#REF!</v>
      </c>
      <c r="W30" s="158" t="e">
        <f>SUM(G30,K30,O30,S30,#REF!)</f>
        <v>#REF!</v>
      </c>
      <c r="X30" s="159"/>
    </row>
    <row r="31" spans="1:24" s="26" customFormat="1" ht="15.6" customHeight="1">
      <c r="A31" s="173">
        <v>14</v>
      </c>
      <c r="B31" s="63" t="s">
        <v>148</v>
      </c>
      <c r="C31" s="55" t="s">
        <v>98</v>
      </c>
      <c r="D31" s="47"/>
      <c r="E31" s="10"/>
      <c r="F31" s="8"/>
      <c r="G31" s="8"/>
      <c r="H31" s="9"/>
      <c r="I31" s="10"/>
      <c r="J31" s="8"/>
      <c r="K31" s="8"/>
      <c r="L31" s="11"/>
      <c r="M31" s="7"/>
      <c r="N31" s="8">
        <v>10</v>
      </c>
      <c r="O31" s="8">
        <v>8</v>
      </c>
      <c r="P31" s="9">
        <v>2</v>
      </c>
      <c r="Q31" s="10"/>
      <c r="R31" s="8"/>
      <c r="S31" s="8"/>
      <c r="T31" s="11"/>
      <c r="U31" s="157"/>
      <c r="V31" s="158" t="e">
        <f>SUM(F31,J31,N31,R31,#REF!)</f>
        <v>#REF!</v>
      </c>
      <c r="W31" s="158" t="e">
        <f>SUM(G31,K31,O31,S31,#REF!)</f>
        <v>#REF!</v>
      </c>
      <c r="X31" s="159"/>
    </row>
    <row r="32" spans="1:24" s="26" customFormat="1" ht="15.6" customHeight="1">
      <c r="A32" s="173">
        <v>15</v>
      </c>
      <c r="B32" s="63" t="s">
        <v>149</v>
      </c>
      <c r="C32" s="55" t="s">
        <v>98</v>
      </c>
      <c r="D32" s="47"/>
      <c r="E32" s="10"/>
      <c r="F32" s="8"/>
      <c r="G32" s="8"/>
      <c r="H32" s="9"/>
      <c r="I32" s="10"/>
      <c r="J32" s="8"/>
      <c r="K32" s="8"/>
      <c r="L32" s="11"/>
      <c r="M32" s="7"/>
      <c r="N32" s="8"/>
      <c r="O32" s="8"/>
      <c r="P32" s="9"/>
      <c r="Q32" s="10"/>
      <c r="R32" s="8"/>
      <c r="S32" s="8"/>
      <c r="T32" s="11"/>
      <c r="U32" s="157"/>
      <c r="V32" s="158" t="e">
        <f>SUM(F32,J32,N32,R32,#REF!)</f>
        <v>#REF!</v>
      </c>
      <c r="W32" s="158" t="e">
        <f>SUM(G32,K32,O32,S32,#REF!)</f>
        <v>#REF!</v>
      </c>
      <c r="X32" s="159"/>
    </row>
    <row r="33" spans="1:24" s="26" customFormat="1" ht="15.6" customHeight="1">
      <c r="A33" s="173">
        <v>16</v>
      </c>
      <c r="B33" s="63" t="s">
        <v>315</v>
      </c>
      <c r="C33" s="55" t="s">
        <v>98</v>
      </c>
      <c r="D33" s="47"/>
      <c r="E33" s="10"/>
      <c r="F33" s="8"/>
      <c r="G33" s="8"/>
      <c r="H33" s="9"/>
      <c r="I33" s="10"/>
      <c r="J33" s="8"/>
      <c r="K33" s="8"/>
      <c r="L33" s="11"/>
      <c r="M33" s="7"/>
      <c r="N33" s="8"/>
      <c r="O33" s="8"/>
      <c r="P33" s="9"/>
      <c r="Q33" s="10"/>
      <c r="R33" s="8"/>
      <c r="S33" s="8"/>
      <c r="T33" s="11"/>
      <c r="U33" s="157"/>
      <c r="V33" s="158" t="e">
        <f>SUM(F33,J33,N33,R33,#REF!)</f>
        <v>#REF!</v>
      </c>
      <c r="W33" s="158" t="e">
        <f>SUM(G33,K33,O33,S33,#REF!)</f>
        <v>#REF!</v>
      </c>
      <c r="X33" s="159"/>
    </row>
    <row r="34" spans="1:24" s="26" customFormat="1" ht="15.6" customHeight="1">
      <c r="A34" s="173">
        <v>17</v>
      </c>
      <c r="B34" s="63" t="s">
        <v>316</v>
      </c>
      <c r="C34" s="55" t="s">
        <v>98</v>
      </c>
      <c r="D34" s="47"/>
      <c r="E34" s="10"/>
      <c r="F34" s="8"/>
      <c r="G34" s="8"/>
      <c r="H34" s="9"/>
      <c r="I34" s="10"/>
      <c r="J34" s="8"/>
      <c r="K34" s="8"/>
      <c r="L34" s="11"/>
      <c r="M34" s="7"/>
      <c r="N34" s="8"/>
      <c r="O34" s="8"/>
      <c r="P34" s="9"/>
      <c r="Q34" s="10"/>
      <c r="R34" s="8"/>
      <c r="S34" s="8"/>
      <c r="T34" s="11"/>
      <c r="U34" s="157"/>
      <c r="V34" s="158" t="e">
        <f>SUM(F34,J34,N34,R34,#REF!)</f>
        <v>#REF!</v>
      </c>
      <c r="W34" s="158" t="e">
        <f>SUM(G34,K34,O34,S34,#REF!)</f>
        <v>#REF!</v>
      </c>
      <c r="X34" s="159"/>
    </row>
    <row r="35" spans="1:24" s="26" customFormat="1" ht="15.6" customHeight="1">
      <c r="A35" s="173">
        <v>18</v>
      </c>
      <c r="B35" s="63" t="s">
        <v>223</v>
      </c>
      <c r="C35" s="55" t="s">
        <v>8</v>
      </c>
      <c r="D35" s="47"/>
      <c r="E35" s="10"/>
      <c r="F35" s="8"/>
      <c r="G35" s="8"/>
      <c r="H35" s="9"/>
      <c r="I35" s="10"/>
      <c r="J35" s="8"/>
      <c r="K35" s="8"/>
      <c r="L35" s="11"/>
      <c r="M35" s="7"/>
      <c r="N35" s="8"/>
      <c r="O35" s="8"/>
      <c r="P35" s="9"/>
      <c r="Q35" s="10"/>
      <c r="R35" s="8"/>
      <c r="S35" s="8"/>
      <c r="T35" s="11"/>
      <c r="U35" s="157"/>
      <c r="V35" s="158" t="e">
        <f>SUM(F35,J35,N35,R35,#REF!)</f>
        <v>#REF!</v>
      </c>
      <c r="W35" s="158" t="e">
        <f>SUM(G35,K35,O35,S35,#REF!)</f>
        <v>#REF!</v>
      </c>
      <c r="X35" s="159"/>
    </row>
    <row r="36" spans="1:24" s="26" customFormat="1" ht="15.6" customHeight="1">
      <c r="A36" s="173">
        <v>19</v>
      </c>
      <c r="B36" s="63" t="s">
        <v>150</v>
      </c>
      <c r="C36" s="55" t="s">
        <v>98</v>
      </c>
      <c r="D36" s="47"/>
      <c r="E36" s="10"/>
      <c r="F36" s="8"/>
      <c r="G36" s="8"/>
      <c r="H36" s="9"/>
      <c r="I36" s="10"/>
      <c r="J36" s="8"/>
      <c r="K36" s="8"/>
      <c r="L36" s="11"/>
      <c r="M36" s="7"/>
      <c r="N36" s="8"/>
      <c r="O36" s="8"/>
      <c r="P36" s="9"/>
      <c r="Q36" s="10"/>
      <c r="R36" s="8"/>
      <c r="S36" s="8"/>
      <c r="T36" s="11"/>
      <c r="U36" s="157"/>
      <c r="V36" s="158" t="e">
        <f>SUM(F36,J36,N36,R36,#REF!)</f>
        <v>#REF!</v>
      </c>
      <c r="W36" s="158" t="e">
        <f>SUM(G36,K36,O36,S36,#REF!)</f>
        <v>#REF!</v>
      </c>
      <c r="X36" s="159"/>
    </row>
    <row r="37" spans="1:24" s="26" customFormat="1" ht="15.6" customHeight="1">
      <c r="A37" s="173">
        <v>20</v>
      </c>
      <c r="B37" s="63" t="s">
        <v>10</v>
      </c>
      <c r="C37" s="55" t="s">
        <v>98</v>
      </c>
      <c r="D37" s="47"/>
      <c r="E37" s="10"/>
      <c r="F37" s="8"/>
      <c r="G37" s="8"/>
      <c r="H37" s="9"/>
      <c r="I37" s="10"/>
      <c r="J37" s="8"/>
      <c r="K37" s="8"/>
      <c r="L37" s="11"/>
      <c r="M37" s="7"/>
      <c r="N37" s="8"/>
      <c r="O37" s="8"/>
      <c r="P37" s="9"/>
      <c r="Q37" s="10"/>
      <c r="R37" s="8"/>
      <c r="S37" s="8"/>
      <c r="T37" s="11"/>
      <c r="U37" s="157"/>
      <c r="V37" s="158" t="e">
        <f>SUM(F37,J37,N37,R37,#REF!)</f>
        <v>#REF!</v>
      </c>
      <c r="W37" s="158" t="e">
        <f>SUM(G37,K37,O37,S37,#REF!)</f>
        <v>#REF!</v>
      </c>
      <c r="X37" s="159"/>
    </row>
    <row r="38" spans="1:24" s="26" customFormat="1" ht="15.6" customHeight="1">
      <c r="A38" s="173">
        <v>21</v>
      </c>
      <c r="B38" s="63" t="s">
        <v>222</v>
      </c>
      <c r="C38" s="55" t="s">
        <v>98</v>
      </c>
      <c r="D38" s="47"/>
      <c r="E38" s="10"/>
      <c r="F38" s="8"/>
      <c r="G38" s="8"/>
      <c r="H38" s="9"/>
      <c r="I38" s="10"/>
      <c r="J38" s="8"/>
      <c r="K38" s="8"/>
      <c r="L38" s="11"/>
      <c r="M38" s="7"/>
      <c r="N38" s="8"/>
      <c r="O38" s="8"/>
      <c r="P38" s="9"/>
      <c r="Q38" s="10"/>
      <c r="R38" s="8"/>
      <c r="S38" s="8"/>
      <c r="T38" s="11"/>
      <c r="U38" s="157"/>
      <c r="V38" s="158" t="e">
        <f>SUM(F38,J38,N38,R38,#REF!)</f>
        <v>#REF!</v>
      </c>
      <c r="W38" s="158" t="e">
        <f>SUM(G38,K38,O38,S38,#REF!)</f>
        <v>#REF!</v>
      </c>
      <c r="X38" s="159"/>
    </row>
    <row r="39" spans="1:24" s="26" customFormat="1" ht="15.6" customHeight="1">
      <c r="A39" s="173">
        <v>22</v>
      </c>
      <c r="B39" s="63" t="s">
        <v>12</v>
      </c>
      <c r="C39" s="55" t="s">
        <v>98</v>
      </c>
      <c r="D39" s="47"/>
      <c r="E39" s="10"/>
      <c r="F39" s="8"/>
      <c r="G39" s="8"/>
      <c r="H39" s="9"/>
      <c r="I39" s="10"/>
      <c r="J39" s="8"/>
      <c r="K39" s="8"/>
      <c r="L39" s="11"/>
      <c r="M39" s="7"/>
      <c r="N39" s="8"/>
      <c r="O39" s="8"/>
      <c r="P39" s="9"/>
      <c r="Q39" s="10"/>
      <c r="R39" s="8"/>
      <c r="S39" s="8"/>
      <c r="T39" s="11"/>
      <c r="U39" s="157"/>
      <c r="V39" s="158" t="e">
        <f>SUM(F39,J39,N39,R39,#REF!)</f>
        <v>#REF!</v>
      </c>
      <c r="W39" s="158" t="e">
        <f>SUM(G39,K39,O39,S39,#REF!)</f>
        <v>#REF!</v>
      </c>
      <c r="X39" s="159"/>
    </row>
    <row r="40" spans="1:24" s="26" customFormat="1" ht="15.6" customHeight="1">
      <c r="A40" s="173">
        <v>23</v>
      </c>
      <c r="B40" s="63" t="s">
        <v>131</v>
      </c>
      <c r="C40" s="55" t="s">
        <v>98</v>
      </c>
      <c r="D40" s="47"/>
      <c r="E40" s="10"/>
      <c r="F40" s="8"/>
      <c r="G40" s="8"/>
      <c r="H40" s="9"/>
      <c r="I40" s="10"/>
      <c r="J40" s="8"/>
      <c r="K40" s="8"/>
      <c r="L40" s="11"/>
      <c r="M40" s="7"/>
      <c r="N40" s="8"/>
      <c r="O40" s="8"/>
      <c r="P40" s="9"/>
      <c r="Q40" s="10"/>
      <c r="R40" s="8"/>
      <c r="S40" s="8"/>
      <c r="T40" s="11"/>
      <c r="U40" s="157"/>
      <c r="V40" s="158" t="e">
        <f>SUM(F40,J40,N40,R40,#REF!)</f>
        <v>#REF!</v>
      </c>
      <c r="W40" s="158" t="e">
        <f>SUM(G40,K40,O40,S40,#REF!)</f>
        <v>#REF!</v>
      </c>
      <c r="X40" s="159"/>
    </row>
    <row r="41" spans="1:24" s="26" customFormat="1" ht="15.6" customHeight="1">
      <c r="A41" s="173">
        <v>24</v>
      </c>
      <c r="B41" s="63" t="s">
        <v>13</v>
      </c>
      <c r="C41" s="55" t="s">
        <v>98</v>
      </c>
      <c r="D41" s="47"/>
      <c r="E41" s="10"/>
      <c r="F41" s="8"/>
      <c r="G41" s="8"/>
      <c r="H41" s="9"/>
      <c r="I41" s="10"/>
      <c r="J41" s="8"/>
      <c r="K41" s="8"/>
      <c r="L41" s="11"/>
      <c r="M41" s="7"/>
      <c r="N41" s="8"/>
      <c r="O41" s="8"/>
      <c r="P41" s="9"/>
      <c r="Q41" s="10"/>
      <c r="R41" s="8"/>
      <c r="S41" s="8"/>
      <c r="T41" s="11"/>
      <c r="U41" s="157"/>
      <c r="V41" s="158" t="e">
        <f>SUM(F41,J41,N41,R41,#REF!)</f>
        <v>#REF!</v>
      </c>
      <c r="W41" s="158" t="e">
        <f>SUM(G41,K41,O41,S41,#REF!)</f>
        <v>#REF!</v>
      </c>
      <c r="X41" s="159"/>
    </row>
    <row r="42" spans="1:24" s="26" customFormat="1" ht="15.6" customHeight="1">
      <c r="A42" s="173">
        <v>25</v>
      </c>
      <c r="B42" s="63" t="s">
        <v>15</v>
      </c>
      <c r="C42" s="55" t="s">
        <v>98</v>
      </c>
      <c r="D42" s="47"/>
      <c r="E42" s="10"/>
      <c r="F42" s="8"/>
      <c r="G42" s="8"/>
      <c r="H42" s="9"/>
      <c r="I42" s="10"/>
      <c r="J42" s="8"/>
      <c r="K42" s="8"/>
      <c r="L42" s="11"/>
      <c r="M42" s="7"/>
      <c r="N42" s="8">
        <v>10</v>
      </c>
      <c r="O42" s="8">
        <v>8</v>
      </c>
      <c r="P42" s="9">
        <v>2</v>
      </c>
      <c r="Q42" s="10"/>
      <c r="R42" s="8"/>
      <c r="S42" s="8"/>
      <c r="T42" s="11"/>
      <c r="U42" s="157"/>
      <c r="V42" s="158" t="e">
        <f>SUM(F42,J42,N42,R42,#REF!)</f>
        <v>#REF!</v>
      </c>
      <c r="W42" s="158" t="e">
        <f>SUM(G42,K42,O42,S42,#REF!)</f>
        <v>#REF!</v>
      </c>
      <c r="X42" s="159"/>
    </row>
    <row r="43" spans="1:24" s="26" customFormat="1" ht="15.6" customHeight="1">
      <c r="A43" s="173">
        <v>26</v>
      </c>
      <c r="B43" s="63" t="s">
        <v>16</v>
      </c>
      <c r="C43" s="55" t="s">
        <v>98</v>
      </c>
      <c r="D43" s="47"/>
      <c r="E43" s="10"/>
      <c r="F43" s="8"/>
      <c r="G43" s="8"/>
      <c r="H43" s="9"/>
      <c r="I43" s="10"/>
      <c r="J43" s="8"/>
      <c r="K43" s="8"/>
      <c r="L43" s="11"/>
      <c r="M43" s="7"/>
      <c r="N43" s="8"/>
      <c r="O43" s="8"/>
      <c r="P43" s="9"/>
      <c r="Q43" s="10"/>
      <c r="R43" s="8"/>
      <c r="S43" s="8"/>
      <c r="T43" s="11"/>
      <c r="U43" s="157"/>
      <c r="V43" s="158" t="e">
        <f>SUM(F43,J43,N43,R43,#REF!)</f>
        <v>#REF!</v>
      </c>
      <c r="W43" s="158" t="e">
        <f>SUM(G43,K43,O43,S43,#REF!)</f>
        <v>#REF!</v>
      </c>
      <c r="X43" s="159"/>
    </row>
    <row r="44" spans="1:24" s="26" customFormat="1" ht="15.6" customHeight="1">
      <c r="A44" s="173">
        <v>27</v>
      </c>
      <c r="B44" s="63" t="s">
        <v>151</v>
      </c>
      <c r="C44" s="55" t="s">
        <v>98</v>
      </c>
      <c r="D44" s="47"/>
      <c r="E44" s="10"/>
      <c r="F44" s="8"/>
      <c r="G44" s="8"/>
      <c r="H44" s="9"/>
      <c r="I44" s="10"/>
      <c r="J44" s="8"/>
      <c r="K44" s="8"/>
      <c r="L44" s="11"/>
      <c r="M44" s="7"/>
      <c r="N44" s="8"/>
      <c r="O44" s="8"/>
      <c r="P44" s="9"/>
      <c r="Q44" s="10"/>
      <c r="R44" s="8"/>
      <c r="S44" s="8"/>
      <c r="T44" s="11"/>
      <c r="U44" s="157"/>
      <c r="V44" s="158" t="e">
        <f>SUM(F44,J44,N44,R44,#REF!)</f>
        <v>#REF!</v>
      </c>
      <c r="W44" s="158" t="e">
        <f>SUM(G44,K44,O44,S44,#REF!)</f>
        <v>#REF!</v>
      </c>
      <c r="X44" s="159"/>
    </row>
    <row r="45" spans="1:24" s="26" customFormat="1" ht="15.6" customHeight="1">
      <c r="A45" s="173">
        <v>28</v>
      </c>
      <c r="B45" s="63" t="s">
        <v>17</v>
      </c>
      <c r="C45" s="55" t="s">
        <v>98</v>
      </c>
      <c r="D45" s="47"/>
      <c r="E45" s="10"/>
      <c r="F45" s="8"/>
      <c r="G45" s="8"/>
      <c r="H45" s="9"/>
      <c r="I45" s="10"/>
      <c r="J45" s="8"/>
      <c r="K45" s="8"/>
      <c r="L45" s="11"/>
      <c r="M45" s="7"/>
      <c r="N45" s="8"/>
      <c r="O45" s="8"/>
      <c r="P45" s="9"/>
      <c r="Q45" s="10"/>
      <c r="R45" s="8"/>
      <c r="S45" s="8"/>
      <c r="T45" s="11"/>
      <c r="U45" s="157"/>
      <c r="V45" s="158" t="e">
        <f>SUM(F45,J45,N45,R45,#REF!)</f>
        <v>#REF!</v>
      </c>
      <c r="W45" s="158" t="e">
        <f>SUM(G45,K45,O45,S45,#REF!)</f>
        <v>#REF!</v>
      </c>
      <c r="X45" s="159"/>
    </row>
    <row r="46" spans="1:24" s="26" customFormat="1" ht="15.6" customHeight="1">
      <c r="A46" s="173">
        <v>29</v>
      </c>
      <c r="B46" s="63" t="s">
        <v>18</v>
      </c>
      <c r="C46" s="55" t="s">
        <v>98</v>
      </c>
      <c r="D46" s="47"/>
      <c r="E46" s="10"/>
      <c r="F46" s="182"/>
      <c r="G46" s="8"/>
      <c r="H46" s="9"/>
      <c r="I46" s="10"/>
      <c r="J46" s="8"/>
      <c r="K46" s="8"/>
      <c r="L46" s="11"/>
      <c r="M46" s="7"/>
      <c r="N46" s="8"/>
      <c r="O46" s="8"/>
      <c r="P46" s="9"/>
      <c r="Q46" s="10"/>
      <c r="R46" s="8"/>
      <c r="S46" s="8"/>
      <c r="T46" s="11"/>
      <c r="U46" s="157"/>
      <c r="V46" s="158" t="e">
        <f>SUM(F46,J46,N46,R46,#REF!)</f>
        <v>#REF!</v>
      </c>
      <c r="W46" s="158" t="e">
        <f>SUM(G46,K46,O46,S46,#REF!)</f>
        <v>#REF!</v>
      </c>
      <c r="X46" s="159"/>
    </row>
    <row r="47" spans="1:24" s="26" customFormat="1" ht="15.6" customHeight="1">
      <c r="A47" s="173">
        <v>30</v>
      </c>
      <c r="B47" s="63" t="s">
        <v>19</v>
      </c>
      <c r="C47" s="55" t="s">
        <v>98</v>
      </c>
      <c r="D47" s="47"/>
      <c r="E47" s="10"/>
      <c r="F47" s="182"/>
      <c r="G47" s="8"/>
      <c r="H47" s="190"/>
      <c r="I47" s="10"/>
      <c r="J47" s="8"/>
      <c r="K47" s="8"/>
      <c r="L47" s="11"/>
      <c r="M47" s="7"/>
      <c r="N47" s="8">
        <v>2</v>
      </c>
      <c r="O47" s="8">
        <v>1</v>
      </c>
      <c r="P47" s="9">
        <v>1</v>
      </c>
      <c r="Q47" s="10"/>
      <c r="R47" s="8"/>
      <c r="S47" s="8"/>
      <c r="T47" s="11"/>
      <c r="U47" s="157"/>
      <c r="V47" s="158" t="e">
        <f>SUM(F47,J47,N47,R47,#REF!)</f>
        <v>#REF!</v>
      </c>
      <c r="W47" s="158" t="e">
        <f>SUM(G47,K47,O47,S47,#REF!)</f>
        <v>#REF!</v>
      </c>
      <c r="X47" s="159"/>
    </row>
    <row r="48" spans="1:24" s="26" customFormat="1" ht="15.6" customHeight="1">
      <c r="A48" s="173">
        <v>31</v>
      </c>
      <c r="B48" s="63" t="s">
        <v>20</v>
      </c>
      <c r="C48" s="55" t="s">
        <v>98</v>
      </c>
      <c r="D48" s="47"/>
      <c r="E48" s="10"/>
      <c r="F48" s="8"/>
      <c r="G48" s="8"/>
      <c r="H48" s="9"/>
      <c r="I48" s="10"/>
      <c r="J48" s="8"/>
      <c r="K48" s="8"/>
      <c r="L48" s="11"/>
      <c r="M48" s="7"/>
      <c r="N48" s="8"/>
      <c r="O48" s="8"/>
      <c r="P48" s="9"/>
      <c r="Q48" s="10"/>
      <c r="R48" s="8"/>
      <c r="S48" s="8"/>
      <c r="T48" s="11"/>
      <c r="U48" s="157"/>
      <c r="V48" s="158" t="e">
        <f>SUM(F48,J48,N48,R48,#REF!)</f>
        <v>#REF!</v>
      </c>
      <c r="W48" s="158" t="e">
        <f>SUM(G48,K48,O48,S48,#REF!)</f>
        <v>#REF!</v>
      </c>
      <c r="X48" s="159"/>
    </row>
    <row r="49" spans="1:24" s="26" customFormat="1" ht="15.6" customHeight="1">
      <c r="A49" s="173">
        <v>32</v>
      </c>
      <c r="B49" s="63" t="s">
        <v>21</v>
      </c>
      <c r="C49" s="55" t="s">
        <v>98</v>
      </c>
      <c r="D49" s="47"/>
      <c r="E49" s="10"/>
      <c r="F49" s="8"/>
      <c r="G49" s="8"/>
      <c r="H49" s="9"/>
      <c r="I49" s="10"/>
      <c r="J49" s="8"/>
      <c r="K49" s="8"/>
      <c r="L49" s="11"/>
      <c r="M49" s="7"/>
      <c r="N49" s="8"/>
      <c r="O49" s="8"/>
      <c r="P49" s="9"/>
      <c r="Q49" s="10"/>
      <c r="R49" s="8"/>
      <c r="S49" s="8"/>
      <c r="T49" s="11"/>
      <c r="U49" s="157"/>
      <c r="V49" s="158" t="e">
        <f>SUM(F49,J49,N49,R49,#REF!)</f>
        <v>#REF!</v>
      </c>
      <c r="W49" s="158" t="e">
        <f>SUM(G49,K49,O49,S49,#REF!)</f>
        <v>#REF!</v>
      </c>
      <c r="X49" s="159"/>
    </row>
    <row r="50" spans="1:24" s="26" customFormat="1" ht="15.6" customHeight="1">
      <c r="A50" s="173">
        <v>33</v>
      </c>
      <c r="B50" s="63" t="s">
        <v>132</v>
      </c>
      <c r="C50" s="55" t="s">
        <v>98</v>
      </c>
      <c r="D50" s="47"/>
      <c r="E50" s="10"/>
      <c r="F50" s="8"/>
      <c r="G50" s="8"/>
      <c r="H50" s="9"/>
      <c r="I50" s="10"/>
      <c r="J50" s="8"/>
      <c r="K50" s="8"/>
      <c r="L50" s="11"/>
      <c r="M50" s="7"/>
      <c r="N50" s="8">
        <v>3</v>
      </c>
      <c r="O50" s="8">
        <v>1</v>
      </c>
      <c r="P50" s="9">
        <v>2</v>
      </c>
      <c r="Q50" s="10"/>
      <c r="R50" s="8"/>
      <c r="S50" s="8"/>
      <c r="T50" s="11"/>
      <c r="U50" s="157"/>
      <c r="V50" s="158" t="e">
        <f>SUM(F50,J50,N50,R50,#REF!)</f>
        <v>#REF!</v>
      </c>
      <c r="W50" s="158" t="e">
        <f>SUM(G50,K50,O50,S50,#REF!)</f>
        <v>#REF!</v>
      </c>
      <c r="X50" s="159"/>
    </row>
    <row r="51" spans="1:24" s="26" customFormat="1" ht="15.6" customHeight="1">
      <c r="A51" s="173">
        <v>34</v>
      </c>
      <c r="B51" s="63" t="s">
        <v>133</v>
      </c>
      <c r="C51" s="55" t="s">
        <v>98</v>
      </c>
      <c r="D51" s="47"/>
      <c r="E51" s="10"/>
      <c r="F51" s="8"/>
      <c r="G51" s="8"/>
      <c r="H51" s="9"/>
      <c r="I51" s="10"/>
      <c r="J51" s="8"/>
      <c r="K51" s="8"/>
      <c r="L51" s="11"/>
      <c r="M51" s="7"/>
      <c r="N51" s="7"/>
      <c r="O51" s="8"/>
      <c r="P51" s="9"/>
      <c r="Q51" s="10"/>
      <c r="R51" s="8"/>
      <c r="S51" s="8"/>
      <c r="T51" s="11"/>
      <c r="U51" s="157"/>
      <c r="V51" s="158" t="e">
        <f>SUM(F51,J51,#REF!,R51,#REF!)</f>
        <v>#REF!</v>
      </c>
      <c r="W51" s="158" t="e">
        <f>SUM(G51,K51,#REF!,S51,#REF!)</f>
        <v>#REF!</v>
      </c>
      <c r="X51" s="159"/>
    </row>
    <row r="52" spans="1:24" s="26" customFormat="1" ht="15.6" customHeight="1">
      <c r="A52" s="173">
        <v>35</v>
      </c>
      <c r="B52" s="63" t="s">
        <v>134</v>
      </c>
      <c r="C52" s="55" t="s">
        <v>98</v>
      </c>
      <c r="D52" s="47"/>
      <c r="E52" s="10"/>
      <c r="F52" s="8"/>
      <c r="G52" s="8"/>
      <c r="H52" s="9"/>
      <c r="I52" s="10"/>
      <c r="J52" s="8"/>
      <c r="K52" s="8"/>
      <c r="L52" s="11"/>
      <c r="N52" s="199">
        <v>3</v>
      </c>
      <c r="O52" s="8">
        <v>2</v>
      </c>
      <c r="P52" s="9">
        <v>1</v>
      </c>
      <c r="Q52" s="10"/>
      <c r="R52" s="8"/>
      <c r="S52" s="8"/>
      <c r="T52" s="11"/>
      <c r="U52" s="157"/>
      <c r="V52" s="158" t="e">
        <f>SUM(F52,J52,O51,R52,#REF!)</f>
        <v>#REF!</v>
      </c>
      <c r="W52" s="158" t="e">
        <f>SUM(G52,K52,O52,S52,#REF!)</f>
        <v>#REF!</v>
      </c>
      <c r="X52" s="159"/>
    </row>
    <row r="53" spans="1:24" s="26" customFormat="1" ht="15.6" customHeight="1">
      <c r="A53" s="173">
        <v>36</v>
      </c>
      <c r="B53" s="63" t="s">
        <v>135</v>
      </c>
      <c r="C53" s="55" t="s">
        <v>98</v>
      </c>
      <c r="D53" s="47"/>
      <c r="E53" s="10"/>
      <c r="F53" s="8"/>
      <c r="G53" s="8"/>
      <c r="H53" s="9"/>
      <c r="I53" s="10"/>
      <c r="J53" s="8"/>
      <c r="K53" s="8"/>
      <c r="L53" s="11"/>
      <c r="M53" s="7"/>
      <c r="N53" s="8">
        <v>3</v>
      </c>
      <c r="O53" s="8">
        <v>1</v>
      </c>
      <c r="P53" s="9">
        <v>2</v>
      </c>
      <c r="Q53" s="10"/>
      <c r="R53" s="8"/>
      <c r="S53" s="8"/>
      <c r="T53" s="11"/>
      <c r="U53" s="157"/>
      <c r="V53" s="158" t="e">
        <f>SUM(F53,J53,N53,R53,#REF!)</f>
        <v>#REF!</v>
      </c>
      <c r="W53" s="158" t="e">
        <f>SUM(G53,K53,O53,S53,#REF!)</f>
        <v>#REF!</v>
      </c>
      <c r="X53" s="159"/>
    </row>
    <row r="54" spans="1:24" s="26" customFormat="1" ht="15.6" customHeight="1">
      <c r="A54" s="173">
        <v>37</v>
      </c>
      <c r="B54" s="63" t="s">
        <v>136</v>
      </c>
      <c r="C54" s="55" t="s">
        <v>98</v>
      </c>
      <c r="D54" s="47"/>
      <c r="E54" s="10"/>
      <c r="F54" s="8"/>
      <c r="G54" s="8"/>
      <c r="H54" s="9"/>
      <c r="I54" s="10"/>
      <c r="J54" s="8"/>
      <c r="K54" s="8"/>
      <c r="L54" s="11"/>
      <c r="M54" s="7"/>
      <c r="N54" s="8">
        <v>3</v>
      </c>
      <c r="O54" s="8">
        <v>2</v>
      </c>
      <c r="P54" s="9">
        <v>1</v>
      </c>
      <c r="Q54" s="10"/>
      <c r="R54" s="8"/>
      <c r="S54" s="8"/>
      <c r="T54" s="11"/>
      <c r="U54" s="157"/>
      <c r="V54" s="158" t="e">
        <f>SUM(F54,J54,N54,R54,#REF!)</f>
        <v>#REF!</v>
      </c>
      <c r="W54" s="158" t="e">
        <f>SUM(G54,K54,O54,S54,#REF!)</f>
        <v>#REF!</v>
      </c>
      <c r="X54" s="159"/>
    </row>
    <row r="55" spans="1:24" s="26" customFormat="1" ht="15.6" customHeight="1">
      <c r="A55" s="173">
        <v>38</v>
      </c>
      <c r="B55" s="63" t="s">
        <v>137</v>
      </c>
      <c r="C55" s="55" t="s">
        <v>98</v>
      </c>
      <c r="D55" s="47"/>
      <c r="E55" s="10"/>
      <c r="F55" s="8"/>
      <c r="G55" s="8"/>
      <c r="H55" s="9"/>
      <c r="I55" s="10"/>
      <c r="J55" s="8"/>
      <c r="K55" s="8"/>
      <c r="L55" s="11"/>
      <c r="M55" s="7"/>
      <c r="N55" s="8"/>
      <c r="O55" s="8"/>
      <c r="P55" s="9"/>
      <c r="Q55" s="10"/>
      <c r="R55" s="8"/>
      <c r="S55" s="8"/>
      <c r="T55" s="11"/>
      <c r="U55" s="157"/>
      <c r="V55" s="158" t="e">
        <f>SUM(F55,J55,N55,R55,#REF!)</f>
        <v>#REF!</v>
      </c>
      <c r="W55" s="158" t="e">
        <f>SUM(G55,K55,O55,S55,#REF!)</f>
        <v>#REF!</v>
      </c>
      <c r="X55" s="159"/>
    </row>
    <row r="56" spans="1:24" s="26" customFormat="1" ht="15.6" customHeight="1">
      <c r="A56" s="173">
        <v>39</v>
      </c>
      <c r="B56" s="63" t="s">
        <v>138</v>
      </c>
      <c r="C56" s="55" t="s">
        <v>98</v>
      </c>
      <c r="D56" s="47"/>
      <c r="E56" s="10"/>
      <c r="F56" s="8"/>
      <c r="G56" s="8"/>
      <c r="H56" s="9"/>
      <c r="I56" s="10"/>
      <c r="J56" s="8"/>
      <c r="K56" s="8"/>
      <c r="L56" s="11"/>
      <c r="M56" s="7"/>
      <c r="N56" s="8"/>
      <c r="O56" s="8"/>
      <c r="P56" s="9"/>
      <c r="Q56" s="10"/>
      <c r="R56" s="8"/>
      <c r="S56" s="8"/>
      <c r="T56" s="11"/>
      <c r="U56" s="157"/>
      <c r="V56" s="158" t="e">
        <f>SUM(F56,J56,N56,R56,#REF!)</f>
        <v>#REF!</v>
      </c>
      <c r="W56" s="158" t="e">
        <f>SUM(G56,K56,O56,S56,#REF!)</f>
        <v>#REF!</v>
      </c>
      <c r="X56" s="159"/>
    </row>
    <row r="57" spans="1:24" s="26" customFormat="1" ht="15.6" customHeight="1">
      <c r="A57" s="173">
        <v>40</v>
      </c>
      <c r="B57" s="63" t="s">
        <v>126</v>
      </c>
      <c r="C57" s="55" t="s">
        <v>98</v>
      </c>
      <c r="D57" s="47"/>
      <c r="E57" s="10"/>
      <c r="F57" s="8"/>
      <c r="G57" s="8"/>
      <c r="H57" s="9"/>
      <c r="I57" s="10"/>
      <c r="J57" s="8"/>
      <c r="K57" s="8"/>
      <c r="L57" s="11"/>
      <c r="M57" s="7"/>
      <c r="N57" s="8"/>
      <c r="O57" s="8"/>
      <c r="P57" s="9"/>
      <c r="Q57" s="10"/>
      <c r="R57" s="8"/>
      <c r="S57" s="8"/>
      <c r="T57" s="11"/>
      <c r="U57" s="157"/>
      <c r="V57" s="158" t="e">
        <f>SUM(F57,J57,N57,R57,#REF!)</f>
        <v>#REF!</v>
      </c>
      <c r="W57" s="158" t="e">
        <f>SUM(G57,K57,O57,S57,#REF!)</f>
        <v>#REF!</v>
      </c>
      <c r="X57" s="159"/>
    </row>
    <row r="58" spans="1:24" s="26" customFormat="1" ht="15.6" customHeight="1">
      <c r="A58" s="173">
        <v>41</v>
      </c>
      <c r="B58" s="63" t="s">
        <v>22</v>
      </c>
      <c r="C58" s="55" t="s">
        <v>2</v>
      </c>
      <c r="D58" s="47"/>
      <c r="E58" s="10"/>
      <c r="F58" s="8"/>
      <c r="G58" s="8"/>
      <c r="H58" s="9"/>
      <c r="I58" s="10"/>
      <c r="J58" s="8"/>
      <c r="K58" s="8"/>
      <c r="L58" s="11"/>
      <c r="M58" s="7"/>
      <c r="N58" s="8"/>
      <c r="O58" s="8"/>
      <c r="P58" s="9"/>
      <c r="Q58" s="10"/>
      <c r="R58" s="8"/>
      <c r="S58" s="8"/>
      <c r="T58" s="11"/>
      <c r="U58" s="157"/>
      <c r="V58" s="158" t="e">
        <f>SUM(F58,J58,N58,R58,#REF!)</f>
        <v>#REF!</v>
      </c>
      <c r="W58" s="158" t="e">
        <f>SUM(G58,K58,O58,S58,#REF!)</f>
        <v>#REF!</v>
      </c>
      <c r="X58" s="159"/>
    </row>
    <row r="59" spans="1:24" s="26" customFormat="1" ht="15.6" customHeight="1">
      <c r="A59" s="173">
        <v>42</v>
      </c>
      <c r="B59" s="63" t="s">
        <v>23</v>
      </c>
      <c r="C59" s="55" t="s">
        <v>2</v>
      </c>
      <c r="D59" s="47"/>
      <c r="E59" s="10"/>
      <c r="F59" s="8"/>
      <c r="G59" s="8"/>
      <c r="H59" s="9"/>
      <c r="I59" s="10"/>
      <c r="J59" s="8"/>
      <c r="K59" s="8"/>
      <c r="L59" s="11"/>
      <c r="M59" s="7"/>
      <c r="N59" s="8"/>
      <c r="O59" s="8"/>
      <c r="P59" s="9"/>
      <c r="Q59" s="10"/>
      <c r="R59" s="8"/>
      <c r="S59" s="8"/>
      <c r="T59" s="11"/>
      <c r="U59" s="157"/>
      <c r="V59" s="158" t="e">
        <f>SUM(F59,J59,N59,R59,#REF!)</f>
        <v>#REF!</v>
      </c>
      <c r="W59" s="158" t="e">
        <f>SUM(G59,K59,O59,S59,#REF!)</f>
        <v>#REF!</v>
      </c>
      <c r="X59" s="159"/>
    </row>
    <row r="60" spans="1:24" s="26" customFormat="1" ht="15.6" customHeight="1">
      <c r="A60" s="173">
        <v>43</v>
      </c>
      <c r="B60" s="63" t="s">
        <v>24</v>
      </c>
      <c r="C60" s="55" t="s">
        <v>2</v>
      </c>
      <c r="D60" s="47"/>
      <c r="E60" s="10"/>
      <c r="F60" s="8"/>
      <c r="G60" s="8"/>
      <c r="H60" s="9"/>
      <c r="I60" s="10"/>
      <c r="J60" s="8"/>
      <c r="K60" s="8"/>
      <c r="L60" s="11"/>
      <c r="M60" s="7"/>
      <c r="N60" s="8"/>
      <c r="O60" s="8"/>
      <c r="P60" s="9"/>
      <c r="Q60" s="10"/>
      <c r="R60" s="8"/>
      <c r="S60" s="8"/>
      <c r="T60" s="11"/>
      <c r="U60" s="157"/>
      <c r="V60" s="158" t="e">
        <f>SUM(F60,J60,N60,R60,#REF!)</f>
        <v>#REF!</v>
      </c>
      <c r="W60" s="158" t="e">
        <f>SUM(G60,K60,O60,S60,#REF!)</f>
        <v>#REF!</v>
      </c>
      <c r="X60" s="159"/>
    </row>
    <row r="61" spans="1:24" s="26" customFormat="1" ht="15.6" customHeight="1">
      <c r="A61" s="173">
        <v>44</v>
      </c>
      <c r="B61" s="63" t="s">
        <v>25</v>
      </c>
      <c r="C61" s="55" t="s">
        <v>98</v>
      </c>
      <c r="D61" s="47"/>
      <c r="E61" s="10"/>
      <c r="F61" s="182"/>
      <c r="G61" s="8"/>
      <c r="H61" s="9"/>
      <c r="I61" s="10"/>
      <c r="J61" s="8"/>
      <c r="K61" s="8"/>
      <c r="L61" s="11"/>
      <c r="M61" s="7"/>
      <c r="N61" s="8"/>
      <c r="O61" s="8"/>
      <c r="P61" s="9"/>
      <c r="Q61" s="10"/>
      <c r="R61" s="8"/>
      <c r="S61" s="8"/>
      <c r="T61" s="11"/>
      <c r="U61" s="157"/>
      <c r="V61" s="158" t="e">
        <f>SUM(F61,J61,N61,R61,#REF!)</f>
        <v>#REF!</v>
      </c>
      <c r="W61" s="158" t="e">
        <f>SUM(G61,K61,O61,S61,#REF!)</f>
        <v>#REF!</v>
      </c>
      <c r="X61" s="159"/>
    </row>
    <row r="62" spans="1:24" s="26" customFormat="1" ht="15.6" customHeight="1">
      <c r="A62" s="173">
        <v>45</v>
      </c>
      <c r="B62" s="63" t="s">
        <v>26</v>
      </c>
      <c r="C62" s="55" t="s">
        <v>27</v>
      </c>
      <c r="D62" s="47"/>
      <c r="E62" s="10"/>
      <c r="F62" s="8"/>
      <c r="G62" s="8"/>
      <c r="H62" s="9"/>
      <c r="I62" s="10"/>
      <c r="J62" s="8"/>
      <c r="K62" s="8"/>
      <c r="L62" s="11"/>
      <c r="M62" s="7"/>
      <c r="N62" s="8"/>
      <c r="O62" s="8"/>
      <c r="P62" s="9"/>
      <c r="Q62" s="10"/>
      <c r="R62" s="8"/>
      <c r="S62" s="8"/>
      <c r="T62" s="11"/>
      <c r="U62" s="157"/>
      <c r="V62" s="158" t="e">
        <f>SUM(F62,J62,N62,R62,#REF!)</f>
        <v>#REF!</v>
      </c>
      <c r="W62" s="158" t="e">
        <f>SUM(G62,K62,O62,S62,#REF!)</f>
        <v>#REF!</v>
      </c>
      <c r="X62" s="159"/>
    </row>
    <row r="63" spans="1:24" s="26" customFormat="1" ht="15.6" customHeight="1">
      <c r="A63" s="173">
        <v>46</v>
      </c>
      <c r="B63" s="63" t="s">
        <v>28</v>
      </c>
      <c r="C63" s="55" t="s">
        <v>2</v>
      </c>
      <c r="D63" s="47"/>
      <c r="E63" s="10"/>
      <c r="F63" s="8"/>
      <c r="G63" s="8"/>
      <c r="H63" s="9"/>
      <c r="I63" s="10"/>
      <c r="J63" s="8"/>
      <c r="K63" s="8"/>
      <c r="L63" s="11"/>
      <c r="M63" s="7"/>
      <c r="N63" s="8"/>
      <c r="O63" s="8"/>
      <c r="P63" s="9"/>
      <c r="Q63" s="10"/>
      <c r="R63" s="8"/>
      <c r="S63" s="8"/>
      <c r="T63" s="11"/>
      <c r="U63" s="157"/>
      <c r="V63" s="158" t="e">
        <f>SUM(F63,J63,N63,R63,#REF!)</f>
        <v>#REF!</v>
      </c>
      <c r="W63" s="158" t="e">
        <f>SUM(G63,K63,O63,S63,#REF!)</f>
        <v>#REF!</v>
      </c>
      <c r="X63" s="159"/>
    </row>
    <row r="64" spans="1:24" s="26" customFormat="1" ht="15.6" customHeight="1">
      <c r="A64" s="173">
        <v>47</v>
      </c>
      <c r="B64" s="63" t="s">
        <v>111</v>
      </c>
      <c r="C64" s="55" t="s">
        <v>11</v>
      </c>
      <c r="D64" s="47"/>
      <c r="E64" s="10"/>
      <c r="F64" s="8"/>
      <c r="G64" s="8"/>
      <c r="H64" s="9"/>
      <c r="I64" s="10"/>
      <c r="J64" s="8"/>
      <c r="K64" s="8"/>
      <c r="L64" s="11"/>
      <c r="M64" s="7"/>
      <c r="N64" s="8">
        <v>50</v>
      </c>
      <c r="O64" s="8">
        <v>0</v>
      </c>
      <c r="P64" s="9">
        <v>50</v>
      </c>
      <c r="Q64" s="10"/>
      <c r="R64" s="8"/>
      <c r="S64" s="8"/>
      <c r="T64" s="11"/>
      <c r="U64" s="157"/>
      <c r="V64" s="158" t="e">
        <f>SUM(F64,J64,N64,R64,#REF!)</f>
        <v>#REF!</v>
      </c>
      <c r="W64" s="158" t="e">
        <f>SUM(G64,K64,O64,S64,#REF!)</f>
        <v>#REF!</v>
      </c>
      <c r="X64" s="159"/>
    </row>
    <row r="65" spans="1:24" s="26" customFormat="1" ht="15.6" customHeight="1">
      <c r="A65" s="173">
        <v>48</v>
      </c>
      <c r="B65" s="63" t="s">
        <v>221</v>
      </c>
      <c r="C65" s="55" t="s">
        <v>30</v>
      </c>
      <c r="D65" s="47"/>
      <c r="E65" s="10"/>
      <c r="F65" s="8"/>
      <c r="G65" s="8"/>
      <c r="H65" s="9"/>
      <c r="I65" s="8"/>
      <c r="J65" s="8"/>
      <c r="K65" s="11"/>
      <c r="L65" s="7"/>
      <c r="M65" s="7"/>
      <c r="N65" s="8">
        <v>3</v>
      </c>
      <c r="O65" s="8">
        <v>0</v>
      </c>
      <c r="P65" s="9">
        <v>3</v>
      </c>
      <c r="Q65" s="10"/>
      <c r="R65" s="8"/>
      <c r="S65" s="8"/>
      <c r="T65" s="11"/>
      <c r="U65" s="157"/>
      <c r="V65" s="158" t="e">
        <f>SUM(F65,J65,N65,R65,#REF!)</f>
        <v>#REF!</v>
      </c>
      <c r="W65" s="158" t="e">
        <f>SUM(G65,K65,O65,S65,#REF!)</f>
        <v>#REF!</v>
      </c>
      <c r="X65" s="159"/>
    </row>
    <row r="66" spans="1:24" s="26" customFormat="1" ht="15.6" customHeight="1">
      <c r="A66" s="173">
        <v>49</v>
      </c>
      <c r="B66" s="63" t="s">
        <v>220</v>
      </c>
      <c r="C66" s="55" t="s">
        <v>30</v>
      </c>
      <c r="D66" s="47"/>
      <c r="E66" s="10"/>
      <c r="F66" s="8"/>
      <c r="G66" s="8"/>
      <c r="H66" s="9"/>
      <c r="I66" s="10"/>
      <c r="J66" s="8"/>
      <c r="K66" s="8"/>
      <c r="L66" s="11"/>
      <c r="M66" s="7"/>
      <c r="N66" s="8"/>
      <c r="O66" s="8"/>
      <c r="P66" s="9"/>
      <c r="Q66" s="10"/>
      <c r="R66" s="8"/>
      <c r="S66" s="8"/>
      <c r="T66" s="11"/>
      <c r="U66" s="157"/>
      <c r="V66" s="158" t="e">
        <f>SUM(F66,J66,N66,R66,#REF!)</f>
        <v>#REF!</v>
      </c>
      <c r="W66" s="158" t="e">
        <f>SUM(G66,K66,O66,S66,#REF!)</f>
        <v>#REF!</v>
      </c>
      <c r="X66" s="159"/>
    </row>
    <row r="67" spans="1:24" s="26" customFormat="1" ht="15.6" customHeight="1">
      <c r="A67" s="173">
        <v>50</v>
      </c>
      <c r="B67" s="63" t="s">
        <v>219</v>
      </c>
      <c r="C67" s="55" t="s">
        <v>30</v>
      </c>
      <c r="D67" s="47"/>
      <c r="E67" s="10"/>
      <c r="F67" s="182"/>
      <c r="G67" s="8"/>
      <c r="H67" s="9"/>
      <c r="I67" s="10"/>
      <c r="J67" s="8"/>
      <c r="K67" s="8"/>
      <c r="L67" s="11"/>
      <c r="M67" s="7"/>
      <c r="N67" s="8"/>
      <c r="O67" s="8"/>
      <c r="P67" s="9"/>
      <c r="Q67" s="10"/>
      <c r="R67" s="8"/>
      <c r="S67" s="8"/>
      <c r="T67" s="11"/>
      <c r="U67" s="157"/>
      <c r="V67" s="158" t="e">
        <f>SUM(F67,J67,N67,R67,#REF!)</f>
        <v>#REF!</v>
      </c>
      <c r="W67" s="158" t="e">
        <f>SUM(G67,K67,O67,S67,#REF!)</f>
        <v>#REF!</v>
      </c>
      <c r="X67" s="159"/>
    </row>
    <row r="68" spans="1:24" s="26" customFormat="1" ht="15.6" customHeight="1">
      <c r="A68" s="173">
        <v>51</v>
      </c>
      <c r="B68" s="63" t="s">
        <v>33</v>
      </c>
      <c r="C68" s="55" t="s">
        <v>11</v>
      </c>
      <c r="D68" s="47"/>
      <c r="E68" s="10"/>
      <c r="F68" s="8"/>
      <c r="G68" s="8"/>
      <c r="H68" s="11"/>
      <c r="I68" s="8"/>
      <c r="J68" s="8"/>
      <c r="K68" s="8"/>
      <c r="L68" s="8"/>
      <c r="M68" s="8"/>
      <c r="N68" s="8">
        <v>3</v>
      </c>
      <c r="O68" s="8">
        <v>2</v>
      </c>
      <c r="P68" s="8">
        <v>1</v>
      </c>
      <c r="Q68" s="10"/>
      <c r="R68" s="8"/>
      <c r="S68" s="8"/>
      <c r="T68" s="11"/>
      <c r="U68" s="157"/>
      <c r="V68" s="158" t="e">
        <f>SUM(F68,J68,N68,R68,#REF!)</f>
        <v>#REF!</v>
      </c>
      <c r="W68" s="158" t="e">
        <f>SUM(G68,K68,O68,S68,#REF!)</f>
        <v>#REF!</v>
      </c>
      <c r="X68" s="159"/>
    </row>
    <row r="69" spans="1:24" s="26" customFormat="1" ht="15.6" customHeight="1">
      <c r="A69" s="173">
        <v>52</v>
      </c>
      <c r="B69" s="63" t="s">
        <v>34</v>
      </c>
      <c r="C69" s="55" t="s">
        <v>11</v>
      </c>
      <c r="D69" s="47"/>
      <c r="E69" s="10"/>
      <c r="F69" s="8"/>
      <c r="G69" s="8"/>
      <c r="H69" s="11"/>
      <c r="I69" s="8"/>
      <c r="J69" s="8"/>
      <c r="K69" s="8"/>
      <c r="L69" s="8"/>
      <c r="M69" s="8"/>
      <c r="N69" s="8">
        <v>3</v>
      </c>
      <c r="O69" s="8">
        <v>3</v>
      </c>
      <c r="P69" s="8">
        <v>0</v>
      </c>
      <c r="Q69" s="10"/>
      <c r="R69" s="8"/>
      <c r="S69" s="8"/>
      <c r="T69" s="11"/>
      <c r="U69" s="157"/>
      <c r="V69" s="158" t="e">
        <f>SUM(F69,J69,N69,R69,#REF!)</f>
        <v>#REF!</v>
      </c>
      <c r="W69" s="158" t="e">
        <f>SUM(G69,K69,O69,S69,#REF!)</f>
        <v>#REF!</v>
      </c>
      <c r="X69" s="159"/>
    </row>
    <row r="70" spans="1:24" s="26" customFormat="1" ht="15.6" customHeight="1">
      <c r="A70" s="173">
        <v>53</v>
      </c>
      <c r="B70" s="63" t="s">
        <v>35</v>
      </c>
      <c r="C70" s="55" t="s">
        <v>11</v>
      </c>
      <c r="D70" s="47"/>
      <c r="E70" s="10"/>
      <c r="F70" s="8"/>
      <c r="G70" s="8"/>
      <c r="H70" s="11"/>
      <c r="I70" s="8"/>
      <c r="J70" s="8"/>
      <c r="K70" s="8"/>
      <c r="L70" s="8"/>
      <c r="M70" s="8"/>
      <c r="N70" s="8">
        <v>3</v>
      </c>
      <c r="O70" s="8">
        <v>3</v>
      </c>
      <c r="P70" s="8">
        <v>0</v>
      </c>
      <c r="Q70" s="10"/>
      <c r="R70" s="8"/>
      <c r="S70" s="8"/>
      <c r="T70" s="11"/>
      <c r="U70" s="157"/>
      <c r="V70" s="158" t="e">
        <f>SUM(F70,J70,N70,R70,#REF!)</f>
        <v>#REF!</v>
      </c>
      <c r="W70" s="158" t="e">
        <f>SUM(G70,K70,O70,S70,#REF!)</f>
        <v>#REF!</v>
      </c>
      <c r="X70" s="159"/>
    </row>
    <row r="71" spans="1:24" s="26" customFormat="1" ht="15.6" customHeight="1">
      <c r="A71" s="173">
        <v>54</v>
      </c>
      <c r="B71" s="63" t="s">
        <v>152</v>
      </c>
      <c r="C71" s="55" t="s">
        <v>98</v>
      </c>
      <c r="D71" s="47"/>
      <c r="E71" s="10"/>
      <c r="F71" s="8"/>
      <c r="G71" s="8"/>
      <c r="H71" s="9"/>
      <c r="I71" s="10"/>
      <c r="J71" s="8"/>
      <c r="K71" s="8"/>
      <c r="L71" s="11"/>
      <c r="M71" s="7"/>
      <c r="N71" s="8"/>
      <c r="O71" s="8"/>
      <c r="P71" s="9"/>
      <c r="Q71" s="10"/>
      <c r="R71" s="8"/>
      <c r="S71" s="8"/>
      <c r="T71" s="11"/>
      <c r="U71" s="157"/>
      <c r="V71" s="158" t="e">
        <f>SUM(F71,J71,N71,R71,#REF!)</f>
        <v>#REF!</v>
      </c>
      <c r="W71" s="158" t="e">
        <f>SUM(G71,K71,O71,S71,#REF!)</f>
        <v>#REF!</v>
      </c>
      <c r="X71" s="159"/>
    </row>
    <row r="72" spans="1:24" s="26" customFormat="1" ht="15.6" customHeight="1">
      <c r="A72" s="173">
        <v>55</v>
      </c>
      <c r="B72" s="63" t="s">
        <v>153</v>
      </c>
      <c r="C72" s="55" t="s">
        <v>98</v>
      </c>
      <c r="D72" s="47"/>
      <c r="E72" s="10"/>
      <c r="F72" s="8"/>
      <c r="G72" s="8"/>
      <c r="H72" s="9"/>
      <c r="I72" s="10"/>
      <c r="J72" s="8"/>
      <c r="K72" s="8"/>
      <c r="L72" s="11"/>
      <c r="M72" s="7"/>
      <c r="N72" s="8"/>
      <c r="O72" s="8"/>
      <c r="P72" s="9"/>
      <c r="Q72" s="10"/>
      <c r="R72" s="8"/>
      <c r="S72" s="8"/>
      <c r="T72" s="11"/>
      <c r="U72" s="157"/>
      <c r="V72" s="158" t="e">
        <f>SUM(F72,J72,N72,R72,#REF!)</f>
        <v>#REF!</v>
      </c>
      <c r="W72" s="158" t="e">
        <f>SUM(G72,K72,O72,S72,#REF!)</f>
        <v>#REF!</v>
      </c>
      <c r="X72" s="159"/>
    </row>
    <row r="73" spans="1:24" s="26" customFormat="1" ht="15.6" customHeight="1">
      <c r="A73" s="173">
        <v>56</v>
      </c>
      <c r="B73" s="63" t="s">
        <v>154</v>
      </c>
      <c r="C73" s="55" t="s">
        <v>98</v>
      </c>
      <c r="D73" s="47"/>
      <c r="E73" s="10"/>
      <c r="F73" s="8"/>
      <c r="G73" s="8"/>
      <c r="H73" s="9"/>
      <c r="I73" s="10"/>
      <c r="J73" s="8"/>
      <c r="K73" s="8"/>
      <c r="L73" s="11"/>
      <c r="M73" s="7"/>
      <c r="N73" s="8"/>
      <c r="O73" s="8"/>
      <c r="P73" s="9"/>
      <c r="Q73" s="10"/>
      <c r="R73" s="8"/>
      <c r="S73" s="8"/>
      <c r="T73" s="11"/>
      <c r="U73" s="157"/>
      <c r="V73" s="158" t="e">
        <f>SUM(F73,J73,N73,R73,#REF!)</f>
        <v>#REF!</v>
      </c>
      <c r="W73" s="158" t="e">
        <f>SUM(G73,K73,O73,S73,#REF!)</f>
        <v>#REF!</v>
      </c>
      <c r="X73" s="159"/>
    </row>
    <row r="74" spans="1:24" s="26" customFormat="1" ht="15.6" customHeight="1">
      <c r="A74" s="173">
        <v>57</v>
      </c>
      <c r="B74" s="63" t="s">
        <v>155</v>
      </c>
      <c r="C74" s="55" t="s">
        <v>8</v>
      </c>
      <c r="D74" s="47"/>
      <c r="E74" s="10"/>
      <c r="F74" s="8"/>
      <c r="G74" s="8"/>
      <c r="H74" s="9"/>
      <c r="I74" s="10"/>
      <c r="J74" s="8"/>
      <c r="K74" s="8"/>
      <c r="L74" s="11"/>
      <c r="M74" s="7"/>
      <c r="N74" s="7"/>
      <c r="O74" s="7"/>
      <c r="P74" s="7"/>
      <c r="Q74" s="10"/>
      <c r="R74" s="8"/>
      <c r="S74" s="8"/>
      <c r="T74" s="11"/>
      <c r="U74" s="157"/>
      <c r="V74" s="158" t="e">
        <f>SUM(F74,J74,N74,R74,#REF!)</f>
        <v>#REF!</v>
      </c>
      <c r="W74" s="158" t="e">
        <f>SUM(G74,K74,O74,S74,#REF!)</f>
        <v>#REF!</v>
      </c>
      <c r="X74" s="159"/>
    </row>
    <row r="75" spans="1:24" s="26" customFormat="1" ht="15.6" customHeight="1">
      <c r="A75" s="173">
        <v>58</v>
      </c>
      <c r="B75" s="63" t="s">
        <v>218</v>
      </c>
      <c r="C75" s="55" t="s">
        <v>98</v>
      </c>
      <c r="D75" s="47"/>
      <c r="E75" s="10"/>
      <c r="F75" s="8"/>
      <c r="G75" s="8"/>
      <c r="H75" s="9"/>
      <c r="I75" s="10"/>
      <c r="J75" s="8"/>
      <c r="K75" s="8"/>
      <c r="L75" s="11"/>
      <c r="M75" s="7"/>
      <c r="N75" s="8"/>
      <c r="O75" s="8"/>
      <c r="P75" s="9"/>
      <c r="Q75" s="10"/>
      <c r="R75" s="8"/>
      <c r="S75" s="8"/>
      <c r="T75" s="11"/>
      <c r="U75" s="157"/>
      <c r="V75" s="158" t="e">
        <f>SUM(F75,J75,N75,R75,#REF!)</f>
        <v>#REF!</v>
      </c>
      <c r="W75" s="158" t="e">
        <f>SUM(G75,K75,O75,S75,#REF!)</f>
        <v>#REF!</v>
      </c>
      <c r="X75" s="159"/>
    </row>
    <row r="76" spans="1:24" s="26" customFormat="1" ht="15.6" customHeight="1">
      <c r="A76" s="173">
        <v>59</v>
      </c>
      <c r="B76" s="63" t="s">
        <v>139</v>
      </c>
      <c r="C76" s="55" t="s">
        <v>98</v>
      </c>
      <c r="D76" s="47"/>
      <c r="E76" s="10"/>
      <c r="F76" s="8"/>
      <c r="G76" s="8"/>
      <c r="H76" s="9"/>
      <c r="I76" s="10"/>
      <c r="J76" s="8"/>
      <c r="K76" s="8"/>
      <c r="L76" s="11"/>
      <c r="M76" s="7"/>
      <c r="N76" s="8"/>
      <c r="O76" s="8"/>
      <c r="P76" s="9"/>
      <c r="Q76" s="10"/>
      <c r="R76" s="8"/>
      <c r="S76" s="8"/>
      <c r="T76" s="11"/>
      <c r="U76" s="157"/>
      <c r="V76" s="158" t="e">
        <f>SUM(F76,J76,N76,R76,#REF!)</f>
        <v>#REF!</v>
      </c>
      <c r="W76" s="158" t="e">
        <f>SUM(G76,K76,O76,S76,#REF!)</f>
        <v>#REF!</v>
      </c>
      <c r="X76" s="159"/>
    </row>
    <row r="77" spans="1:24" s="26" customFormat="1" ht="15.6" customHeight="1">
      <c r="A77" s="173">
        <v>60</v>
      </c>
      <c r="B77" s="63" t="s">
        <v>156</v>
      </c>
      <c r="C77" s="55" t="s">
        <v>98</v>
      </c>
      <c r="D77" s="47"/>
      <c r="E77" s="181"/>
      <c r="F77" s="8"/>
      <c r="G77" s="8"/>
      <c r="H77" s="9"/>
      <c r="I77" s="10"/>
      <c r="J77" s="182"/>
      <c r="K77" s="8"/>
      <c r="L77" s="11"/>
      <c r="M77" s="7"/>
      <c r="N77" s="8"/>
      <c r="O77" s="8"/>
      <c r="P77" s="9"/>
      <c r="Q77" s="10"/>
      <c r="R77" s="8"/>
      <c r="S77" s="8"/>
      <c r="T77" s="11"/>
      <c r="U77" s="157"/>
      <c r="V77" s="158" t="e">
        <f>SUM(F77,J77,N77,R77,#REF!)</f>
        <v>#REF!</v>
      </c>
      <c r="W77" s="158" t="e">
        <f>SUM(G77,K77,O77,S77,#REF!)</f>
        <v>#REF!</v>
      </c>
      <c r="X77" s="159"/>
    </row>
    <row r="78" spans="1:24" s="26" customFormat="1" ht="15.6" customHeight="1">
      <c r="A78" s="173">
        <v>61</v>
      </c>
      <c r="B78" s="63" t="s">
        <v>217</v>
      </c>
      <c r="C78" s="55" t="s">
        <v>98</v>
      </c>
      <c r="D78" s="47"/>
      <c r="E78" s="10"/>
      <c r="F78" s="8"/>
      <c r="G78" s="8"/>
      <c r="H78" s="9"/>
      <c r="I78" s="10"/>
      <c r="J78" s="8"/>
      <c r="K78" s="8"/>
      <c r="L78" s="11"/>
      <c r="M78" s="7"/>
      <c r="N78" s="8"/>
      <c r="O78" s="8"/>
      <c r="P78" s="9"/>
      <c r="Q78" s="10"/>
      <c r="R78" s="8"/>
      <c r="S78" s="8"/>
      <c r="T78" s="11"/>
      <c r="U78" s="157"/>
      <c r="V78" s="158" t="e">
        <f>SUM(F78,J78,N78,R78,#REF!)</f>
        <v>#REF!</v>
      </c>
      <c r="W78" s="158" t="e">
        <f>SUM(G78,K78,O78,S78,#REF!)</f>
        <v>#REF!</v>
      </c>
      <c r="X78" s="159"/>
    </row>
    <row r="79" spans="1:24" s="26" customFormat="1" ht="15.6" customHeight="1">
      <c r="A79" s="173">
        <v>62</v>
      </c>
      <c r="B79" s="63" t="s">
        <v>157</v>
      </c>
      <c r="C79" s="55" t="s">
        <v>98</v>
      </c>
      <c r="D79" s="47"/>
      <c r="E79" s="10"/>
      <c r="F79" s="8"/>
      <c r="G79" s="8"/>
      <c r="H79" s="9"/>
      <c r="I79" s="10"/>
      <c r="J79" s="8"/>
      <c r="K79" s="8"/>
      <c r="L79" s="11"/>
      <c r="M79" s="7"/>
      <c r="N79" s="8"/>
      <c r="O79" s="8"/>
      <c r="P79" s="9"/>
      <c r="Q79" s="10"/>
      <c r="R79" s="8"/>
      <c r="S79" s="8"/>
      <c r="T79" s="11"/>
      <c r="U79" s="157"/>
      <c r="V79" s="158" t="e">
        <f>SUM(F79,J79,N79,R79,#REF!)</f>
        <v>#REF!</v>
      </c>
      <c r="W79" s="158" t="e">
        <f>SUM(G79,K79,O79,S79,#REF!)</f>
        <v>#REF!</v>
      </c>
      <c r="X79" s="159"/>
    </row>
    <row r="80" spans="1:24" s="26" customFormat="1" ht="15.6" customHeight="1">
      <c r="A80" s="173">
        <v>63</v>
      </c>
      <c r="B80" s="63" t="s">
        <v>158</v>
      </c>
      <c r="C80" s="55" t="s">
        <v>98</v>
      </c>
      <c r="D80" s="47"/>
      <c r="E80" s="10"/>
      <c r="F80" s="8"/>
      <c r="G80" s="8"/>
      <c r="H80" s="9"/>
      <c r="I80" s="10"/>
      <c r="J80" s="8"/>
      <c r="K80" s="8"/>
      <c r="L80" s="11"/>
      <c r="M80" s="7"/>
      <c r="N80" s="8"/>
      <c r="O80" s="8"/>
      <c r="P80" s="9"/>
      <c r="Q80" s="10"/>
      <c r="R80" s="8"/>
      <c r="S80" s="8"/>
      <c r="T80" s="11"/>
      <c r="U80" s="157"/>
      <c r="V80" s="158" t="e">
        <f>SUM(F80,J80,N80,R80,#REF!)</f>
        <v>#REF!</v>
      </c>
      <c r="W80" s="158" t="e">
        <f>SUM(G80,K80,O80,S80,#REF!)</f>
        <v>#REF!</v>
      </c>
      <c r="X80" s="159"/>
    </row>
    <row r="81" spans="1:24" s="26" customFormat="1" ht="15.6" customHeight="1">
      <c r="A81" s="173">
        <v>64</v>
      </c>
      <c r="B81" s="63" t="s">
        <v>36</v>
      </c>
      <c r="C81" s="55" t="s">
        <v>27</v>
      </c>
      <c r="D81" s="47"/>
      <c r="E81" s="10"/>
      <c r="F81" s="8"/>
      <c r="G81" s="8"/>
      <c r="H81" s="9"/>
      <c r="I81" s="10"/>
      <c r="J81" s="8"/>
      <c r="K81" s="8"/>
      <c r="L81" s="11"/>
      <c r="M81" s="189"/>
      <c r="N81" s="8">
        <v>1</v>
      </c>
      <c r="O81" s="8">
        <v>3</v>
      </c>
      <c r="P81" s="9">
        <v>1</v>
      </c>
      <c r="Q81" s="181"/>
      <c r="R81" s="8"/>
      <c r="S81" s="8"/>
      <c r="T81" s="11"/>
      <c r="U81" s="157"/>
      <c r="V81" s="158" t="e">
        <f>SUM(F81,J81,N81,R81,#REF!)</f>
        <v>#REF!</v>
      </c>
      <c r="W81" s="158" t="e">
        <f>SUM(G81,K81,O81,S81,#REF!)</f>
        <v>#REF!</v>
      </c>
      <c r="X81" s="159"/>
    </row>
    <row r="82" spans="1:24" s="26" customFormat="1" ht="15.6" customHeight="1">
      <c r="A82" s="173">
        <v>65</v>
      </c>
      <c r="B82" s="63" t="s">
        <v>37</v>
      </c>
      <c r="C82" s="55" t="s">
        <v>38</v>
      </c>
      <c r="D82" s="47"/>
      <c r="E82" s="191"/>
      <c r="F82" s="8"/>
      <c r="G82" s="192"/>
      <c r="H82" s="193"/>
      <c r="I82" s="10"/>
      <c r="J82" s="8"/>
      <c r="K82" s="8"/>
      <c r="L82" s="11"/>
      <c r="M82" s="7"/>
      <c r="N82" s="8"/>
      <c r="O82" s="8"/>
      <c r="P82" s="9"/>
      <c r="Q82" s="10"/>
      <c r="R82" s="8"/>
      <c r="S82" s="8"/>
      <c r="T82" s="11"/>
      <c r="U82" s="157"/>
      <c r="V82" s="158" t="e">
        <f>SUM(F82,J82,N82,R82,#REF!)</f>
        <v>#REF!</v>
      </c>
      <c r="W82" s="158" t="e">
        <f>SUM(G82,K82,O82,S82,#REF!)</f>
        <v>#REF!</v>
      </c>
      <c r="X82" s="159"/>
    </row>
    <row r="83" spans="1:24" s="26" customFormat="1" ht="15.6" customHeight="1">
      <c r="A83" s="173">
        <v>66</v>
      </c>
      <c r="B83" s="63" t="s">
        <v>203</v>
      </c>
      <c r="C83" s="55" t="s">
        <v>98</v>
      </c>
      <c r="D83" s="47"/>
      <c r="E83" s="10"/>
      <c r="F83" s="8"/>
      <c r="G83" s="8"/>
      <c r="H83" s="9"/>
      <c r="I83" s="10"/>
      <c r="J83" s="8"/>
      <c r="K83" s="8"/>
      <c r="L83" s="11"/>
      <c r="M83" s="7"/>
      <c r="N83" s="8"/>
      <c r="O83" s="8"/>
      <c r="P83" s="9"/>
      <c r="Q83" s="10"/>
      <c r="R83" s="8"/>
      <c r="S83" s="8"/>
      <c r="T83" s="11"/>
      <c r="U83" s="157"/>
      <c r="V83" s="158" t="e">
        <f>SUM(F83,J83,N83,R83,#REF!)</f>
        <v>#REF!</v>
      </c>
      <c r="W83" s="158" t="e">
        <f>SUM(G83,K83,O83,S83,#REF!)</f>
        <v>#REF!</v>
      </c>
      <c r="X83" s="159"/>
    </row>
    <row r="84" spans="1:24" s="26" customFormat="1" ht="15.6" customHeight="1">
      <c r="A84" s="173">
        <v>67</v>
      </c>
      <c r="B84" s="63" t="s">
        <v>204</v>
      </c>
      <c r="C84" s="55" t="s">
        <v>98</v>
      </c>
      <c r="D84" s="47"/>
      <c r="E84" s="10"/>
      <c r="F84" s="8"/>
      <c r="G84" s="8"/>
      <c r="H84" s="9"/>
      <c r="I84" s="10"/>
      <c r="J84" s="8"/>
      <c r="K84" s="8"/>
      <c r="L84" s="11"/>
      <c r="M84" s="7"/>
      <c r="N84" s="8"/>
      <c r="O84" s="8"/>
      <c r="P84" s="9"/>
      <c r="Q84" s="10"/>
      <c r="R84" s="8"/>
      <c r="S84" s="8"/>
      <c r="T84" s="11"/>
      <c r="U84" s="157"/>
      <c r="V84" s="158" t="e">
        <f>SUM(F84,J84,N84,R84,#REF!)</f>
        <v>#REF!</v>
      </c>
      <c r="W84" s="158" t="e">
        <f>SUM(G84,K84,O84,S84,#REF!)</f>
        <v>#REF!</v>
      </c>
      <c r="X84" s="159"/>
    </row>
    <row r="85" spans="1:24" s="26" customFormat="1" ht="15.6" customHeight="1">
      <c r="A85" s="173">
        <v>68</v>
      </c>
      <c r="B85" s="63" t="s">
        <v>39</v>
      </c>
      <c r="C85" s="55" t="s">
        <v>98</v>
      </c>
      <c r="D85" s="47"/>
      <c r="E85" s="10"/>
      <c r="F85" s="8"/>
      <c r="G85" s="8"/>
      <c r="H85" s="9"/>
      <c r="I85" s="10"/>
      <c r="J85" s="8"/>
      <c r="K85" s="8"/>
      <c r="L85" s="11"/>
      <c r="M85" s="7"/>
      <c r="N85" s="8"/>
      <c r="O85" s="8"/>
      <c r="P85" s="9"/>
      <c r="Q85" s="10"/>
      <c r="R85" s="8"/>
      <c r="S85" s="8"/>
      <c r="T85" s="11"/>
      <c r="U85" s="157"/>
      <c r="V85" s="158" t="e">
        <f>SUM(F85,J85,N85,R85,#REF!)</f>
        <v>#REF!</v>
      </c>
      <c r="W85" s="158" t="e">
        <f>SUM(G85,K85,O85,S85,#REF!)</f>
        <v>#REF!</v>
      </c>
      <c r="X85" s="159"/>
    </row>
    <row r="86" spans="1:24" s="26" customFormat="1" ht="15.6" customHeight="1">
      <c r="A86" s="173">
        <v>69</v>
      </c>
      <c r="B86" s="63" t="s">
        <v>40</v>
      </c>
      <c r="C86" s="55" t="s">
        <v>98</v>
      </c>
      <c r="D86" s="47"/>
      <c r="E86" s="10"/>
      <c r="F86" s="8"/>
      <c r="G86" s="8"/>
      <c r="H86" s="9"/>
      <c r="I86" s="10"/>
      <c r="J86" s="8"/>
      <c r="K86" s="8"/>
      <c r="L86" s="11"/>
      <c r="M86" s="7"/>
      <c r="N86" s="8"/>
      <c r="O86" s="8"/>
      <c r="P86" s="9"/>
      <c r="Q86" s="10"/>
      <c r="R86" s="8"/>
      <c r="S86" s="8"/>
      <c r="T86" s="11"/>
      <c r="U86" s="157"/>
      <c r="V86" s="158" t="e">
        <f>SUM(F86,J86,N86,R86,#REF!)</f>
        <v>#REF!</v>
      </c>
      <c r="W86" s="158" t="e">
        <f>SUM(G86,K86,O86,S86,#REF!)</f>
        <v>#REF!</v>
      </c>
      <c r="X86" s="159"/>
    </row>
    <row r="87" spans="1:24" s="26" customFormat="1" ht="15.6" customHeight="1">
      <c r="A87" s="173">
        <v>70</v>
      </c>
      <c r="B87" s="63" t="s">
        <v>216</v>
      </c>
      <c r="C87" s="55" t="s">
        <v>98</v>
      </c>
      <c r="D87" s="47"/>
      <c r="E87" s="10"/>
      <c r="F87" s="8"/>
      <c r="G87" s="8"/>
      <c r="H87" s="9"/>
      <c r="I87" s="10"/>
      <c r="J87" s="8"/>
      <c r="K87" s="8"/>
      <c r="L87" s="11"/>
      <c r="M87" s="7"/>
      <c r="N87" s="8"/>
      <c r="O87" s="8"/>
      <c r="P87" s="9"/>
      <c r="Q87" s="10"/>
      <c r="R87" s="8"/>
      <c r="S87" s="8"/>
      <c r="T87" s="11"/>
      <c r="U87" s="157"/>
      <c r="V87" s="158" t="e">
        <f>SUM(F87,J87,N87,R87,#REF!)</f>
        <v>#REF!</v>
      </c>
      <c r="W87" s="158" t="e">
        <f>SUM(G87,K87,O87,S87,#REF!)</f>
        <v>#REF!</v>
      </c>
      <c r="X87" s="159"/>
    </row>
    <row r="88" spans="1:24" s="26" customFormat="1" ht="15.6" customHeight="1">
      <c r="A88" s="173">
        <v>71</v>
      </c>
      <c r="B88" s="63" t="s">
        <v>215</v>
      </c>
      <c r="C88" s="55" t="s">
        <v>98</v>
      </c>
      <c r="D88" s="47"/>
      <c r="E88" s="10"/>
      <c r="F88" s="8"/>
      <c r="G88" s="8"/>
      <c r="H88" s="9"/>
      <c r="I88" s="10"/>
      <c r="J88" s="8"/>
      <c r="K88" s="8"/>
      <c r="L88" s="11"/>
      <c r="M88" s="7"/>
      <c r="N88" s="8"/>
      <c r="O88" s="8"/>
      <c r="P88" s="9"/>
      <c r="Q88" s="10"/>
      <c r="R88" s="8"/>
      <c r="S88" s="8"/>
      <c r="T88" s="11"/>
      <c r="U88" s="157"/>
      <c r="V88" s="158" t="e">
        <f>SUM(F88,J88,N88,R88,#REF!)</f>
        <v>#REF!</v>
      </c>
      <c r="W88" s="158" t="e">
        <f>SUM(G88,K88,O88,S88,#REF!)</f>
        <v>#REF!</v>
      </c>
      <c r="X88" s="159"/>
    </row>
    <row r="89" spans="1:24" s="26" customFormat="1" ht="15.6" customHeight="1">
      <c r="A89" s="173">
        <v>72</v>
      </c>
      <c r="B89" s="63" t="s">
        <v>41</v>
      </c>
      <c r="C89" s="55" t="s">
        <v>214</v>
      </c>
      <c r="D89" s="47"/>
      <c r="E89" s="10"/>
      <c r="F89" s="8"/>
      <c r="G89" s="8"/>
      <c r="H89" s="9"/>
      <c r="I89" s="10"/>
      <c r="J89" s="8"/>
      <c r="K89" s="8"/>
      <c r="L89" s="11"/>
      <c r="M89" s="7"/>
      <c r="N89" s="8"/>
      <c r="O89" s="8"/>
      <c r="P89" s="9"/>
      <c r="Q89" s="10"/>
      <c r="R89" s="8"/>
      <c r="S89" s="8"/>
      <c r="T89" s="11"/>
      <c r="U89" s="157"/>
      <c r="V89" s="158" t="e">
        <f>SUM(F89,J89,N89,R89,#REF!)</f>
        <v>#REF!</v>
      </c>
      <c r="W89" s="158" t="e">
        <f>SUM(G89,K89,O89,S89,#REF!)</f>
        <v>#REF!</v>
      </c>
      <c r="X89" s="159"/>
    </row>
    <row r="90" spans="1:24" s="26" customFormat="1" ht="15.6" customHeight="1">
      <c r="A90" s="173">
        <v>73</v>
      </c>
      <c r="B90" s="63" t="s">
        <v>144</v>
      </c>
      <c r="C90" s="55" t="s">
        <v>98</v>
      </c>
      <c r="D90" s="47"/>
      <c r="E90" s="10"/>
      <c r="F90" s="8"/>
      <c r="G90" s="8"/>
      <c r="H90" s="9"/>
      <c r="I90" s="10"/>
      <c r="J90" s="8"/>
      <c r="K90" s="8"/>
      <c r="L90" s="11"/>
      <c r="M90" s="7"/>
      <c r="N90" s="8"/>
      <c r="O90" s="8"/>
      <c r="P90" s="9"/>
      <c r="Q90" s="10"/>
      <c r="R90" s="8"/>
      <c r="S90" s="8"/>
      <c r="T90" s="11"/>
      <c r="U90" s="157"/>
      <c r="V90" s="158" t="e">
        <f>SUM(F90,J90,N90,R90,#REF!)</f>
        <v>#REF!</v>
      </c>
      <c r="W90" s="158" t="e">
        <f>SUM(G90,K90,O90,S90,#REF!)</f>
        <v>#REF!</v>
      </c>
      <c r="X90" s="159"/>
    </row>
    <row r="91" spans="1:24" s="26" customFormat="1" ht="15.6" customHeight="1">
      <c r="A91" s="173">
        <v>74</v>
      </c>
      <c r="B91" s="63" t="s">
        <v>43</v>
      </c>
      <c r="C91" s="55" t="s">
        <v>98</v>
      </c>
      <c r="D91" s="47"/>
      <c r="E91" s="10"/>
      <c r="F91" s="8"/>
      <c r="G91" s="182"/>
      <c r="H91" s="190"/>
      <c r="I91" s="10"/>
      <c r="J91" s="8"/>
      <c r="K91" s="8"/>
      <c r="L91" s="11"/>
      <c r="M91" s="7"/>
      <c r="N91" s="8">
        <v>3</v>
      </c>
      <c r="O91" s="8">
        <v>1</v>
      </c>
      <c r="P91" s="9">
        <v>2</v>
      </c>
      <c r="Q91" s="10"/>
      <c r="R91" s="8"/>
      <c r="S91" s="8"/>
      <c r="T91" s="11"/>
      <c r="U91" s="157"/>
      <c r="V91" s="158"/>
      <c r="W91" s="158"/>
      <c r="X91" s="159"/>
    </row>
    <row r="92" spans="1:24" s="26" customFormat="1" ht="15.6" customHeight="1">
      <c r="A92" s="173">
        <v>75</v>
      </c>
      <c r="B92" s="63" t="s">
        <v>42</v>
      </c>
      <c r="C92" s="55" t="s">
        <v>98</v>
      </c>
      <c r="D92" s="47"/>
      <c r="E92" s="10"/>
      <c r="F92" s="8"/>
      <c r="G92" s="8"/>
      <c r="H92" s="9"/>
      <c r="I92" s="10"/>
      <c r="J92" s="8"/>
      <c r="K92" s="8"/>
      <c r="L92" s="11"/>
      <c r="M92" s="7"/>
      <c r="N92" s="8">
        <v>3</v>
      </c>
      <c r="O92" s="8">
        <v>2</v>
      </c>
      <c r="P92" s="9">
        <v>1</v>
      </c>
      <c r="Q92" s="10"/>
      <c r="R92" s="10"/>
      <c r="S92" s="10"/>
      <c r="T92" s="10"/>
      <c r="U92" s="157"/>
      <c r="V92" s="158"/>
      <c r="W92" s="158"/>
      <c r="X92" s="159"/>
    </row>
    <row r="93" spans="1:24" s="26" customFormat="1" ht="15.6" customHeight="1">
      <c r="A93" s="173">
        <v>76</v>
      </c>
      <c r="B93" s="63" t="s">
        <v>159</v>
      </c>
      <c r="C93" s="55" t="s">
        <v>98</v>
      </c>
      <c r="D93" s="47"/>
      <c r="E93" s="10"/>
      <c r="F93" s="8"/>
      <c r="G93" s="8"/>
      <c r="H93" s="9"/>
      <c r="I93" s="10"/>
      <c r="J93" s="8"/>
      <c r="K93" s="8"/>
      <c r="L93" s="11"/>
      <c r="M93" s="7"/>
      <c r="N93" s="8"/>
      <c r="O93" s="8"/>
      <c r="P93" s="9"/>
      <c r="Q93" s="10"/>
      <c r="R93" s="8"/>
      <c r="S93" s="8"/>
      <c r="T93" s="11"/>
      <c r="U93" s="157"/>
      <c r="V93" s="158"/>
      <c r="W93" s="158"/>
      <c r="X93" s="159"/>
    </row>
    <row r="94" spans="1:24" s="26" customFormat="1" ht="15.6" customHeight="1">
      <c r="A94" s="173">
        <v>77</v>
      </c>
      <c r="B94" s="63" t="s">
        <v>160</v>
      </c>
      <c r="C94" s="55" t="s">
        <v>98</v>
      </c>
      <c r="D94" s="47"/>
      <c r="E94" s="10"/>
      <c r="F94" s="8"/>
      <c r="G94" s="8"/>
      <c r="H94" s="9"/>
      <c r="I94" s="10"/>
      <c r="J94" s="8"/>
      <c r="K94" s="8"/>
      <c r="L94" s="11"/>
      <c r="M94" s="7"/>
      <c r="N94" s="8"/>
      <c r="O94" s="8"/>
      <c r="P94" s="9"/>
      <c r="Q94" s="10"/>
      <c r="R94" s="8"/>
      <c r="S94" s="8"/>
      <c r="T94" s="11"/>
      <c r="U94" s="157"/>
      <c r="V94" s="158" t="e">
        <f>SUM(F94,J94,N94,R94,#REF!)</f>
        <v>#REF!</v>
      </c>
      <c r="W94" s="158" t="e">
        <f>SUM(G94,K94,O94,S94,#REF!)</f>
        <v>#REF!</v>
      </c>
      <c r="X94" s="159"/>
    </row>
    <row r="95" spans="1:24" s="26" customFormat="1" ht="15.6" customHeight="1">
      <c r="A95" s="173">
        <v>78</v>
      </c>
      <c r="B95" s="63" t="s">
        <v>161</v>
      </c>
      <c r="C95" s="55" t="s">
        <v>98</v>
      </c>
      <c r="D95" s="47"/>
      <c r="E95" s="10"/>
      <c r="F95" s="8"/>
      <c r="G95" s="8"/>
      <c r="H95" s="9"/>
      <c r="I95" s="10"/>
      <c r="J95" s="8"/>
      <c r="K95" s="8"/>
      <c r="L95" s="11"/>
      <c r="M95" s="7"/>
      <c r="N95" s="8"/>
      <c r="O95" s="8"/>
      <c r="P95" s="9"/>
      <c r="Q95" s="10"/>
      <c r="R95" s="8"/>
      <c r="S95" s="8"/>
      <c r="T95" s="11"/>
      <c r="U95" s="157"/>
      <c r="V95" s="158" t="e">
        <f>SUM(F95,J95,N95,R95,#REF!)</f>
        <v>#REF!</v>
      </c>
      <c r="W95" s="158" t="e">
        <f>SUM(G95,K95,O95,S95,#REF!)</f>
        <v>#REF!</v>
      </c>
      <c r="X95" s="159"/>
    </row>
    <row r="96" spans="1:24" s="26" customFormat="1" ht="15.6" customHeight="1">
      <c r="A96" s="173">
        <v>79</v>
      </c>
      <c r="B96" s="63" t="s">
        <v>162</v>
      </c>
      <c r="C96" s="55" t="s">
        <v>98</v>
      </c>
      <c r="D96" s="47"/>
      <c r="E96" s="10"/>
      <c r="F96" s="8"/>
      <c r="G96" s="8"/>
      <c r="H96" s="9"/>
      <c r="I96" s="10"/>
      <c r="J96" s="8"/>
      <c r="K96" s="8"/>
      <c r="L96" s="11"/>
      <c r="M96" s="7"/>
      <c r="N96" s="8"/>
      <c r="O96" s="8"/>
      <c r="P96" s="9"/>
      <c r="Q96" s="10"/>
      <c r="R96" s="8"/>
      <c r="S96" s="8"/>
      <c r="T96" s="11"/>
      <c r="U96" s="157"/>
      <c r="V96" s="158" t="e">
        <f>SUM(F96,J96,N96,R96,#REF!)</f>
        <v>#REF!</v>
      </c>
      <c r="W96" s="158" t="e">
        <f>SUM(G96,K96,O96,S96,#REF!)</f>
        <v>#REF!</v>
      </c>
      <c r="X96" s="159"/>
    </row>
    <row r="97" spans="1:24" s="26" customFormat="1" ht="15.6" customHeight="1">
      <c r="A97" s="173">
        <v>80</v>
      </c>
      <c r="B97" s="63" t="s">
        <v>129</v>
      </c>
      <c r="C97" s="55" t="s">
        <v>98</v>
      </c>
      <c r="D97" s="47"/>
      <c r="E97" s="10"/>
      <c r="F97" s="8"/>
      <c r="G97" s="8"/>
      <c r="H97" s="9"/>
      <c r="I97" s="10"/>
      <c r="J97" s="8"/>
      <c r="K97" s="8"/>
      <c r="L97" s="11"/>
      <c r="M97" s="7"/>
      <c r="N97" s="8"/>
      <c r="O97" s="8"/>
      <c r="P97" s="9"/>
      <c r="Q97" s="10"/>
      <c r="R97" s="8"/>
      <c r="S97" s="8"/>
      <c r="T97" s="11"/>
      <c r="U97" s="157"/>
      <c r="V97" s="158" t="e">
        <f>SUM(F97,J97,N97,R97,#REF!)</f>
        <v>#REF!</v>
      </c>
      <c r="W97" s="158" t="e">
        <f>SUM(G97,K97,O97,S97,#REF!)</f>
        <v>#REF!</v>
      </c>
      <c r="X97" s="159"/>
    </row>
    <row r="98" spans="1:24" s="26" customFormat="1" ht="15.6" customHeight="1">
      <c r="A98" s="173">
        <v>81</v>
      </c>
      <c r="B98" s="63" t="s">
        <v>128</v>
      </c>
      <c r="C98" s="55" t="s">
        <v>98</v>
      </c>
      <c r="D98" s="47"/>
      <c r="E98" s="10"/>
      <c r="F98" s="8"/>
      <c r="G98" s="8"/>
      <c r="H98" s="9"/>
      <c r="I98" s="10"/>
      <c r="J98" s="8"/>
      <c r="K98" s="8"/>
      <c r="L98" s="11"/>
      <c r="M98" s="7"/>
      <c r="N98" s="8"/>
      <c r="O98" s="8"/>
      <c r="P98" s="9"/>
      <c r="Q98" s="10"/>
      <c r="R98" s="8"/>
      <c r="S98" s="8"/>
      <c r="T98" s="11"/>
      <c r="U98" s="157"/>
      <c r="V98" s="158" t="e">
        <f>SUM(F98,J98,N98,R98,#REF!)</f>
        <v>#REF!</v>
      </c>
      <c r="W98" s="158" t="e">
        <f>SUM(G98,K98,O98,S98,#REF!)</f>
        <v>#REF!</v>
      </c>
      <c r="X98" s="159"/>
    </row>
    <row r="99" spans="1:24" s="26" customFormat="1" ht="15.6" customHeight="1">
      <c r="A99" s="173">
        <v>82</v>
      </c>
      <c r="B99" s="63" t="s">
        <v>44</v>
      </c>
      <c r="C99" s="55" t="s">
        <v>0</v>
      </c>
      <c r="D99" s="47"/>
      <c r="E99" s="10"/>
      <c r="F99" s="8"/>
      <c r="G99" s="8"/>
      <c r="H99" s="9"/>
      <c r="I99" s="10"/>
      <c r="J99" s="8"/>
      <c r="K99" s="8"/>
      <c r="L99" s="11"/>
      <c r="M99" s="7"/>
      <c r="N99" s="8"/>
      <c r="O99" s="8"/>
      <c r="P99" s="9"/>
      <c r="Q99" s="10"/>
      <c r="R99" s="8"/>
      <c r="S99" s="8"/>
      <c r="T99" s="11"/>
      <c r="U99" s="157"/>
      <c r="V99" s="158" t="e">
        <f>SUM(F99,J99,N99,R99,#REF!)</f>
        <v>#REF!</v>
      </c>
      <c r="W99" s="158" t="e">
        <f>SUM(G99,K99,O99,S99,#REF!)</f>
        <v>#REF!</v>
      </c>
      <c r="X99" s="159"/>
    </row>
    <row r="100" spans="1:24" s="26" customFormat="1" ht="15.6" customHeight="1">
      <c r="A100" s="173">
        <v>83</v>
      </c>
      <c r="B100" s="63" t="s">
        <v>45</v>
      </c>
      <c r="C100" s="55" t="s">
        <v>46</v>
      </c>
      <c r="D100" s="47"/>
      <c r="E100" s="10"/>
      <c r="F100" s="8"/>
      <c r="G100" s="182"/>
      <c r="H100" s="190"/>
      <c r="I100" s="10"/>
      <c r="J100" s="8"/>
      <c r="K100" s="8"/>
      <c r="L100" s="11"/>
      <c r="M100" s="7"/>
      <c r="N100" s="8"/>
      <c r="O100" s="8"/>
      <c r="P100" s="9"/>
      <c r="Q100" s="10"/>
      <c r="R100" s="8"/>
      <c r="S100" s="8"/>
      <c r="T100" s="11"/>
      <c r="U100" s="157"/>
      <c r="V100" s="158" t="e">
        <f>SUM(F100,J100,N100,R100,#REF!)</f>
        <v>#REF!</v>
      </c>
      <c r="W100" s="158" t="e">
        <f>SUM(G100,K100,O100,S100,#REF!)</f>
        <v>#REF!</v>
      </c>
      <c r="X100" s="159"/>
    </row>
    <row r="101" spans="1:24" s="26" customFormat="1" ht="15.6" customHeight="1">
      <c r="A101" s="173">
        <v>84</v>
      </c>
      <c r="B101" s="63" t="s">
        <v>47</v>
      </c>
      <c r="C101" s="55" t="s">
        <v>98</v>
      </c>
      <c r="D101" s="47"/>
      <c r="E101" s="10"/>
      <c r="F101" s="8"/>
      <c r="G101" s="8"/>
      <c r="H101" s="9"/>
      <c r="I101" s="10"/>
      <c r="J101" s="8"/>
      <c r="K101" s="8"/>
      <c r="L101" s="11"/>
      <c r="M101" s="7"/>
      <c r="N101" s="8"/>
      <c r="O101" s="8"/>
      <c r="P101" s="9"/>
      <c r="Q101" s="10"/>
      <c r="R101" s="8"/>
      <c r="S101" s="8"/>
      <c r="T101" s="11"/>
      <c r="U101" s="157"/>
      <c r="V101" s="158" t="e">
        <f>SUM(F101,J101,N101,R101,#REF!)</f>
        <v>#REF!</v>
      </c>
      <c r="W101" s="158" t="e">
        <f>SUM(G101,K101,O101,S101,#REF!)</f>
        <v>#REF!</v>
      </c>
      <c r="X101" s="159"/>
    </row>
    <row r="102" spans="1:24" s="26" customFormat="1" ht="15.6" customHeight="1">
      <c r="A102" s="173">
        <v>85</v>
      </c>
      <c r="B102" s="63" t="s">
        <v>48</v>
      </c>
      <c r="C102" s="55" t="s">
        <v>98</v>
      </c>
      <c r="D102" s="47"/>
      <c r="E102" s="10"/>
      <c r="F102" s="8"/>
      <c r="G102" s="8"/>
      <c r="H102" s="9"/>
      <c r="I102" s="10"/>
      <c r="J102" s="8"/>
      <c r="K102" s="8"/>
      <c r="L102" s="11"/>
      <c r="M102" s="7"/>
      <c r="N102" s="8"/>
      <c r="O102" s="8"/>
      <c r="P102" s="9"/>
      <c r="Q102" s="10"/>
      <c r="R102" s="8"/>
      <c r="S102" s="8"/>
      <c r="T102" s="11"/>
      <c r="U102" s="157"/>
      <c r="V102" s="158" t="e">
        <f>SUM(F102,J102,N102,R102,#REF!)</f>
        <v>#REF!</v>
      </c>
      <c r="W102" s="158" t="e">
        <f>SUM(G102,K102,O102,S102,#REF!)</f>
        <v>#REF!</v>
      </c>
      <c r="X102" s="159"/>
    </row>
    <row r="103" spans="1:24" s="26" customFormat="1" ht="15.6" customHeight="1">
      <c r="A103" s="173">
        <v>86</v>
      </c>
      <c r="B103" s="63" t="s">
        <v>49</v>
      </c>
      <c r="C103" s="55" t="s">
        <v>163</v>
      </c>
      <c r="D103" s="47"/>
      <c r="E103" s="10"/>
      <c r="F103" s="8"/>
      <c r="G103" s="8"/>
      <c r="H103" s="9"/>
      <c r="I103" s="10"/>
      <c r="J103" s="8"/>
      <c r="K103" s="8"/>
      <c r="L103" s="11"/>
      <c r="M103" s="7"/>
      <c r="N103" s="8"/>
      <c r="O103" s="8"/>
      <c r="P103" s="9"/>
      <c r="Q103" s="10"/>
      <c r="R103" s="8"/>
      <c r="S103" s="8"/>
      <c r="T103" s="11"/>
      <c r="U103" s="157"/>
      <c r="V103" s="158" t="e">
        <f>SUM(F103,J103,N103,R103,#REF!)</f>
        <v>#REF!</v>
      </c>
      <c r="W103" s="158" t="e">
        <f>SUM(G103,K103,O103,S103,#REF!)</f>
        <v>#REF!</v>
      </c>
      <c r="X103" s="159"/>
    </row>
    <row r="104" spans="1:24" s="26" customFormat="1" ht="15.6" customHeight="1">
      <c r="A104" s="173">
        <v>87</v>
      </c>
      <c r="B104" s="63" t="s">
        <v>50</v>
      </c>
      <c r="C104" s="55" t="s">
        <v>163</v>
      </c>
      <c r="D104" s="47"/>
      <c r="E104" s="10"/>
      <c r="F104" s="8"/>
      <c r="G104" s="8"/>
      <c r="H104" s="9"/>
      <c r="I104" s="10"/>
      <c r="J104" s="8"/>
      <c r="K104" s="8"/>
      <c r="L104" s="11"/>
      <c r="M104" s="7"/>
      <c r="N104" s="8"/>
      <c r="O104" s="8"/>
      <c r="P104" s="9"/>
      <c r="Q104" s="10"/>
      <c r="R104" s="8"/>
      <c r="S104" s="8"/>
      <c r="T104" s="11"/>
      <c r="U104" s="157"/>
      <c r="V104" s="158" t="e">
        <f>SUM(F104,J104,N104,R104,#REF!)</f>
        <v>#REF!</v>
      </c>
      <c r="W104" s="158" t="e">
        <f>SUM(G104,K104,O104,S104,#REF!)</f>
        <v>#REF!</v>
      </c>
      <c r="X104" s="159"/>
    </row>
    <row r="105" spans="1:24" s="26" customFormat="1" ht="15.6" customHeight="1">
      <c r="A105" s="173">
        <v>88</v>
      </c>
      <c r="B105" s="63" t="s">
        <v>51</v>
      </c>
      <c r="C105" s="55" t="s">
        <v>98</v>
      </c>
      <c r="D105" s="47"/>
      <c r="E105" s="10"/>
      <c r="F105" s="8"/>
      <c r="G105" s="8"/>
      <c r="H105" s="9"/>
      <c r="I105" s="8"/>
      <c r="J105" s="8"/>
      <c r="K105" s="11"/>
      <c r="L105" s="7"/>
      <c r="M105" s="7"/>
      <c r="N105" s="8">
        <v>6</v>
      </c>
      <c r="O105" s="8">
        <v>4</v>
      </c>
      <c r="P105" s="9">
        <v>2</v>
      </c>
      <c r="Q105" s="10"/>
      <c r="R105" s="8"/>
      <c r="S105" s="8"/>
      <c r="T105" s="11"/>
      <c r="U105" s="157"/>
      <c r="V105" s="158" t="e">
        <f>SUM(F105,J105,N105,R105,#REF!)</f>
        <v>#REF!</v>
      </c>
      <c r="W105" s="158" t="e">
        <f>SUM(G105,K105,O105,S105,#REF!)</f>
        <v>#REF!</v>
      </c>
      <c r="X105" s="159"/>
    </row>
    <row r="106" spans="1:24" s="26" customFormat="1" ht="15.6" customHeight="1">
      <c r="A106" s="173">
        <v>89</v>
      </c>
      <c r="B106" s="63" t="s">
        <v>140</v>
      </c>
      <c r="C106" s="55" t="s">
        <v>2</v>
      </c>
      <c r="D106" s="47"/>
      <c r="E106" s="10"/>
      <c r="F106" s="8"/>
      <c r="G106" s="8"/>
      <c r="H106" s="9"/>
      <c r="I106" s="10"/>
      <c r="J106" s="8"/>
      <c r="K106" s="8"/>
      <c r="L106" s="11"/>
      <c r="M106" s="7"/>
      <c r="N106" s="8"/>
      <c r="O106" s="8"/>
      <c r="P106" s="9"/>
      <c r="Q106" s="10"/>
      <c r="R106" s="8"/>
      <c r="S106" s="8"/>
      <c r="T106" s="11"/>
      <c r="U106" s="157"/>
      <c r="V106" s="158" t="e">
        <f>SUM(F106,J106,N106,R106,#REF!)</f>
        <v>#REF!</v>
      </c>
      <c r="W106" s="158" t="e">
        <f>SUM(G106,K106,O106,S106,#REF!)</f>
        <v>#REF!</v>
      </c>
      <c r="X106" s="159"/>
    </row>
    <row r="107" spans="1:24" s="26" customFormat="1" ht="15.6" customHeight="1">
      <c r="A107" s="173">
        <v>90</v>
      </c>
      <c r="B107" s="63" t="s">
        <v>52</v>
      </c>
      <c r="C107" s="55" t="s">
        <v>98</v>
      </c>
      <c r="D107" s="47"/>
      <c r="E107" s="10"/>
      <c r="F107" s="8"/>
      <c r="G107" s="8"/>
      <c r="H107" s="9"/>
      <c r="I107" s="10"/>
      <c r="J107" s="8"/>
      <c r="K107" s="8"/>
      <c r="L107" s="11"/>
      <c r="M107" s="7"/>
      <c r="N107" s="8"/>
      <c r="O107" s="8"/>
      <c r="P107" s="9"/>
      <c r="Q107" s="10"/>
      <c r="R107" s="8"/>
      <c r="S107" s="8"/>
      <c r="T107" s="11"/>
      <c r="U107" s="157"/>
      <c r="V107" s="158" t="e">
        <f>SUM(F107,J107,N107,R107,#REF!)</f>
        <v>#REF!</v>
      </c>
      <c r="W107" s="158" t="e">
        <f>SUM(G107,K107,O107,S107,#REF!)</f>
        <v>#REF!</v>
      </c>
      <c r="X107" s="159"/>
    </row>
    <row r="108" spans="1:24" s="26" customFormat="1" ht="15.6" customHeight="1">
      <c r="A108" s="173">
        <v>91</v>
      </c>
      <c r="B108" s="63" t="s">
        <v>53</v>
      </c>
      <c r="C108" s="55" t="s">
        <v>98</v>
      </c>
      <c r="D108" s="47"/>
      <c r="E108" s="10"/>
      <c r="F108" s="8"/>
      <c r="G108" s="8"/>
      <c r="H108" s="9"/>
      <c r="I108" s="10"/>
      <c r="J108" s="8"/>
      <c r="K108" s="8"/>
      <c r="L108" s="11"/>
      <c r="M108" s="7"/>
      <c r="N108" s="8"/>
      <c r="O108" s="8"/>
      <c r="P108" s="9"/>
      <c r="Q108" s="10"/>
      <c r="R108" s="8"/>
      <c r="S108" s="8"/>
      <c r="T108" s="11"/>
      <c r="U108" s="157"/>
      <c r="V108" s="158" t="e">
        <f>SUM(F108,J108,N108,R108,#REF!)</f>
        <v>#REF!</v>
      </c>
      <c r="W108" s="158" t="e">
        <f>SUM(G108,K108,O108,S108,#REF!)</f>
        <v>#REF!</v>
      </c>
      <c r="X108" s="159"/>
    </row>
    <row r="109" spans="1:24" s="26" customFormat="1" ht="15.6" customHeight="1">
      <c r="A109" s="173">
        <v>92</v>
      </c>
      <c r="B109" s="63" t="s">
        <v>54</v>
      </c>
      <c r="C109" s="55" t="s">
        <v>104</v>
      </c>
      <c r="D109" s="47"/>
      <c r="E109" s="10"/>
      <c r="F109" s="8"/>
      <c r="G109" s="8"/>
      <c r="H109" s="9"/>
      <c r="I109" s="191"/>
      <c r="J109" s="8"/>
      <c r="K109" s="8"/>
      <c r="L109" s="11"/>
      <c r="M109" s="7"/>
      <c r="N109" s="192"/>
      <c r="O109" s="8"/>
      <c r="P109" s="9"/>
      <c r="Q109" s="10"/>
      <c r="R109" s="8"/>
      <c r="S109" s="8"/>
      <c r="T109" s="11"/>
      <c r="U109" s="157"/>
      <c r="V109" s="158" t="e">
        <f>SUM(F109,J109,N109,R109,#REF!)</f>
        <v>#REF!</v>
      </c>
      <c r="W109" s="158" t="e">
        <f>SUM(G109,K109,O109,S109,#REF!)</f>
        <v>#REF!</v>
      </c>
      <c r="X109" s="159"/>
    </row>
    <row r="110" spans="1:24" s="26" customFormat="1" ht="15.6" customHeight="1">
      <c r="A110" s="173">
        <v>93</v>
      </c>
      <c r="B110" s="63" t="s">
        <v>112</v>
      </c>
      <c r="C110" s="55" t="s">
        <v>104</v>
      </c>
      <c r="D110" s="47"/>
      <c r="E110" s="10"/>
      <c r="F110" s="8"/>
      <c r="G110" s="8"/>
      <c r="H110" s="9"/>
      <c r="I110" s="10"/>
      <c r="J110" s="8"/>
      <c r="K110" s="8"/>
      <c r="L110" s="11"/>
      <c r="M110" s="7"/>
      <c r="N110" s="8"/>
      <c r="O110" s="8"/>
      <c r="P110" s="9"/>
      <c r="Q110" s="10"/>
      <c r="R110" s="8"/>
      <c r="S110" s="8"/>
      <c r="T110" s="11"/>
      <c r="U110" s="157"/>
      <c r="V110" s="158" t="e">
        <f>SUM(F110,J110,N110,R110,#REF!)</f>
        <v>#REF!</v>
      </c>
      <c r="W110" s="158" t="e">
        <f>SUM(G110,K110,O110,S110,#REF!)</f>
        <v>#REF!</v>
      </c>
      <c r="X110" s="159"/>
    </row>
    <row r="111" spans="1:24" s="26" customFormat="1" ht="15.6" customHeight="1">
      <c r="A111" s="173">
        <v>94</v>
      </c>
      <c r="B111" s="63" t="s">
        <v>116</v>
      </c>
      <c r="C111" s="55" t="s">
        <v>104</v>
      </c>
      <c r="D111" s="47"/>
      <c r="E111" s="10"/>
      <c r="F111" s="8"/>
      <c r="G111" s="8"/>
      <c r="H111" s="9"/>
      <c r="I111" s="10"/>
      <c r="J111" s="192"/>
      <c r="K111" s="8"/>
      <c r="L111" s="11"/>
      <c r="M111" s="7"/>
      <c r="N111" s="8"/>
      <c r="O111" s="8"/>
      <c r="P111" s="9"/>
      <c r="Q111" s="10"/>
      <c r="R111" s="8"/>
      <c r="S111" s="8"/>
      <c r="T111" s="11"/>
      <c r="U111" s="157"/>
      <c r="V111" s="158" t="e">
        <f>SUM(F111,J111,N111,R111,#REF!)</f>
        <v>#REF!</v>
      </c>
      <c r="W111" s="158" t="e">
        <f>SUM(G111,K111,O111,S111,#REF!)</f>
        <v>#REF!</v>
      </c>
      <c r="X111" s="159"/>
    </row>
    <row r="112" spans="1:24" s="26" customFormat="1" ht="15.6" customHeight="1">
      <c r="A112" s="173">
        <v>95</v>
      </c>
      <c r="B112" s="63" t="s">
        <v>213</v>
      </c>
      <c r="C112" s="55" t="s">
        <v>8</v>
      </c>
      <c r="D112" s="47"/>
      <c r="E112" s="10"/>
      <c r="F112" s="8"/>
      <c r="G112" s="8"/>
      <c r="H112" s="9"/>
      <c r="I112" s="194"/>
      <c r="J112" s="192"/>
      <c r="K112" s="192"/>
      <c r="L112" s="11"/>
      <c r="M112" s="7"/>
      <c r="N112" s="8"/>
      <c r="O112" s="8"/>
      <c r="P112" s="9"/>
      <c r="Q112" s="10"/>
      <c r="R112" s="8"/>
      <c r="S112" s="8"/>
      <c r="T112" s="11"/>
      <c r="U112" s="157"/>
      <c r="V112" s="158" t="e">
        <f>SUM(F112,J112,N112,R112,#REF!)</f>
        <v>#REF!</v>
      </c>
      <c r="W112" s="158" t="e">
        <f>SUM(G112,K112,O112,S112,#REF!)</f>
        <v>#REF!</v>
      </c>
      <c r="X112" s="159"/>
    </row>
    <row r="113" spans="1:24" s="26" customFormat="1" ht="15.6" customHeight="1">
      <c r="A113" s="173">
        <v>96</v>
      </c>
      <c r="B113" s="63" t="s">
        <v>212</v>
      </c>
      <c r="C113" s="55" t="s">
        <v>8</v>
      </c>
      <c r="D113" s="47"/>
      <c r="E113" s="10"/>
      <c r="F113" s="8"/>
      <c r="G113" s="8"/>
      <c r="H113" s="9"/>
      <c r="I113" s="10"/>
      <c r="J113" s="8"/>
      <c r="K113" s="8"/>
      <c r="L113" s="11"/>
      <c r="M113" s="7"/>
      <c r="N113" s="8"/>
      <c r="O113" s="8"/>
      <c r="P113" s="9"/>
      <c r="Q113" s="10"/>
      <c r="R113" s="8"/>
      <c r="S113" s="8"/>
      <c r="T113" s="11"/>
      <c r="U113" s="157"/>
      <c r="V113" s="158" t="e">
        <f>SUM(F113,J113,N113,R113,#REF!)</f>
        <v>#REF!</v>
      </c>
      <c r="W113" s="158" t="e">
        <f>SUM(G113,K113,O113,S113,#REF!)</f>
        <v>#REF!</v>
      </c>
      <c r="X113" s="159"/>
    </row>
    <row r="114" spans="1:24" s="26" customFormat="1" ht="15.6" customHeight="1">
      <c r="A114" s="173">
        <v>97</v>
      </c>
      <c r="B114" s="63" t="s">
        <v>55</v>
      </c>
      <c r="C114" s="55" t="s">
        <v>104</v>
      </c>
      <c r="D114" s="47"/>
      <c r="E114" s="10"/>
      <c r="F114" s="8"/>
      <c r="G114" s="7"/>
      <c r="H114" s="9"/>
      <c r="I114" s="10"/>
      <c r="J114" s="195"/>
      <c r="K114" s="8"/>
      <c r="L114" s="196"/>
      <c r="M114" s="7"/>
      <c r="N114" s="8"/>
      <c r="O114" s="8"/>
      <c r="P114" s="9"/>
      <c r="Q114" s="10"/>
      <c r="R114" s="8"/>
      <c r="S114" s="8"/>
      <c r="T114" s="11"/>
      <c r="U114" s="157"/>
      <c r="V114" s="158" t="e">
        <f>SUM(F114,J114,N114,R114,#REF!)</f>
        <v>#REF!</v>
      </c>
      <c r="W114" s="158" t="e">
        <f>SUM(#REF!,K114,O114,S114,#REF!)</f>
        <v>#REF!</v>
      </c>
      <c r="X114" s="159"/>
    </row>
    <row r="115" spans="1:24" s="26" customFormat="1" ht="15.6" customHeight="1">
      <c r="A115" s="173">
        <v>98</v>
      </c>
      <c r="B115" s="63" t="s">
        <v>127</v>
      </c>
      <c r="C115" s="55" t="s">
        <v>104</v>
      </c>
      <c r="D115" s="47"/>
      <c r="E115" s="10"/>
      <c r="F115" s="8"/>
      <c r="G115" s="8"/>
      <c r="H115" s="9"/>
      <c r="I115" s="10"/>
      <c r="J115" s="8"/>
      <c r="K115" s="8"/>
      <c r="L115" s="11"/>
      <c r="M115" s="7"/>
      <c r="N115" s="8"/>
      <c r="O115" s="8"/>
      <c r="P115" s="9"/>
      <c r="Q115" s="10"/>
      <c r="R115" s="8"/>
      <c r="S115" s="8"/>
      <c r="T115" s="11"/>
      <c r="U115" s="157"/>
      <c r="V115" s="158" t="e">
        <f>SUM(F115,J115,N115,R115,#REF!)</f>
        <v>#REF!</v>
      </c>
      <c r="W115" s="158" t="e">
        <f>SUM(G115,K115,O115,S115,#REF!)</f>
        <v>#REF!</v>
      </c>
      <c r="X115" s="159"/>
    </row>
    <row r="116" spans="1:24" s="26" customFormat="1" ht="15.6" customHeight="1">
      <c r="A116" s="173">
        <v>99</v>
      </c>
      <c r="B116" s="63" t="s">
        <v>56</v>
      </c>
      <c r="C116" s="55" t="s">
        <v>104</v>
      </c>
      <c r="D116" s="47"/>
      <c r="E116" s="10"/>
      <c r="F116" s="8"/>
      <c r="G116" s="8"/>
      <c r="H116" s="9"/>
      <c r="I116" s="10"/>
      <c r="J116" s="8"/>
      <c r="K116" s="8"/>
      <c r="L116" s="11"/>
      <c r="M116" s="7"/>
      <c r="N116" s="8"/>
      <c r="O116" s="8"/>
      <c r="P116" s="9"/>
      <c r="Q116" s="10"/>
      <c r="R116" s="8"/>
      <c r="S116" s="8"/>
      <c r="T116" s="11"/>
      <c r="U116" s="157"/>
      <c r="V116" s="158" t="e">
        <f>SUM(F116,J116,N116,R116,#REF!)</f>
        <v>#REF!</v>
      </c>
      <c r="W116" s="158" t="e">
        <f>SUM(G116,K116,O116,S116,#REF!)</f>
        <v>#REF!</v>
      </c>
      <c r="X116" s="159"/>
    </row>
    <row r="117" spans="1:24" s="26" customFormat="1" ht="15.6" customHeight="1">
      <c r="A117" s="173">
        <v>100</v>
      </c>
      <c r="B117" s="63" t="s">
        <v>317</v>
      </c>
      <c r="C117" s="55" t="s">
        <v>0</v>
      </c>
      <c r="D117" s="47"/>
      <c r="E117" s="10"/>
      <c r="F117" s="8"/>
      <c r="G117" s="8"/>
      <c r="H117" s="9"/>
      <c r="I117" s="10"/>
      <c r="J117" s="8"/>
      <c r="K117" s="8"/>
      <c r="L117" s="11"/>
      <c r="M117" s="7"/>
      <c r="N117" s="8"/>
      <c r="O117" s="8"/>
      <c r="P117" s="9"/>
      <c r="Q117" s="10"/>
      <c r="R117" s="8"/>
      <c r="S117" s="8"/>
      <c r="T117" s="11"/>
      <c r="U117" s="157"/>
      <c r="V117" s="158" t="e">
        <f>SUM(F117,J117,N117,R117,#REF!)</f>
        <v>#REF!</v>
      </c>
      <c r="W117" s="158" t="e">
        <f>SUM(G117,K117,O117,S117,#REF!)</f>
        <v>#REF!</v>
      </c>
      <c r="X117" s="159"/>
    </row>
    <row r="118" spans="1:24" s="26" customFormat="1" ht="15.6" customHeight="1">
      <c r="A118" s="173">
        <v>101</v>
      </c>
      <c r="B118" s="63" t="s">
        <v>58</v>
      </c>
      <c r="C118" s="55" t="s">
        <v>98</v>
      </c>
      <c r="D118" s="47"/>
      <c r="E118" s="10"/>
      <c r="F118" s="8"/>
      <c r="G118" s="8"/>
      <c r="H118" s="9"/>
      <c r="I118" s="10"/>
      <c r="J118" s="8"/>
      <c r="K118" s="8"/>
      <c r="L118" s="11"/>
      <c r="M118" s="7"/>
      <c r="N118" s="8"/>
      <c r="O118" s="8"/>
      <c r="P118" s="9"/>
      <c r="Q118" s="10"/>
      <c r="R118" s="8"/>
      <c r="S118" s="8"/>
      <c r="T118" s="11"/>
      <c r="U118" s="157"/>
      <c r="V118" s="158" t="e">
        <f>SUM(F118,J118,N118,R118,#REF!)</f>
        <v>#REF!</v>
      </c>
      <c r="W118" s="158" t="e">
        <f>SUM(G118,K118,O118,S118,#REF!)</f>
        <v>#REF!</v>
      </c>
      <c r="X118" s="159"/>
    </row>
    <row r="119" spans="1:24" s="26" customFormat="1" ht="15.6" customHeight="1">
      <c r="A119" s="173">
        <v>102</v>
      </c>
      <c r="B119" s="63" t="s">
        <v>59</v>
      </c>
      <c r="C119" s="55" t="s">
        <v>98</v>
      </c>
      <c r="D119" s="47"/>
      <c r="E119" s="10"/>
      <c r="F119" s="8"/>
      <c r="G119" s="8"/>
      <c r="H119" s="9"/>
      <c r="I119" s="10"/>
      <c r="J119" s="8"/>
      <c r="K119" s="8"/>
      <c r="L119" s="11"/>
      <c r="M119" s="7"/>
      <c r="N119" s="8"/>
      <c r="O119" s="8"/>
      <c r="P119" s="9"/>
      <c r="Q119" s="10"/>
      <c r="R119" s="8"/>
      <c r="S119" s="8"/>
      <c r="T119" s="11"/>
      <c r="U119" s="157"/>
      <c r="V119" s="158" t="e">
        <f>SUM(F119,J119,N119,R119,#REF!)</f>
        <v>#REF!</v>
      </c>
      <c r="W119" s="158" t="e">
        <f>SUM(G119,K119,O119,S119,#REF!)</f>
        <v>#REF!</v>
      </c>
      <c r="X119" s="159"/>
    </row>
    <row r="120" spans="1:24" s="26" customFormat="1" ht="15.6" customHeight="1">
      <c r="A120" s="173">
        <v>103</v>
      </c>
      <c r="B120" s="63" t="s">
        <v>60</v>
      </c>
      <c r="C120" s="55" t="s">
        <v>98</v>
      </c>
      <c r="D120" s="47"/>
      <c r="E120" s="10"/>
      <c r="F120" s="8"/>
      <c r="G120" s="8"/>
      <c r="H120" s="9"/>
      <c r="I120" s="10"/>
      <c r="J120" s="8"/>
      <c r="K120" s="8"/>
      <c r="L120" s="11"/>
      <c r="M120" s="7"/>
      <c r="N120" s="8"/>
      <c r="O120" s="8"/>
      <c r="P120" s="9"/>
      <c r="Q120" s="10"/>
      <c r="R120" s="8"/>
      <c r="S120" s="8"/>
      <c r="T120" s="11"/>
      <c r="U120" s="157"/>
      <c r="V120" s="158" t="e">
        <f>SUM(F120,J120,N120,R120,#REF!)</f>
        <v>#REF!</v>
      </c>
      <c r="W120" s="158" t="e">
        <f>SUM(G120,K120,O120,S120,#REF!)</f>
        <v>#REF!</v>
      </c>
      <c r="X120" s="159"/>
    </row>
    <row r="121" spans="1:24" s="26" customFormat="1" ht="15.6" customHeight="1">
      <c r="A121" s="173">
        <v>104</v>
      </c>
      <c r="B121" s="63" t="s">
        <v>211</v>
      </c>
      <c r="C121" s="55" t="s">
        <v>98</v>
      </c>
      <c r="D121" s="47"/>
      <c r="E121" s="10"/>
      <c r="F121" s="8"/>
      <c r="G121" s="8"/>
      <c r="H121" s="9"/>
      <c r="I121" s="10"/>
      <c r="J121" s="8"/>
      <c r="K121" s="8"/>
      <c r="L121" s="11"/>
      <c r="M121" s="7"/>
      <c r="N121" s="8"/>
      <c r="O121" s="8"/>
      <c r="P121" s="9"/>
      <c r="Q121" s="10"/>
      <c r="R121" s="8"/>
      <c r="S121" s="8"/>
      <c r="T121" s="11"/>
      <c r="U121" s="157"/>
      <c r="V121" s="158" t="e">
        <f>SUM(F121,J121,N121,R121,#REF!)</f>
        <v>#REF!</v>
      </c>
      <c r="W121" s="158" t="e">
        <f>SUM(G121,K121,O121,S121,#REF!)</f>
        <v>#REF!</v>
      </c>
      <c r="X121" s="159"/>
    </row>
    <row r="122" spans="1:24" s="26" customFormat="1" ht="15.6" customHeight="1">
      <c r="A122" s="173">
        <v>105</v>
      </c>
      <c r="B122" s="63" t="s">
        <v>61</v>
      </c>
      <c r="C122" s="55" t="s">
        <v>98</v>
      </c>
      <c r="D122" s="47"/>
      <c r="E122" s="10"/>
      <c r="F122" s="8"/>
      <c r="G122" s="8"/>
      <c r="H122" s="9"/>
      <c r="I122" s="10"/>
      <c r="J122" s="8"/>
      <c r="K122" s="8"/>
      <c r="L122" s="11"/>
      <c r="M122" s="7"/>
      <c r="N122" s="8"/>
      <c r="O122" s="8"/>
      <c r="P122" s="9"/>
      <c r="Q122" s="10"/>
      <c r="R122" s="8"/>
      <c r="S122" s="8"/>
      <c r="T122" s="11"/>
      <c r="U122" s="157"/>
      <c r="V122" s="158" t="e">
        <f>SUM(F122,J122,N122,R122,#REF!)</f>
        <v>#REF!</v>
      </c>
      <c r="W122" s="158" t="e">
        <f>SUM(G122,K122,O122,S122,#REF!)</f>
        <v>#REF!</v>
      </c>
      <c r="X122" s="159"/>
    </row>
    <row r="123" spans="1:24" s="26" customFormat="1" ht="15.6" customHeight="1">
      <c r="A123" s="173">
        <v>106</v>
      </c>
      <c r="B123" s="63" t="s">
        <v>62</v>
      </c>
      <c r="C123" s="55" t="s">
        <v>98</v>
      </c>
      <c r="D123" s="47"/>
      <c r="E123" s="10"/>
      <c r="F123" s="8"/>
      <c r="G123" s="8"/>
      <c r="H123" s="9"/>
      <c r="I123" s="10"/>
      <c r="J123" s="8"/>
      <c r="K123" s="8"/>
      <c r="L123" s="11"/>
      <c r="M123" s="7"/>
      <c r="N123" s="8"/>
      <c r="O123" s="8"/>
      <c r="P123" s="9"/>
      <c r="Q123" s="10"/>
      <c r="R123" s="8"/>
      <c r="S123" s="8"/>
      <c r="T123" s="11"/>
      <c r="U123" s="157"/>
      <c r="V123" s="158" t="e">
        <f>SUM(F123,J123,N123,R123,#REF!)</f>
        <v>#REF!</v>
      </c>
      <c r="W123" s="158" t="e">
        <f>SUM(G123,K123,O123,S123,#REF!)</f>
        <v>#REF!</v>
      </c>
      <c r="X123" s="159"/>
    </row>
    <row r="124" spans="1:24" s="26" customFormat="1" ht="15.6" customHeight="1">
      <c r="A124" s="173">
        <v>107</v>
      </c>
      <c r="B124" s="63" t="s">
        <v>63</v>
      </c>
      <c r="C124" s="55" t="s">
        <v>98</v>
      </c>
      <c r="D124" s="47"/>
      <c r="E124" s="10"/>
      <c r="F124" s="8"/>
      <c r="G124" s="8"/>
      <c r="H124" s="9"/>
      <c r="I124" s="10"/>
      <c r="J124" s="8"/>
      <c r="K124" s="8"/>
      <c r="L124" s="11"/>
      <c r="M124" s="7"/>
      <c r="N124" s="8"/>
      <c r="O124" s="8"/>
      <c r="P124" s="9"/>
      <c r="Q124" s="10"/>
      <c r="R124" s="8"/>
      <c r="S124" s="8"/>
      <c r="T124" s="11"/>
      <c r="U124" s="157"/>
      <c r="V124" s="158" t="e">
        <f>SUM(F124,J124,N124,R124,#REF!)</f>
        <v>#REF!</v>
      </c>
      <c r="W124" s="158" t="e">
        <f>SUM(G124,K124,O124,S124,#REF!)</f>
        <v>#REF!</v>
      </c>
      <c r="X124" s="159"/>
    </row>
    <row r="125" spans="1:24" s="26" customFormat="1" ht="15.6" customHeight="1">
      <c r="A125" s="173">
        <v>108</v>
      </c>
      <c r="B125" s="63" t="s">
        <v>145</v>
      </c>
      <c r="C125" s="55" t="s">
        <v>98</v>
      </c>
      <c r="D125" s="47"/>
      <c r="E125" s="10"/>
      <c r="F125" s="8"/>
      <c r="G125" s="8"/>
      <c r="H125" s="9"/>
      <c r="I125" s="10"/>
      <c r="J125" s="8"/>
      <c r="K125" s="8"/>
      <c r="L125" s="11"/>
      <c r="M125" s="7"/>
      <c r="N125" s="8"/>
      <c r="O125" s="8"/>
      <c r="P125" s="9"/>
      <c r="Q125" s="10"/>
      <c r="R125" s="8"/>
      <c r="S125" s="8"/>
      <c r="T125" s="11"/>
      <c r="U125" s="157"/>
      <c r="V125" s="158" t="e">
        <f>SUM(F125,J125,N125,R125,#REF!)</f>
        <v>#REF!</v>
      </c>
      <c r="W125" s="158" t="e">
        <f>SUM(G125,K125,O125,S125,#REF!)</f>
        <v>#REF!</v>
      </c>
      <c r="X125" s="159"/>
    </row>
    <row r="126" spans="1:24" s="26" customFormat="1" ht="15.6" customHeight="1">
      <c r="A126" s="173">
        <v>109</v>
      </c>
      <c r="B126" s="63" t="s">
        <v>164</v>
      </c>
      <c r="C126" s="55" t="s">
        <v>98</v>
      </c>
      <c r="D126" s="47"/>
      <c r="E126" s="10"/>
      <c r="F126" s="8"/>
      <c r="G126" s="8"/>
      <c r="H126" s="9"/>
      <c r="I126" s="10"/>
      <c r="J126" s="8"/>
      <c r="K126" s="8"/>
      <c r="L126" s="11"/>
      <c r="M126" s="7"/>
      <c r="N126" s="8"/>
      <c r="O126" s="8"/>
      <c r="P126" s="9"/>
      <c r="Q126" s="10"/>
      <c r="R126" s="8"/>
      <c r="S126" s="8"/>
      <c r="T126" s="11"/>
      <c r="U126" s="157"/>
      <c r="V126" s="158" t="e">
        <f>SUM(F126,J126,N126,R126,#REF!)</f>
        <v>#REF!</v>
      </c>
      <c r="W126" s="158" t="e">
        <f>SUM(G126,K126,O126,S126,#REF!)</f>
        <v>#REF!</v>
      </c>
      <c r="X126" s="159"/>
    </row>
    <row r="127" spans="1:24" s="26" customFormat="1" ht="15.6" customHeight="1">
      <c r="A127" s="173">
        <v>110</v>
      </c>
      <c r="B127" s="63" t="s">
        <v>165</v>
      </c>
      <c r="C127" s="55" t="s">
        <v>98</v>
      </c>
      <c r="D127" s="47"/>
      <c r="E127" s="10"/>
      <c r="F127" s="8"/>
      <c r="G127" s="8"/>
      <c r="H127" s="9"/>
      <c r="I127" s="10"/>
      <c r="J127" s="8"/>
      <c r="K127" s="8"/>
      <c r="L127" s="11"/>
      <c r="M127" s="7"/>
      <c r="N127" s="8"/>
      <c r="O127" s="8"/>
      <c r="P127" s="9"/>
      <c r="Q127" s="10"/>
      <c r="R127" s="8"/>
      <c r="S127" s="8"/>
      <c r="T127" s="11"/>
      <c r="U127" s="157"/>
      <c r="V127" s="158" t="e">
        <f>SUM(F127,J127,N127,R127,#REF!)</f>
        <v>#REF!</v>
      </c>
      <c r="W127" s="158" t="e">
        <f>SUM(G127,K127,O127,S127,#REF!)</f>
        <v>#REF!</v>
      </c>
      <c r="X127" s="159"/>
    </row>
    <row r="128" spans="1:24" s="26" customFormat="1" ht="15.6" customHeight="1">
      <c r="A128" s="173">
        <v>111</v>
      </c>
      <c r="B128" s="63" t="s">
        <v>166</v>
      </c>
      <c r="C128" s="55" t="s">
        <v>98</v>
      </c>
      <c r="D128" s="47"/>
      <c r="E128" s="10"/>
      <c r="F128" s="8"/>
      <c r="G128" s="8"/>
      <c r="H128" s="9"/>
      <c r="I128" s="10"/>
      <c r="J128" s="8"/>
      <c r="K128" s="8"/>
      <c r="L128" s="11"/>
      <c r="M128" s="7"/>
      <c r="N128" s="8"/>
      <c r="O128" s="8"/>
      <c r="P128" s="9"/>
      <c r="Q128" s="10"/>
      <c r="R128" s="8"/>
      <c r="S128" s="8"/>
      <c r="T128" s="11"/>
      <c r="U128" s="157"/>
      <c r="V128" s="158" t="e">
        <f>SUM(F128,J128,N128,R128,#REF!)</f>
        <v>#REF!</v>
      </c>
      <c r="W128" s="158" t="e">
        <f>SUM(G128,K128,O128,S128,#REF!)</f>
        <v>#REF!</v>
      </c>
      <c r="X128" s="159"/>
    </row>
    <row r="129" spans="1:24" s="26" customFormat="1" ht="15.6" customHeight="1">
      <c r="A129" s="173">
        <v>112</v>
      </c>
      <c r="B129" s="63" t="s">
        <v>167</v>
      </c>
      <c r="C129" s="55" t="s">
        <v>98</v>
      </c>
      <c r="D129" s="47"/>
      <c r="E129" s="10"/>
      <c r="F129" s="8"/>
      <c r="G129" s="8"/>
      <c r="H129" s="9"/>
      <c r="I129" s="10"/>
      <c r="J129" s="8"/>
      <c r="K129" s="8"/>
      <c r="L129" s="11"/>
      <c r="M129" s="7"/>
      <c r="N129" s="8"/>
      <c r="O129" s="8"/>
      <c r="P129" s="9"/>
      <c r="Q129" s="10"/>
      <c r="R129" s="8"/>
      <c r="S129" s="8"/>
      <c r="T129" s="11"/>
      <c r="U129" s="157"/>
      <c r="V129" s="158" t="e">
        <f>SUM(F129,J129,N129,R129,#REF!)</f>
        <v>#REF!</v>
      </c>
      <c r="W129" s="158" t="e">
        <f>SUM(G129,K129,O129,S129,#REF!)</f>
        <v>#REF!</v>
      </c>
      <c r="X129" s="159"/>
    </row>
    <row r="130" spans="1:24" s="26" customFormat="1" ht="15.6" customHeight="1">
      <c r="A130" s="173">
        <v>113</v>
      </c>
      <c r="B130" s="63" t="s">
        <v>168</v>
      </c>
      <c r="C130" s="55" t="s">
        <v>98</v>
      </c>
      <c r="D130" s="47"/>
      <c r="E130" s="10"/>
      <c r="F130" s="8"/>
      <c r="G130" s="8"/>
      <c r="H130" s="9"/>
      <c r="I130" s="10"/>
      <c r="J130" s="8"/>
      <c r="K130" s="8"/>
      <c r="L130" s="11"/>
      <c r="M130" s="7"/>
      <c r="N130" s="8"/>
      <c r="O130" s="8"/>
      <c r="P130" s="9"/>
      <c r="Q130" s="10"/>
      <c r="R130" s="8"/>
      <c r="S130" s="8"/>
      <c r="T130" s="11"/>
      <c r="U130" s="157"/>
      <c r="V130" s="158" t="e">
        <f>SUM(F130,J130,N130,R130,#REF!)</f>
        <v>#REF!</v>
      </c>
      <c r="W130" s="158" t="e">
        <f>SUM(G130,K130,O130,S130,#REF!)</f>
        <v>#REF!</v>
      </c>
      <c r="X130" s="159"/>
    </row>
    <row r="131" spans="1:24" s="26" customFormat="1" ht="15.6" customHeight="1">
      <c r="A131" s="173">
        <v>114</v>
      </c>
      <c r="B131" s="63" t="s">
        <v>169</v>
      </c>
      <c r="C131" s="55" t="s">
        <v>98</v>
      </c>
      <c r="D131" s="47"/>
      <c r="E131" s="10"/>
      <c r="F131" s="8"/>
      <c r="G131" s="8"/>
      <c r="H131" s="9"/>
      <c r="I131" s="10"/>
      <c r="J131" s="8"/>
      <c r="K131" s="8"/>
      <c r="L131" s="11"/>
      <c r="M131" s="7"/>
      <c r="N131" s="8"/>
      <c r="O131" s="8"/>
      <c r="P131" s="9"/>
      <c r="Q131" s="10"/>
      <c r="R131" s="8"/>
      <c r="S131" s="8"/>
      <c r="T131" s="11"/>
      <c r="U131" s="157"/>
      <c r="V131" s="158" t="e">
        <f>SUM(F131,J131,N131,R131,#REF!)</f>
        <v>#REF!</v>
      </c>
      <c r="W131" s="158" t="e">
        <f>SUM(G131,K131,O131,S131,#REF!)</f>
        <v>#REF!</v>
      </c>
      <c r="X131" s="159"/>
    </row>
    <row r="132" spans="1:24" s="26" customFormat="1" ht="15.6" customHeight="1">
      <c r="A132" s="173">
        <v>115</v>
      </c>
      <c r="B132" s="63" t="s">
        <v>170</v>
      </c>
      <c r="C132" s="55" t="s">
        <v>98</v>
      </c>
      <c r="D132" s="47"/>
      <c r="E132" s="10"/>
      <c r="F132" s="8"/>
      <c r="G132" s="8"/>
      <c r="H132" s="9"/>
      <c r="I132" s="10"/>
      <c r="J132" s="8"/>
      <c r="K132" s="8"/>
      <c r="L132" s="11"/>
      <c r="M132" s="7"/>
      <c r="N132" s="8"/>
      <c r="O132" s="8"/>
      <c r="P132" s="9"/>
      <c r="Q132" s="10"/>
      <c r="R132" s="8"/>
      <c r="S132" s="8"/>
      <c r="T132" s="11"/>
      <c r="U132" s="157"/>
      <c r="V132" s="158" t="e">
        <f>SUM(F132,J132,N132,R132,#REF!)</f>
        <v>#REF!</v>
      </c>
      <c r="W132" s="158" t="e">
        <f>SUM(G132,K132,O132,S132,#REF!)</f>
        <v>#REF!</v>
      </c>
      <c r="X132" s="159"/>
    </row>
    <row r="133" spans="1:24" ht="15.6" customHeight="1">
      <c r="A133" s="173">
        <v>116</v>
      </c>
      <c r="B133" s="63" t="s">
        <v>171</v>
      </c>
      <c r="C133" s="55" t="s">
        <v>98</v>
      </c>
      <c r="D133" s="48"/>
      <c r="E133" s="32"/>
      <c r="F133" s="52"/>
      <c r="G133" s="52"/>
      <c r="H133" s="31"/>
      <c r="I133" s="32"/>
      <c r="J133" s="52"/>
      <c r="K133" s="52"/>
      <c r="L133" s="33"/>
      <c r="M133" s="30"/>
      <c r="N133" s="52"/>
      <c r="O133" s="52"/>
      <c r="P133" s="31"/>
      <c r="Q133" s="32"/>
      <c r="R133" s="52"/>
      <c r="S133" s="52"/>
      <c r="T133" s="33"/>
      <c r="U133" s="160"/>
      <c r="V133" s="161" t="e">
        <f>SUM(F133,J133,N133,R133,#REF!)</f>
        <v>#REF!</v>
      </c>
      <c r="W133" s="161" t="e">
        <f>SUM(G133,K133,O133,S133,#REF!)</f>
        <v>#REF!</v>
      </c>
      <c r="X133" s="162"/>
    </row>
    <row r="134" spans="1:24" ht="15.6" customHeight="1">
      <c r="A134" s="173">
        <v>117</v>
      </c>
      <c r="B134" s="63" t="s">
        <v>172</v>
      </c>
      <c r="C134" s="55" t="s">
        <v>98</v>
      </c>
      <c r="D134" s="47"/>
      <c r="E134" s="10"/>
      <c r="F134" s="8"/>
      <c r="G134" s="8"/>
      <c r="H134" s="9"/>
      <c r="I134" s="10"/>
      <c r="J134" s="8"/>
      <c r="K134" s="8"/>
      <c r="L134" s="11"/>
      <c r="M134" s="7"/>
      <c r="N134" s="8"/>
      <c r="O134" s="8"/>
      <c r="P134" s="9"/>
      <c r="Q134" s="10"/>
      <c r="R134" s="8"/>
      <c r="S134" s="8"/>
      <c r="T134" s="11"/>
      <c r="U134" s="157"/>
      <c r="V134" s="158" t="e">
        <f>SUM(F134,J134,N134,R134,#REF!)</f>
        <v>#REF!</v>
      </c>
      <c r="W134" s="158" t="e">
        <f>SUM(G134,K134,O134,S134,#REF!)</f>
        <v>#REF!</v>
      </c>
      <c r="X134" s="159"/>
    </row>
    <row r="135" spans="1:24" ht="15.6" customHeight="1">
      <c r="A135" s="173">
        <v>118</v>
      </c>
      <c r="B135" s="63" t="s">
        <v>64</v>
      </c>
      <c r="C135" s="55" t="s">
        <v>98</v>
      </c>
      <c r="D135" s="47"/>
      <c r="E135" s="10"/>
      <c r="F135" s="8"/>
      <c r="G135" s="8"/>
      <c r="H135" s="9"/>
      <c r="I135" s="10"/>
      <c r="J135" s="8"/>
      <c r="K135" s="8"/>
      <c r="L135" s="11"/>
      <c r="M135" s="7"/>
      <c r="N135" s="8"/>
      <c r="O135" s="8"/>
      <c r="P135" s="9"/>
      <c r="Q135" s="10"/>
      <c r="R135" s="8"/>
      <c r="S135" s="8"/>
      <c r="T135" s="11"/>
      <c r="U135" s="157"/>
      <c r="V135" s="158" t="e">
        <f>SUM(F135,J135,N135,R135,#REF!)</f>
        <v>#REF!</v>
      </c>
      <c r="W135" s="158" t="e">
        <f>SUM(G135,K135,O135,S135,#REF!)</f>
        <v>#REF!</v>
      </c>
      <c r="X135" s="159"/>
    </row>
    <row r="136" spans="1:24" ht="15.6" customHeight="1">
      <c r="A136" s="173">
        <v>119</v>
      </c>
      <c r="B136" s="63" t="s">
        <v>65</v>
      </c>
      <c r="C136" s="55" t="s">
        <v>98</v>
      </c>
      <c r="D136" s="47"/>
      <c r="E136" s="10"/>
      <c r="F136" s="8"/>
      <c r="G136" s="8"/>
      <c r="H136" s="9"/>
      <c r="I136" s="10"/>
      <c r="J136" s="8"/>
      <c r="K136" s="8"/>
      <c r="L136" s="11"/>
      <c r="M136" s="7"/>
      <c r="N136" s="8"/>
      <c r="O136" s="8"/>
      <c r="P136" s="9"/>
      <c r="Q136" s="10"/>
      <c r="R136" s="8"/>
      <c r="S136" s="8"/>
      <c r="T136" s="11"/>
      <c r="U136" s="157"/>
      <c r="V136" s="158" t="e">
        <f>SUM(F136,J136,N136,R136,#REF!)</f>
        <v>#REF!</v>
      </c>
      <c r="W136" s="158" t="e">
        <f>SUM(G136,K136,O136,S136,#REF!)</f>
        <v>#REF!</v>
      </c>
      <c r="X136" s="159"/>
    </row>
    <row r="137" spans="1:24" ht="15.6" customHeight="1">
      <c r="A137" s="173">
        <v>120</v>
      </c>
      <c r="B137" s="63" t="s">
        <v>130</v>
      </c>
      <c r="C137" s="55" t="s">
        <v>27</v>
      </c>
      <c r="D137" s="47"/>
      <c r="E137" s="10"/>
      <c r="F137" s="8"/>
      <c r="G137" s="8"/>
      <c r="H137" s="9"/>
      <c r="I137" s="10"/>
      <c r="J137" s="8"/>
      <c r="K137" s="8"/>
      <c r="L137" s="11"/>
      <c r="M137" s="7"/>
      <c r="N137" s="8"/>
      <c r="O137" s="8"/>
      <c r="P137" s="9"/>
      <c r="Q137" s="10"/>
      <c r="R137" s="8"/>
      <c r="S137" s="8"/>
      <c r="T137" s="11"/>
      <c r="U137" s="157"/>
      <c r="V137" s="158" t="e">
        <f>SUM(F137,J137,N137,R137,#REF!)</f>
        <v>#REF!</v>
      </c>
      <c r="W137" s="158" t="e">
        <f>SUM(G137,K137,O137,S137,#REF!)</f>
        <v>#REF!</v>
      </c>
      <c r="X137" s="159"/>
    </row>
    <row r="138" spans="1:24" ht="15.6" customHeight="1">
      <c r="A138" s="173">
        <v>121</v>
      </c>
      <c r="B138" s="63" t="s">
        <v>66</v>
      </c>
      <c r="C138" s="55" t="s">
        <v>98</v>
      </c>
      <c r="D138" s="47"/>
      <c r="E138" s="10"/>
      <c r="F138" s="8"/>
      <c r="G138" s="8"/>
      <c r="H138" s="9"/>
      <c r="I138" s="10"/>
      <c r="J138" s="8"/>
      <c r="K138" s="8"/>
      <c r="L138" s="11"/>
      <c r="M138" s="7"/>
      <c r="N138" s="8">
        <v>5</v>
      </c>
      <c r="O138" s="8">
        <v>0</v>
      </c>
      <c r="P138" s="9">
        <v>5</v>
      </c>
      <c r="Q138" s="10"/>
      <c r="R138" s="8"/>
      <c r="S138" s="8"/>
      <c r="T138" s="11"/>
      <c r="U138" s="157"/>
      <c r="V138" s="158" t="e">
        <f>SUM(F138,J138,N138,R138,#REF!)</f>
        <v>#REF!</v>
      </c>
      <c r="W138" s="158" t="e">
        <f>SUM(G138,K138,O138,S138,#REF!)</f>
        <v>#REF!</v>
      </c>
      <c r="X138" s="159"/>
    </row>
    <row r="139" spans="1:24" ht="15.6" customHeight="1">
      <c r="A139" s="173">
        <v>122</v>
      </c>
      <c r="B139" s="64" t="s">
        <v>210</v>
      </c>
      <c r="C139" s="56" t="s">
        <v>0</v>
      </c>
      <c r="D139" s="48"/>
      <c r="E139" s="32"/>
      <c r="F139" s="52"/>
      <c r="G139" s="52"/>
      <c r="H139" s="31"/>
      <c r="I139" s="32"/>
      <c r="J139" s="52"/>
      <c r="K139" s="52"/>
      <c r="L139" s="33"/>
      <c r="M139" s="30"/>
      <c r="N139" s="52"/>
      <c r="O139" s="52"/>
      <c r="P139" s="31"/>
      <c r="Q139" s="32"/>
      <c r="R139" s="52"/>
      <c r="S139" s="52"/>
      <c r="T139" s="33"/>
      <c r="U139" s="160"/>
      <c r="V139" s="161" t="e">
        <f>SUM(F139,J139,N139,R139,#REF!)</f>
        <v>#REF!</v>
      </c>
      <c r="W139" s="161" t="e">
        <f>SUM(G139,K139,O139,S139,#REF!)</f>
        <v>#REF!</v>
      </c>
      <c r="X139" s="162"/>
    </row>
    <row r="140" spans="1:24" ht="15.6" customHeight="1">
      <c r="A140" s="174"/>
      <c r="B140" s="65" t="s">
        <v>173</v>
      </c>
      <c r="C140" s="7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163"/>
      <c r="V140" s="163"/>
      <c r="W140" s="163"/>
      <c r="X140" s="164"/>
    </row>
    <row r="141" spans="1:24" ht="15.6" customHeight="1">
      <c r="A141" s="175">
        <v>123</v>
      </c>
      <c r="B141" s="66" t="s">
        <v>174</v>
      </c>
      <c r="C141" s="57" t="s">
        <v>98</v>
      </c>
      <c r="D141" s="49"/>
      <c r="E141" s="36"/>
      <c r="F141" s="16"/>
      <c r="G141" s="16"/>
      <c r="H141" s="35"/>
      <c r="I141" s="36"/>
      <c r="J141" s="16"/>
      <c r="K141" s="16"/>
      <c r="L141" s="37"/>
      <c r="M141" s="34"/>
      <c r="N141" s="16"/>
      <c r="O141" s="16"/>
      <c r="P141" s="35"/>
      <c r="Q141" s="36"/>
      <c r="R141" s="16"/>
      <c r="S141" s="16"/>
      <c r="T141" s="37"/>
      <c r="U141" s="165"/>
      <c r="V141" s="155" t="e">
        <f>SUM(F141,J141,N141,R141,#REF!)</f>
        <v>#REF!</v>
      </c>
      <c r="W141" s="155" t="e">
        <f>SUM(G141,K141,O141,S141,#REF!)</f>
        <v>#REF!</v>
      </c>
      <c r="X141" s="156"/>
    </row>
    <row r="142" spans="1:24" ht="15.6" customHeight="1">
      <c r="A142" s="173">
        <v>124</v>
      </c>
      <c r="B142" s="64" t="s">
        <v>175</v>
      </c>
      <c r="C142" s="56" t="s">
        <v>98</v>
      </c>
      <c r="D142" s="48"/>
      <c r="E142" s="40"/>
      <c r="F142" s="8"/>
      <c r="G142" s="8"/>
      <c r="H142" s="39"/>
      <c r="I142" s="40"/>
      <c r="J142" s="8"/>
      <c r="K142" s="8"/>
      <c r="L142" s="41"/>
      <c r="M142" s="38"/>
      <c r="N142" s="8"/>
      <c r="O142" s="8"/>
      <c r="P142" s="39"/>
      <c r="Q142" s="40"/>
      <c r="R142" s="8"/>
      <c r="S142" s="8"/>
      <c r="T142" s="41"/>
      <c r="U142" s="157"/>
      <c r="V142" s="158" t="e">
        <f>SUM(F142,J142,N142,R142,#REF!)</f>
        <v>#REF!</v>
      </c>
      <c r="W142" s="158" t="e">
        <f>SUM(G142,K142,O142,S142,#REF!)</f>
        <v>#REF!</v>
      </c>
      <c r="X142" s="159"/>
    </row>
    <row r="143" spans="1:24" ht="15.6" customHeight="1">
      <c r="A143" s="173">
        <v>125</v>
      </c>
      <c r="B143" s="64" t="s">
        <v>14</v>
      </c>
      <c r="C143" s="56" t="s">
        <v>98</v>
      </c>
      <c r="D143" s="48"/>
      <c r="E143" s="40"/>
      <c r="F143" s="8"/>
      <c r="G143" s="8"/>
      <c r="H143" s="39"/>
      <c r="I143" s="40"/>
      <c r="J143" s="8"/>
      <c r="K143" s="8"/>
      <c r="L143" s="41"/>
      <c r="M143" s="38"/>
      <c r="N143" s="8"/>
      <c r="O143" s="8"/>
      <c r="P143" s="39"/>
      <c r="Q143" s="40"/>
      <c r="R143" s="8"/>
      <c r="S143" s="8"/>
      <c r="T143" s="41"/>
      <c r="U143" s="157"/>
      <c r="V143" s="158" t="e">
        <f>SUM(F143,J143,N143,R143,#REF!)</f>
        <v>#REF!</v>
      </c>
      <c r="W143" s="158" t="e">
        <f>SUM(G143,K143,O143,S143,#REF!)</f>
        <v>#REF!</v>
      </c>
      <c r="X143" s="159"/>
    </row>
    <row r="144" spans="1:24" ht="15.6" customHeight="1">
      <c r="A144" s="175">
        <v>126</v>
      </c>
      <c r="B144" s="64" t="s">
        <v>176</v>
      </c>
      <c r="C144" s="56" t="s">
        <v>98</v>
      </c>
      <c r="D144" s="48"/>
      <c r="E144" s="40"/>
      <c r="F144" s="8"/>
      <c r="G144" s="8"/>
      <c r="H144" s="39"/>
      <c r="I144" s="40"/>
      <c r="J144" s="8"/>
      <c r="K144" s="8"/>
      <c r="L144" s="41"/>
      <c r="M144" s="38"/>
      <c r="N144" s="8"/>
      <c r="O144" s="8"/>
      <c r="P144" s="39"/>
      <c r="Q144" s="40"/>
      <c r="R144" s="8"/>
      <c r="S144" s="8"/>
      <c r="T144" s="41"/>
      <c r="U144" s="157"/>
      <c r="V144" s="158" t="e">
        <f>SUM(F144,J144,N144,R144,#REF!)</f>
        <v>#REF!</v>
      </c>
      <c r="W144" s="158" t="e">
        <f>SUM(G144,K144,O144,S144,#REF!)</f>
        <v>#REF!</v>
      </c>
      <c r="X144" s="159"/>
    </row>
    <row r="145" spans="1:24" ht="15.6" customHeight="1">
      <c r="A145" s="173">
        <v>127</v>
      </c>
      <c r="B145" s="64" t="s">
        <v>177</v>
      </c>
      <c r="C145" s="56" t="s">
        <v>98</v>
      </c>
      <c r="D145" s="48"/>
      <c r="E145" s="40"/>
      <c r="F145" s="8"/>
      <c r="G145" s="8"/>
      <c r="H145" s="39"/>
      <c r="I145" s="40"/>
      <c r="J145" s="8"/>
      <c r="K145" s="8"/>
      <c r="L145" s="41"/>
      <c r="M145" s="38"/>
      <c r="N145" s="8"/>
      <c r="O145" s="8"/>
      <c r="P145" s="39"/>
      <c r="Q145" s="40"/>
      <c r="R145" s="8"/>
      <c r="S145" s="8"/>
      <c r="T145" s="41"/>
      <c r="U145" s="157"/>
      <c r="V145" s="158" t="e">
        <f>SUM(F145,J145,N145,R145,#REF!)</f>
        <v>#REF!</v>
      </c>
      <c r="W145" s="158" t="e">
        <f>SUM(G145,K145,O145,S145,#REF!)</f>
        <v>#REF!</v>
      </c>
      <c r="X145" s="159"/>
    </row>
    <row r="146" spans="1:24" ht="15.6" customHeight="1">
      <c r="A146" s="173">
        <v>128</v>
      </c>
      <c r="B146" s="64" t="s">
        <v>178</v>
      </c>
      <c r="C146" s="56" t="s">
        <v>98</v>
      </c>
      <c r="D146" s="48"/>
      <c r="E146" s="40"/>
      <c r="F146" s="8"/>
      <c r="G146" s="8"/>
      <c r="H146" s="39"/>
      <c r="I146" s="40"/>
      <c r="J146" s="8"/>
      <c r="K146" s="8"/>
      <c r="L146" s="41"/>
      <c r="M146" s="38"/>
      <c r="N146" s="8"/>
      <c r="O146" s="8"/>
      <c r="P146" s="39"/>
      <c r="Q146" s="40"/>
      <c r="R146" s="8"/>
      <c r="S146" s="8"/>
      <c r="T146" s="41"/>
      <c r="U146" s="157"/>
      <c r="V146" s="158" t="e">
        <f>SUM(F146,J146,N146,R146,#REF!)</f>
        <v>#REF!</v>
      </c>
      <c r="W146" s="158" t="e">
        <f>SUM(G146,K146,O146,S146,#REF!)</f>
        <v>#REF!</v>
      </c>
      <c r="X146" s="159"/>
    </row>
    <row r="147" spans="1:24" ht="15.6" customHeight="1">
      <c r="A147" s="175">
        <v>129</v>
      </c>
      <c r="B147" s="64" t="s">
        <v>179</v>
      </c>
      <c r="C147" s="56" t="s">
        <v>98</v>
      </c>
      <c r="D147" s="48"/>
      <c r="E147" s="40"/>
      <c r="F147" s="8"/>
      <c r="G147" s="8"/>
      <c r="H147" s="39"/>
      <c r="I147" s="40"/>
      <c r="J147" s="8"/>
      <c r="K147" s="8"/>
      <c r="L147" s="41"/>
      <c r="M147" s="38"/>
      <c r="N147" s="8"/>
      <c r="O147" s="8"/>
      <c r="P147" s="39"/>
      <c r="Q147" s="40"/>
      <c r="R147" s="8"/>
      <c r="S147" s="8"/>
      <c r="T147" s="41"/>
      <c r="U147" s="157"/>
      <c r="V147" s="158" t="e">
        <f>SUM(F147,J147,N147,R147,#REF!)</f>
        <v>#REF!</v>
      </c>
      <c r="W147" s="158" t="e">
        <f>SUM(G147,K147,O147,S147,#REF!)</f>
        <v>#REF!</v>
      </c>
      <c r="X147" s="159"/>
    </row>
    <row r="148" spans="1:24" ht="15.6" customHeight="1">
      <c r="A148" s="173">
        <v>130</v>
      </c>
      <c r="B148" s="64" t="s">
        <v>180</v>
      </c>
      <c r="C148" s="56" t="s">
        <v>98</v>
      </c>
      <c r="D148" s="48"/>
      <c r="E148" s="40"/>
      <c r="F148" s="8"/>
      <c r="G148" s="8"/>
      <c r="H148" s="39"/>
      <c r="I148" s="40"/>
      <c r="J148" s="8"/>
      <c r="K148" s="8"/>
      <c r="L148" s="41"/>
      <c r="M148" s="38"/>
      <c r="N148" s="8"/>
      <c r="O148" s="8"/>
      <c r="P148" s="39"/>
      <c r="Q148" s="40"/>
      <c r="R148" s="8"/>
      <c r="S148" s="8"/>
      <c r="T148" s="41"/>
      <c r="U148" s="157"/>
      <c r="V148" s="158" t="e">
        <f>SUM(F148,J148,N148,R148,#REF!)</f>
        <v>#REF!</v>
      </c>
      <c r="W148" s="158" t="e">
        <f>SUM(G148,K148,O148,S148,#REF!)</f>
        <v>#REF!</v>
      </c>
      <c r="X148" s="159"/>
    </row>
    <row r="149" spans="1:24" ht="15.6" customHeight="1">
      <c r="A149" s="173">
        <v>131</v>
      </c>
      <c r="B149" s="64" t="s">
        <v>181</v>
      </c>
      <c r="C149" s="56" t="s">
        <v>98</v>
      </c>
      <c r="D149" s="48"/>
      <c r="E149" s="40"/>
      <c r="F149" s="8"/>
      <c r="G149" s="8"/>
      <c r="H149" s="39"/>
      <c r="I149" s="40"/>
      <c r="J149" s="8"/>
      <c r="K149" s="8"/>
      <c r="L149" s="41"/>
      <c r="M149" s="38"/>
      <c r="N149" s="8"/>
      <c r="O149" s="8"/>
      <c r="P149" s="39"/>
      <c r="Q149" s="40"/>
      <c r="R149" s="8"/>
      <c r="S149" s="8"/>
      <c r="T149" s="41"/>
      <c r="U149" s="157"/>
      <c r="V149" s="158" t="e">
        <f>SUM(F149,J149,N149,R149,#REF!)</f>
        <v>#REF!</v>
      </c>
      <c r="W149" s="158" t="e">
        <f>SUM(G149,K149,O149,S149,#REF!)</f>
        <v>#REF!</v>
      </c>
      <c r="X149" s="159"/>
    </row>
    <row r="150" spans="1:24" ht="15.6" customHeight="1">
      <c r="A150" s="175">
        <v>132</v>
      </c>
      <c r="B150" s="64" t="s">
        <v>182</v>
      </c>
      <c r="C150" s="56" t="s">
        <v>98</v>
      </c>
      <c r="D150" s="48"/>
      <c r="E150" s="40"/>
      <c r="F150" s="8"/>
      <c r="G150" s="8"/>
      <c r="H150" s="39"/>
      <c r="I150" s="40"/>
      <c r="J150" s="8"/>
      <c r="K150" s="8"/>
      <c r="L150" s="41"/>
      <c r="M150" s="38"/>
      <c r="N150" s="8"/>
      <c r="O150" s="8"/>
      <c r="P150" s="39"/>
      <c r="Q150" s="40"/>
      <c r="R150" s="8"/>
      <c r="S150" s="8"/>
      <c r="T150" s="41"/>
      <c r="U150" s="157"/>
      <c r="V150" s="158" t="e">
        <f>SUM(F150,J150,N150,R150,#REF!)</f>
        <v>#REF!</v>
      </c>
      <c r="W150" s="158" t="e">
        <f>SUM(G150,K150,O150,S150,#REF!)</f>
        <v>#REF!</v>
      </c>
      <c r="X150" s="159"/>
    </row>
    <row r="151" spans="1:24" ht="15.6" customHeight="1">
      <c r="A151" s="173">
        <v>133</v>
      </c>
      <c r="B151" s="64" t="s">
        <v>183</v>
      </c>
      <c r="C151" s="56" t="s">
        <v>98</v>
      </c>
      <c r="D151" s="48"/>
      <c r="E151" s="40"/>
      <c r="F151" s="8"/>
      <c r="G151" s="8"/>
      <c r="H151" s="39"/>
      <c r="I151" s="40"/>
      <c r="J151" s="8"/>
      <c r="K151" s="8"/>
      <c r="L151" s="41"/>
      <c r="M151" s="38"/>
      <c r="N151" s="8"/>
      <c r="O151" s="8"/>
      <c r="P151" s="39"/>
      <c r="Q151" s="40"/>
      <c r="R151" s="8"/>
      <c r="S151" s="8"/>
      <c r="T151" s="41"/>
      <c r="U151" s="157"/>
      <c r="V151" s="158" t="e">
        <f>SUM(F151,J151,N151,R151,#REF!)</f>
        <v>#REF!</v>
      </c>
      <c r="W151" s="158" t="e">
        <f>SUM(G151,K151,O151,S151,#REF!)</f>
        <v>#REF!</v>
      </c>
      <c r="X151" s="159"/>
    </row>
    <row r="152" spans="1:24" ht="15.6" customHeight="1">
      <c r="A152" s="173">
        <v>134</v>
      </c>
      <c r="B152" s="64" t="s">
        <v>184</v>
      </c>
      <c r="C152" s="56" t="s">
        <v>98</v>
      </c>
      <c r="D152" s="48"/>
      <c r="E152" s="40"/>
      <c r="F152" s="8"/>
      <c r="G152" s="8"/>
      <c r="H152" s="39"/>
      <c r="I152" s="40"/>
      <c r="J152" s="8"/>
      <c r="K152" s="8"/>
      <c r="L152" s="41"/>
      <c r="M152" s="38"/>
      <c r="N152" s="8"/>
      <c r="O152" s="8"/>
      <c r="P152" s="39"/>
      <c r="Q152" s="40"/>
      <c r="R152" s="8"/>
      <c r="S152" s="8"/>
      <c r="T152" s="41"/>
      <c r="U152" s="157"/>
      <c r="V152" s="158" t="e">
        <f>SUM(F152,J152,N152,R152,#REF!)</f>
        <v>#REF!</v>
      </c>
      <c r="W152" s="158" t="e">
        <f>SUM(G152,K152,O152,S152,#REF!)</f>
        <v>#REF!</v>
      </c>
      <c r="X152" s="159"/>
    </row>
    <row r="153" spans="1:24" ht="15.6" customHeight="1">
      <c r="A153" s="175">
        <v>135</v>
      </c>
      <c r="B153" s="64" t="s">
        <v>185</v>
      </c>
      <c r="C153" s="56" t="s">
        <v>98</v>
      </c>
      <c r="D153" s="48"/>
      <c r="E153" s="40"/>
      <c r="F153" s="8"/>
      <c r="G153" s="8"/>
      <c r="H153" s="39"/>
      <c r="I153" s="40"/>
      <c r="J153" s="8"/>
      <c r="K153" s="8"/>
      <c r="L153" s="41"/>
      <c r="M153" s="38"/>
      <c r="N153" s="8"/>
      <c r="O153" s="8"/>
      <c r="P153" s="39"/>
      <c r="Q153" s="40"/>
      <c r="R153" s="8"/>
      <c r="S153" s="8"/>
      <c r="T153" s="41"/>
      <c r="U153" s="157"/>
      <c r="V153" s="158" t="e">
        <f>SUM(F153,J153,N153,R153,#REF!)</f>
        <v>#REF!</v>
      </c>
      <c r="W153" s="158" t="e">
        <f>SUM(G153,K153,O153,S153,#REF!)</f>
        <v>#REF!</v>
      </c>
      <c r="X153" s="159"/>
    </row>
    <row r="154" spans="1:24" ht="15.6" customHeight="1">
      <c r="A154" s="173">
        <v>136</v>
      </c>
      <c r="B154" s="64" t="s">
        <v>186</v>
      </c>
      <c r="C154" s="56" t="s">
        <v>98</v>
      </c>
      <c r="D154" s="48"/>
      <c r="E154" s="40"/>
      <c r="F154" s="8"/>
      <c r="G154" s="8"/>
      <c r="H154" s="39"/>
      <c r="I154" s="40"/>
      <c r="J154" s="8"/>
      <c r="K154" s="8"/>
      <c r="L154" s="41"/>
      <c r="M154" s="38"/>
      <c r="N154" s="8"/>
      <c r="O154" s="8"/>
      <c r="P154" s="39"/>
      <c r="Q154" s="40"/>
      <c r="R154" s="8"/>
      <c r="S154" s="8"/>
      <c r="T154" s="41"/>
      <c r="U154" s="157"/>
      <c r="V154" s="158" t="e">
        <f>SUM(F154,J154,N154,R154,#REF!)</f>
        <v>#REF!</v>
      </c>
      <c r="W154" s="158" t="e">
        <f>SUM(G154,K154,O154,S154,#REF!)</f>
        <v>#REF!</v>
      </c>
      <c r="X154" s="159"/>
    </row>
    <row r="155" spans="1:24" ht="15.6" customHeight="1">
      <c r="A155" s="173">
        <v>137</v>
      </c>
      <c r="B155" s="64" t="s">
        <v>187</v>
      </c>
      <c r="C155" s="56" t="s">
        <v>98</v>
      </c>
      <c r="D155" s="48"/>
      <c r="E155" s="40"/>
      <c r="F155" s="8"/>
      <c r="G155" s="8"/>
      <c r="H155" s="39"/>
      <c r="I155" s="40"/>
      <c r="J155" s="8"/>
      <c r="K155" s="8"/>
      <c r="L155" s="41"/>
      <c r="M155" s="38"/>
      <c r="N155" s="8"/>
      <c r="O155" s="8"/>
      <c r="P155" s="39"/>
      <c r="Q155" s="40"/>
      <c r="R155" s="8"/>
      <c r="S155" s="8"/>
      <c r="T155" s="41"/>
      <c r="U155" s="157"/>
      <c r="V155" s="158" t="e">
        <f>SUM(F155,J155,N155,R155,#REF!)</f>
        <v>#REF!</v>
      </c>
      <c r="W155" s="158" t="e">
        <f>SUM(G155,K155,O155,S155,#REF!)</f>
        <v>#REF!</v>
      </c>
      <c r="X155" s="159"/>
    </row>
    <row r="156" spans="1:24" ht="15.6" customHeight="1">
      <c r="A156" s="175">
        <v>138</v>
      </c>
      <c r="B156" s="64" t="s">
        <v>188</v>
      </c>
      <c r="C156" s="56" t="s">
        <v>98</v>
      </c>
      <c r="D156" s="48"/>
      <c r="E156" s="40"/>
      <c r="F156" s="8"/>
      <c r="G156" s="8"/>
      <c r="H156" s="39"/>
      <c r="I156" s="40"/>
      <c r="J156" s="8"/>
      <c r="K156" s="8"/>
      <c r="L156" s="41"/>
      <c r="M156" s="38"/>
      <c r="N156" s="8"/>
      <c r="O156" s="8"/>
      <c r="P156" s="39"/>
      <c r="Q156" s="40"/>
      <c r="R156" s="8"/>
      <c r="S156" s="8"/>
      <c r="T156" s="41"/>
      <c r="U156" s="157"/>
      <c r="V156" s="158" t="e">
        <f>SUM(F156,J156,N156,R156,#REF!)</f>
        <v>#REF!</v>
      </c>
      <c r="W156" s="158" t="e">
        <f>SUM(G156,K156,O156,S156,#REF!)</f>
        <v>#REF!</v>
      </c>
      <c r="X156" s="159"/>
    </row>
    <row r="157" spans="1:24" ht="15.6" customHeight="1">
      <c r="A157" s="173">
        <v>139</v>
      </c>
      <c r="B157" s="64" t="s">
        <v>189</v>
      </c>
      <c r="C157" s="56" t="s">
        <v>98</v>
      </c>
      <c r="D157" s="48"/>
      <c r="E157" s="40"/>
      <c r="F157" s="8"/>
      <c r="G157" s="8"/>
      <c r="H157" s="39"/>
      <c r="I157" s="40"/>
      <c r="J157" s="8"/>
      <c r="K157" s="8"/>
      <c r="L157" s="41"/>
      <c r="M157" s="38"/>
      <c r="N157" s="8"/>
      <c r="O157" s="8"/>
      <c r="P157" s="39"/>
      <c r="Q157" s="40"/>
      <c r="R157" s="8"/>
      <c r="S157" s="8"/>
      <c r="T157" s="41"/>
      <c r="U157" s="157"/>
      <c r="V157" s="158" t="e">
        <f>SUM(F157,J157,N157,R157,#REF!)</f>
        <v>#REF!</v>
      </c>
      <c r="W157" s="158" t="e">
        <f>SUM(G157,K157,O157,S157,#REF!)</f>
        <v>#REF!</v>
      </c>
      <c r="X157" s="159"/>
    </row>
    <row r="158" spans="1:24" ht="15.6" customHeight="1">
      <c r="A158" s="173">
        <v>140</v>
      </c>
      <c r="B158" s="63" t="s">
        <v>190</v>
      </c>
      <c r="C158" s="56" t="s">
        <v>98</v>
      </c>
      <c r="D158" s="48"/>
      <c r="E158" s="40"/>
      <c r="F158" s="8"/>
      <c r="G158" s="8"/>
      <c r="H158" s="39"/>
      <c r="I158" s="40"/>
      <c r="J158" s="8"/>
      <c r="K158" s="8"/>
      <c r="L158" s="41"/>
      <c r="M158" s="38"/>
      <c r="N158" s="8"/>
      <c r="O158" s="8"/>
      <c r="P158" s="39"/>
      <c r="Q158" s="40"/>
      <c r="R158" s="8"/>
      <c r="S158" s="8"/>
      <c r="T158" s="41"/>
      <c r="U158" s="157"/>
      <c r="V158" s="158" t="e">
        <f>SUM(F158,J158,N158,R158,#REF!)</f>
        <v>#REF!</v>
      </c>
      <c r="W158" s="158" t="e">
        <f>SUM(G158,K158,O158,S158,#REF!)</f>
        <v>#REF!</v>
      </c>
      <c r="X158" s="159"/>
    </row>
    <row r="159" spans="1:24" s="26" customFormat="1" ht="15.6" customHeight="1">
      <c r="A159" s="175">
        <v>141</v>
      </c>
      <c r="B159" s="67" t="s">
        <v>191</v>
      </c>
      <c r="C159" s="56" t="s">
        <v>98</v>
      </c>
      <c r="D159" s="48"/>
      <c r="E159" s="40"/>
      <c r="F159" s="8"/>
      <c r="G159" s="8"/>
      <c r="H159" s="39"/>
      <c r="I159" s="40"/>
      <c r="J159" s="8"/>
      <c r="K159" s="8"/>
      <c r="L159" s="41"/>
      <c r="M159" s="38"/>
      <c r="N159" s="8"/>
      <c r="O159" s="8"/>
      <c r="P159" s="39"/>
      <c r="Q159" s="40"/>
      <c r="R159" s="8"/>
      <c r="S159" s="8"/>
      <c r="T159" s="41"/>
      <c r="U159" s="157"/>
      <c r="V159" s="158" t="e">
        <f>SUM(F159,J159,N159,R159,#REF!)</f>
        <v>#REF!</v>
      </c>
      <c r="W159" s="158" t="e">
        <f>SUM(G159,K159,O159,S159,#REF!)</f>
        <v>#REF!</v>
      </c>
      <c r="X159" s="159"/>
    </row>
    <row r="160" spans="1:24" s="26" customFormat="1" ht="15.6" customHeight="1">
      <c r="A160" s="173">
        <v>142</v>
      </c>
      <c r="B160" s="64" t="s">
        <v>192</v>
      </c>
      <c r="C160" s="56" t="s">
        <v>98</v>
      </c>
      <c r="D160" s="48"/>
      <c r="E160" s="40"/>
      <c r="F160" s="8"/>
      <c r="G160" s="8"/>
      <c r="H160" s="39"/>
      <c r="I160" s="40"/>
      <c r="J160" s="8"/>
      <c r="K160" s="8"/>
      <c r="L160" s="41"/>
      <c r="M160" s="38"/>
      <c r="N160" s="8"/>
      <c r="O160" s="8"/>
      <c r="P160" s="39"/>
      <c r="Q160" s="40"/>
      <c r="R160" s="8"/>
      <c r="S160" s="8"/>
      <c r="T160" s="41"/>
      <c r="U160" s="157"/>
      <c r="V160" s="158" t="e">
        <f>SUM(F160,J160,N160,R160,#REF!)</f>
        <v>#REF!</v>
      </c>
      <c r="W160" s="158" t="e">
        <f>SUM(G160,K160,O160,S160,#REF!)</f>
        <v>#REF!</v>
      </c>
      <c r="X160" s="159"/>
    </row>
    <row r="161" spans="1:24" s="26" customFormat="1" ht="15.6" customHeight="1">
      <c r="A161" s="173">
        <v>143</v>
      </c>
      <c r="B161" s="64" t="s">
        <v>193</v>
      </c>
      <c r="C161" s="56" t="s">
        <v>98</v>
      </c>
      <c r="D161" s="48"/>
      <c r="E161" s="40"/>
      <c r="F161" s="8"/>
      <c r="G161" s="8"/>
      <c r="H161" s="39"/>
      <c r="I161" s="40"/>
      <c r="J161" s="8"/>
      <c r="K161" s="8"/>
      <c r="L161" s="41"/>
      <c r="M161" s="38"/>
      <c r="N161" s="8"/>
      <c r="O161" s="8"/>
      <c r="P161" s="39"/>
      <c r="Q161" s="40"/>
      <c r="R161" s="8"/>
      <c r="S161" s="8"/>
      <c r="T161" s="41"/>
      <c r="U161" s="157"/>
      <c r="V161" s="158" t="e">
        <f>SUM(F161,J161,N161,R161,#REF!)</f>
        <v>#REF!</v>
      </c>
      <c r="W161" s="158" t="e">
        <f>SUM(G161,K161,O161,S161,#REF!)</f>
        <v>#REF!</v>
      </c>
      <c r="X161" s="159"/>
    </row>
    <row r="162" spans="1:24" s="26" customFormat="1" ht="15.6" customHeight="1">
      <c r="A162" s="175">
        <v>144</v>
      </c>
      <c r="B162" s="64" t="s">
        <v>194</v>
      </c>
      <c r="C162" s="56" t="s">
        <v>98</v>
      </c>
      <c r="D162" s="48"/>
      <c r="E162" s="40"/>
      <c r="F162" s="8"/>
      <c r="G162" s="8"/>
      <c r="H162" s="39"/>
      <c r="I162" s="40"/>
      <c r="J162" s="8"/>
      <c r="K162" s="8"/>
      <c r="L162" s="41"/>
      <c r="M162" s="38"/>
      <c r="N162" s="8"/>
      <c r="O162" s="8"/>
      <c r="P162" s="39"/>
      <c r="Q162" s="40"/>
      <c r="R162" s="8"/>
      <c r="S162" s="8"/>
      <c r="T162" s="41"/>
      <c r="U162" s="157"/>
      <c r="V162" s="158" t="e">
        <f>SUM(F162,J162,N162,R162,#REF!)</f>
        <v>#REF!</v>
      </c>
      <c r="W162" s="158" t="e">
        <f>SUM(G162,K162,O162,S162,#REF!)</f>
        <v>#REF!</v>
      </c>
      <c r="X162" s="159"/>
    </row>
    <row r="163" spans="1:24" s="26" customFormat="1" ht="15.6" customHeight="1">
      <c r="A163" s="173">
        <v>145</v>
      </c>
      <c r="B163" s="64" t="s">
        <v>195</v>
      </c>
      <c r="C163" s="56" t="s">
        <v>98</v>
      </c>
      <c r="D163" s="48"/>
      <c r="E163" s="40"/>
      <c r="F163" s="8"/>
      <c r="G163" s="8"/>
      <c r="H163" s="39"/>
      <c r="I163" s="40"/>
      <c r="J163" s="8"/>
      <c r="K163" s="8"/>
      <c r="L163" s="41"/>
      <c r="M163" s="38"/>
      <c r="N163" s="8"/>
      <c r="O163" s="8"/>
      <c r="P163" s="39"/>
      <c r="Q163" s="40"/>
      <c r="R163" s="8"/>
      <c r="S163" s="8"/>
      <c r="T163" s="41"/>
      <c r="U163" s="157"/>
      <c r="V163" s="158" t="e">
        <f>SUM(F163,J163,N163,R163,#REF!)</f>
        <v>#REF!</v>
      </c>
      <c r="W163" s="158" t="e">
        <f>SUM(G163,K163,O163,S163,#REF!)</f>
        <v>#REF!</v>
      </c>
      <c r="X163" s="159"/>
    </row>
    <row r="164" spans="1:24" s="26" customFormat="1" ht="15.6" customHeight="1" thickBot="1">
      <c r="A164" s="176">
        <v>146</v>
      </c>
      <c r="B164" s="68" t="s">
        <v>196</v>
      </c>
      <c r="C164" s="58" t="s">
        <v>98</v>
      </c>
      <c r="D164" s="50"/>
      <c r="E164" s="32"/>
      <c r="F164" s="52"/>
      <c r="G164" s="52"/>
      <c r="H164" s="31"/>
      <c r="I164" s="32"/>
      <c r="J164" s="52"/>
      <c r="K164" s="52"/>
      <c r="L164" s="33"/>
      <c r="M164" s="30"/>
      <c r="N164" s="52"/>
      <c r="O164" s="52"/>
      <c r="P164" s="31"/>
      <c r="Q164" s="32"/>
      <c r="R164" s="52"/>
      <c r="S164" s="52"/>
      <c r="T164" s="33"/>
      <c r="U164" s="160"/>
      <c r="V164" s="161" t="e">
        <f>SUM(F164,J164,N164,R164,#REF!)</f>
        <v>#REF!</v>
      </c>
      <c r="W164" s="161" t="e">
        <f>SUM(G164,K164,O164,S164,#REF!)</f>
        <v>#REF!</v>
      </c>
      <c r="X164" s="162"/>
    </row>
    <row r="165" spans="1:24" s="26" customFormat="1" ht="15.6" customHeight="1">
      <c r="A165" s="172">
        <v>1</v>
      </c>
      <c r="B165" s="62" t="s">
        <v>113</v>
      </c>
      <c r="C165" s="54" t="s">
        <v>98</v>
      </c>
      <c r="D165" s="51"/>
      <c r="E165" s="19"/>
      <c r="F165" s="20"/>
      <c r="G165" s="20"/>
      <c r="H165" s="21"/>
      <c r="I165" s="22"/>
      <c r="J165" s="20"/>
      <c r="K165" s="20"/>
      <c r="L165" s="23"/>
      <c r="M165" s="19"/>
      <c r="N165" s="20"/>
      <c r="O165" s="20"/>
      <c r="P165" s="21"/>
      <c r="Q165" s="22"/>
      <c r="R165" s="20"/>
      <c r="S165" s="20"/>
      <c r="T165" s="23"/>
      <c r="U165" s="166"/>
      <c r="V165" s="167" t="e">
        <f>SUM(F165,J165,N165,R165,#REF!)</f>
        <v>#REF!</v>
      </c>
      <c r="W165" s="167" t="e">
        <f>SUM(G165,K165,O165,S165,#REF!)</f>
        <v>#REF!</v>
      </c>
      <c r="X165" s="168"/>
    </row>
    <row r="166" spans="1:24" s="26" customFormat="1" ht="15.6" customHeight="1">
      <c r="A166" s="175">
        <v>2</v>
      </c>
      <c r="B166" s="67" t="s">
        <v>68</v>
      </c>
      <c r="C166" s="59" t="s">
        <v>69</v>
      </c>
      <c r="D166" s="47"/>
      <c r="E166" s="7"/>
      <c r="F166" s="8"/>
      <c r="G166" s="8"/>
      <c r="H166" s="9"/>
      <c r="I166" s="10"/>
      <c r="J166" s="8"/>
      <c r="K166" s="8"/>
      <c r="L166" s="11"/>
      <c r="M166" s="7"/>
      <c r="N166" s="8"/>
      <c r="O166" s="8"/>
      <c r="P166" s="9"/>
      <c r="Q166" s="10"/>
      <c r="R166" s="8"/>
      <c r="S166" s="8"/>
      <c r="T166" s="11"/>
      <c r="U166" s="157"/>
      <c r="V166" s="158" t="e">
        <f>SUM(F166,J166,N166,R166,#REF!)</f>
        <v>#REF!</v>
      </c>
      <c r="W166" s="158" t="e">
        <f>SUM(G166,K166,O166,S166,#REF!)</f>
        <v>#REF!</v>
      </c>
      <c r="X166" s="159"/>
    </row>
    <row r="167" spans="1:24" s="26" customFormat="1" ht="15.6" customHeight="1">
      <c r="A167" s="173">
        <v>3</v>
      </c>
      <c r="B167" s="63" t="s">
        <v>70</v>
      </c>
      <c r="C167" s="55" t="s">
        <v>69</v>
      </c>
      <c r="D167" s="47"/>
      <c r="E167" s="7"/>
      <c r="F167" s="8"/>
      <c r="G167" s="8"/>
      <c r="H167" s="9"/>
      <c r="I167" s="10"/>
      <c r="J167" s="8"/>
      <c r="K167" s="8"/>
      <c r="L167" s="11"/>
      <c r="M167" s="7"/>
      <c r="N167" s="8"/>
      <c r="O167" s="8"/>
      <c r="P167" s="9"/>
      <c r="Q167" s="10"/>
      <c r="R167" s="8"/>
      <c r="S167" s="8"/>
      <c r="T167" s="11"/>
      <c r="U167" s="157"/>
      <c r="V167" s="158" t="e">
        <f>SUM(F167,J167,N167,R167,#REF!)</f>
        <v>#REF!</v>
      </c>
      <c r="W167" s="158" t="e">
        <f>SUM(G167,K167,O167,S167,#REF!)</f>
        <v>#REF!</v>
      </c>
      <c r="X167" s="159"/>
    </row>
    <row r="168" spans="1:24" s="26" customFormat="1" ht="15.6" customHeight="1">
      <c r="A168" s="173">
        <v>4</v>
      </c>
      <c r="B168" s="63" t="s">
        <v>71</v>
      </c>
      <c r="C168" s="55" t="s">
        <v>98</v>
      </c>
      <c r="D168" s="47"/>
      <c r="E168" s="7"/>
      <c r="F168" s="8"/>
      <c r="G168" s="8"/>
      <c r="H168" s="9"/>
      <c r="I168" s="10"/>
      <c r="J168" s="8"/>
      <c r="K168" s="8"/>
      <c r="L168" s="11"/>
      <c r="M168" s="7"/>
      <c r="N168" s="8"/>
      <c r="O168" s="8"/>
      <c r="P168" s="9"/>
      <c r="Q168" s="10"/>
      <c r="R168" s="8"/>
      <c r="S168" s="8"/>
      <c r="T168" s="11"/>
      <c r="U168" s="157"/>
      <c r="V168" s="158" t="e">
        <f>SUM(F168,J168,N168,R168,#REF!)</f>
        <v>#REF!</v>
      </c>
      <c r="W168" s="158" t="e">
        <f>SUM(G168,K168,O168,S168,#REF!)</f>
        <v>#REF!</v>
      </c>
      <c r="X168" s="159"/>
    </row>
    <row r="169" spans="1:24" s="26" customFormat="1" ht="15.6" customHeight="1">
      <c r="A169" s="173">
        <v>5</v>
      </c>
      <c r="B169" s="63" t="s">
        <v>72</v>
      </c>
      <c r="C169" s="55" t="s">
        <v>98</v>
      </c>
      <c r="D169" s="47"/>
      <c r="I169" s="10"/>
      <c r="J169" s="8"/>
      <c r="K169" s="8"/>
      <c r="L169" s="11"/>
      <c r="M169" s="7"/>
      <c r="N169" s="8"/>
      <c r="O169" s="8"/>
      <c r="P169" s="9"/>
      <c r="Q169" s="10"/>
      <c r="R169" s="8"/>
      <c r="S169" s="8"/>
      <c r="T169" s="11"/>
      <c r="U169" s="157"/>
      <c r="V169" s="158" t="e">
        <f>SUM(F25,J169,N169,R169,#REF!)</f>
        <v>#REF!</v>
      </c>
      <c r="W169" s="158" t="e">
        <f>SUM(G25,K169,O169,S169,#REF!)</f>
        <v>#REF!</v>
      </c>
      <c r="X169" s="159"/>
    </row>
    <row r="170" spans="1:24" s="26" customFormat="1" ht="15.6" customHeight="1">
      <c r="A170" s="173">
        <v>6</v>
      </c>
      <c r="B170" s="63" t="s">
        <v>197</v>
      </c>
      <c r="C170" s="55" t="s">
        <v>69</v>
      </c>
      <c r="D170" s="47"/>
      <c r="E170" s="189"/>
      <c r="F170" s="8"/>
      <c r="G170" s="8"/>
      <c r="H170" s="190"/>
      <c r="I170" s="10"/>
      <c r="J170" s="8"/>
      <c r="K170" s="8"/>
      <c r="L170" s="11"/>
      <c r="M170" s="7"/>
      <c r="N170" s="8"/>
      <c r="O170" s="8"/>
      <c r="P170" s="9"/>
      <c r="Q170" s="10"/>
      <c r="R170" s="8"/>
      <c r="S170" s="8"/>
      <c r="T170" s="11"/>
      <c r="U170" s="157"/>
      <c r="V170" s="158" t="e">
        <f>SUM(F170,J170,N170,R170,#REF!)</f>
        <v>#REF!</v>
      </c>
      <c r="W170" s="158" t="e">
        <f>SUM(G170,K170,O170,S170,#REF!)</f>
        <v>#REF!</v>
      </c>
      <c r="X170" s="159"/>
    </row>
    <row r="171" spans="1:24" s="26" customFormat="1" ht="15.6" customHeight="1">
      <c r="A171" s="173">
        <v>7</v>
      </c>
      <c r="B171" s="63" t="s">
        <v>198</v>
      </c>
      <c r="C171" s="55" t="s">
        <v>69</v>
      </c>
      <c r="D171" s="47"/>
      <c r="E171" s="7"/>
      <c r="F171" s="8"/>
      <c r="G171" s="8"/>
      <c r="H171" s="9"/>
      <c r="I171" s="10"/>
      <c r="J171" s="8"/>
      <c r="K171" s="8"/>
      <c r="L171" s="11"/>
      <c r="M171" s="7"/>
      <c r="N171" s="8"/>
      <c r="O171" s="8"/>
      <c r="P171" s="9"/>
      <c r="Q171" s="10"/>
      <c r="R171" s="8"/>
      <c r="S171" s="8"/>
      <c r="T171" s="11"/>
      <c r="U171" s="157"/>
      <c r="V171" s="158" t="e">
        <f>SUM(F171,J171,N171,R171,#REF!)</f>
        <v>#REF!</v>
      </c>
      <c r="W171" s="158" t="e">
        <f>SUM(G171,K171,O171,S171,#REF!)</f>
        <v>#REF!</v>
      </c>
      <c r="X171" s="159"/>
    </row>
    <row r="172" spans="1:24" s="26" customFormat="1" ht="15.6" customHeight="1">
      <c r="A172" s="173">
        <v>8</v>
      </c>
      <c r="B172" s="63" t="s">
        <v>73</v>
      </c>
      <c r="C172" s="55" t="s">
        <v>98</v>
      </c>
      <c r="D172" s="47"/>
      <c r="E172" s="7"/>
      <c r="F172" s="8"/>
      <c r="G172" s="8"/>
      <c r="H172" s="9"/>
      <c r="I172" s="10"/>
      <c r="J172" s="8"/>
      <c r="K172" s="8"/>
      <c r="L172" s="11"/>
      <c r="M172" s="7"/>
      <c r="N172" s="8"/>
      <c r="O172" s="8"/>
      <c r="P172" s="9"/>
      <c r="Q172" s="10"/>
      <c r="R172" s="8"/>
      <c r="S172" s="8"/>
      <c r="T172" s="11"/>
      <c r="U172" s="157"/>
      <c r="V172" s="158" t="e">
        <f>SUM(F172,J172,N172,R172,#REF!)</f>
        <v>#REF!</v>
      </c>
      <c r="W172" s="158" t="e">
        <f>SUM(G172,K172,O172,S172,#REF!)</f>
        <v>#REF!</v>
      </c>
      <c r="X172" s="159"/>
    </row>
    <row r="173" spans="1:24" s="26" customFormat="1" ht="15.6" customHeight="1">
      <c r="A173" s="173">
        <v>9</v>
      </c>
      <c r="B173" s="63" t="s">
        <v>199</v>
      </c>
      <c r="C173" s="55" t="s">
        <v>98</v>
      </c>
      <c r="D173" s="47"/>
      <c r="E173" s="7"/>
      <c r="F173" s="8"/>
      <c r="G173" s="8"/>
      <c r="H173" s="9"/>
      <c r="I173" s="10"/>
      <c r="J173" s="8"/>
      <c r="K173" s="8"/>
      <c r="L173" s="11"/>
      <c r="M173" s="7"/>
      <c r="N173" s="8"/>
      <c r="O173" s="8"/>
      <c r="P173" s="9"/>
      <c r="Q173" s="10"/>
      <c r="R173" s="8"/>
      <c r="S173" s="8"/>
      <c r="T173" s="11"/>
      <c r="U173" s="157"/>
      <c r="V173" s="158" t="e">
        <f>SUM(F173,J173,N173,R173,#REF!)</f>
        <v>#REF!</v>
      </c>
      <c r="W173" s="158" t="e">
        <f>SUM(G173,K173,O173,S173,#REF!)</f>
        <v>#REF!</v>
      </c>
      <c r="X173" s="159"/>
    </row>
    <row r="174" spans="1:24" s="26" customFormat="1" ht="15.6" customHeight="1">
      <c r="A174" s="173">
        <v>10</v>
      </c>
      <c r="B174" s="63" t="s">
        <v>200</v>
      </c>
      <c r="C174" s="55" t="s">
        <v>98</v>
      </c>
      <c r="D174" s="47"/>
      <c r="E174" s="7"/>
      <c r="F174" s="8"/>
      <c r="G174" s="8"/>
      <c r="H174" s="9"/>
      <c r="I174" s="10"/>
      <c r="J174" s="8"/>
      <c r="K174" s="8"/>
      <c r="L174" s="11"/>
      <c r="M174" s="7"/>
      <c r="N174" s="8"/>
      <c r="O174" s="8"/>
      <c r="P174" s="9"/>
      <c r="Q174" s="10"/>
      <c r="R174" s="8"/>
      <c r="S174" s="8"/>
      <c r="T174" s="11"/>
      <c r="U174" s="157"/>
      <c r="V174" s="158" t="e">
        <f>SUM(F174,J174,N174,R174,#REF!)</f>
        <v>#REF!</v>
      </c>
      <c r="W174" s="158" t="e">
        <f>SUM(G174,K174,O174,S174,#REF!)</f>
        <v>#REF!</v>
      </c>
      <c r="X174" s="159"/>
    </row>
    <row r="175" spans="1:24" s="26" customFormat="1" ht="15.6" customHeight="1">
      <c r="A175" s="173">
        <v>11</v>
      </c>
      <c r="B175" s="63" t="s">
        <v>74</v>
      </c>
      <c r="C175" s="55" t="s">
        <v>98</v>
      </c>
      <c r="D175" s="47"/>
      <c r="E175" s="7"/>
      <c r="F175" s="8"/>
      <c r="G175" s="8"/>
      <c r="H175" s="9"/>
      <c r="I175" s="10"/>
      <c r="J175" s="8"/>
      <c r="K175" s="8"/>
      <c r="L175" s="11"/>
      <c r="M175" s="7"/>
      <c r="N175" s="8"/>
      <c r="O175" s="8"/>
      <c r="P175" s="9"/>
      <c r="Q175" s="10"/>
      <c r="R175" s="8"/>
      <c r="S175" s="8"/>
      <c r="T175" s="11"/>
      <c r="U175" s="157"/>
      <c r="V175" s="158" t="e">
        <f>SUM(F175,J175,N175,R175,#REF!)</f>
        <v>#REF!</v>
      </c>
      <c r="W175" s="158" t="e">
        <f>SUM(G175,K175,O175,S175,#REF!)</f>
        <v>#REF!</v>
      </c>
      <c r="X175" s="159"/>
    </row>
    <row r="176" spans="1:24" s="26" customFormat="1" ht="15.6" customHeight="1">
      <c r="A176" s="173">
        <v>12</v>
      </c>
      <c r="B176" s="63" t="s">
        <v>115</v>
      </c>
      <c r="C176" s="55" t="s">
        <v>98</v>
      </c>
      <c r="D176" s="47"/>
      <c r="E176" s="7"/>
      <c r="F176" s="8"/>
      <c r="G176" s="8"/>
      <c r="H176" s="9"/>
      <c r="I176" s="10"/>
      <c r="J176" s="8"/>
      <c r="K176" s="8"/>
      <c r="L176" s="11"/>
      <c r="M176" s="7"/>
      <c r="N176" s="8"/>
      <c r="O176" s="8"/>
      <c r="P176" s="9"/>
      <c r="Q176" s="10"/>
      <c r="R176" s="8"/>
      <c r="S176" s="8"/>
      <c r="T176" s="11"/>
      <c r="U176" s="157"/>
      <c r="V176" s="158" t="e">
        <f>SUM(F176,J176,N176,R176,#REF!)</f>
        <v>#REF!</v>
      </c>
      <c r="W176" s="158" t="e">
        <f>SUM(G176,K176,O176,S176,#REF!)</f>
        <v>#REF!</v>
      </c>
      <c r="X176" s="159"/>
    </row>
    <row r="177" spans="1:24" s="26" customFormat="1" ht="15.6" customHeight="1">
      <c r="A177" s="173">
        <v>13</v>
      </c>
      <c r="B177" s="63" t="s">
        <v>75</v>
      </c>
      <c r="C177" s="55" t="s">
        <v>98</v>
      </c>
      <c r="D177" s="47"/>
      <c r="E177" s="7"/>
      <c r="F177" s="8"/>
      <c r="G177" s="8"/>
      <c r="H177" s="9"/>
      <c r="I177" s="10"/>
      <c r="J177" s="8"/>
      <c r="K177" s="8"/>
      <c r="L177" s="11"/>
      <c r="M177" s="7"/>
      <c r="N177" s="8"/>
      <c r="O177" s="8"/>
      <c r="P177" s="9"/>
      <c r="Q177" s="10"/>
      <c r="R177" s="8"/>
      <c r="S177" s="8"/>
      <c r="T177" s="11"/>
      <c r="U177" s="157"/>
      <c r="V177" s="158" t="e">
        <f>SUM(F177,J177,N177,R177,#REF!)</f>
        <v>#REF!</v>
      </c>
      <c r="W177" s="158" t="e">
        <f>SUM(G177,K177,O177,S177,#REF!)</f>
        <v>#REF!</v>
      </c>
      <c r="X177" s="159"/>
    </row>
    <row r="178" spans="1:24" s="26" customFormat="1" ht="15.6" customHeight="1">
      <c r="A178" s="173">
        <v>14</v>
      </c>
      <c r="B178" s="63" t="s">
        <v>76</v>
      </c>
      <c r="C178" s="55" t="s">
        <v>98</v>
      </c>
      <c r="D178" s="47"/>
      <c r="E178" s="7"/>
      <c r="F178" s="8"/>
      <c r="G178" s="8"/>
      <c r="H178" s="9"/>
      <c r="I178" s="10"/>
      <c r="J178" s="8"/>
      <c r="K178" s="8"/>
      <c r="L178" s="11"/>
      <c r="M178" s="7"/>
      <c r="N178" s="8"/>
      <c r="O178" s="8"/>
      <c r="P178" s="9"/>
      <c r="Q178" s="10"/>
      <c r="R178" s="8"/>
      <c r="S178" s="8"/>
      <c r="T178" s="11"/>
      <c r="U178" s="157"/>
      <c r="V178" s="158" t="e">
        <f>SUM(F178,J178,N178,R178,#REF!)</f>
        <v>#REF!</v>
      </c>
      <c r="W178" s="158" t="e">
        <f>SUM(G178,K178,O178,S178,#REF!)</f>
        <v>#REF!</v>
      </c>
      <c r="X178" s="159"/>
    </row>
    <row r="179" spans="1:24" s="26" customFormat="1" ht="15.6" customHeight="1">
      <c r="A179" s="173">
        <v>15</v>
      </c>
      <c r="B179" s="63" t="s">
        <v>77</v>
      </c>
      <c r="C179" s="55" t="s">
        <v>98</v>
      </c>
      <c r="D179" s="47"/>
      <c r="E179" s="7"/>
      <c r="F179" s="8"/>
      <c r="G179" s="8"/>
      <c r="H179" s="9"/>
      <c r="I179" s="10"/>
      <c r="J179" s="8"/>
      <c r="K179" s="8"/>
      <c r="L179" s="11"/>
      <c r="M179" s="7"/>
      <c r="N179" s="8"/>
      <c r="O179" s="8"/>
      <c r="P179" s="9"/>
      <c r="Q179" s="10"/>
      <c r="R179" s="8"/>
      <c r="S179" s="8"/>
      <c r="T179" s="11"/>
      <c r="U179" s="157"/>
      <c r="V179" s="158" t="e">
        <f>SUM(F179,J179,N179,R179,#REF!)</f>
        <v>#REF!</v>
      </c>
      <c r="W179" s="158" t="e">
        <f>SUM(G179,K179,O179,S179,#REF!)</f>
        <v>#REF!</v>
      </c>
      <c r="X179" s="159"/>
    </row>
    <row r="180" spans="1:24" s="26" customFormat="1" ht="15.6" customHeight="1">
      <c r="A180" s="173">
        <v>16</v>
      </c>
      <c r="B180" s="63" t="s">
        <v>78</v>
      </c>
      <c r="C180" s="55" t="s">
        <v>98</v>
      </c>
      <c r="D180" s="47"/>
      <c r="E180" s="7"/>
      <c r="F180" s="8"/>
      <c r="G180" s="8"/>
      <c r="H180" s="9"/>
      <c r="I180" s="10"/>
      <c r="J180" s="8"/>
      <c r="K180" s="8"/>
      <c r="L180" s="11"/>
      <c r="M180" s="7"/>
      <c r="N180" s="8"/>
      <c r="O180" s="8"/>
      <c r="P180" s="9"/>
      <c r="Q180" s="10"/>
      <c r="R180" s="8"/>
      <c r="S180" s="8"/>
      <c r="T180" s="11"/>
      <c r="U180" s="157"/>
      <c r="V180" s="158" t="e">
        <f>SUM(F180,J180,N180,R180,#REF!)</f>
        <v>#REF!</v>
      </c>
      <c r="W180" s="158" t="e">
        <f>SUM(G180,K180,O180,S180,#REF!)</f>
        <v>#REF!</v>
      </c>
      <c r="X180" s="159"/>
    </row>
    <row r="181" spans="1:24" s="26" customFormat="1" ht="15.6" customHeight="1">
      <c r="A181" s="173">
        <v>17</v>
      </c>
      <c r="B181" s="63" t="s">
        <v>303</v>
      </c>
      <c r="C181" s="55" t="s">
        <v>98</v>
      </c>
      <c r="D181" s="47"/>
      <c r="E181" s="7"/>
      <c r="F181" s="8"/>
      <c r="G181" s="8"/>
      <c r="H181" s="9"/>
      <c r="I181" s="10"/>
      <c r="J181" s="8"/>
      <c r="K181" s="8"/>
      <c r="L181" s="11"/>
      <c r="M181" s="7"/>
      <c r="N181" s="8"/>
      <c r="O181" s="8"/>
      <c r="P181" s="9"/>
      <c r="Q181" s="10"/>
      <c r="R181" s="8"/>
      <c r="S181" s="8"/>
      <c r="T181" s="11"/>
      <c r="U181" s="157"/>
      <c r="V181" s="158" t="e">
        <f>SUM(F181,J181,N181,R181,#REF!)</f>
        <v>#REF!</v>
      </c>
      <c r="W181" s="158" t="e">
        <f>SUM(G181,K181,O181,S181,#REF!)</f>
        <v>#REF!</v>
      </c>
      <c r="X181" s="159"/>
    </row>
    <row r="182" spans="1:24" s="26" customFormat="1" ht="15.6" customHeight="1">
      <c r="A182" s="173">
        <v>18</v>
      </c>
      <c r="B182" s="63" t="s">
        <v>79</v>
      </c>
      <c r="C182" s="55" t="s">
        <v>98</v>
      </c>
      <c r="D182" s="178"/>
      <c r="E182" s="8"/>
      <c r="F182" s="8"/>
      <c r="G182" s="8"/>
      <c r="H182" s="8"/>
      <c r="I182" s="8"/>
      <c r="J182" s="8"/>
      <c r="K182" s="8"/>
      <c r="L182" s="8"/>
      <c r="M182" s="10"/>
      <c r="N182" s="8"/>
      <c r="O182" s="8"/>
      <c r="P182" s="9"/>
      <c r="Q182" s="10"/>
      <c r="R182" s="8"/>
      <c r="S182" s="8"/>
      <c r="T182" s="11"/>
      <c r="U182" s="157"/>
      <c r="V182" s="158" t="e">
        <f>SUM(F182,J182,N182,R182,#REF!)</f>
        <v>#REF!</v>
      </c>
      <c r="W182" s="158" t="e">
        <f>SUM(G182,K182,O182,S182,#REF!)</f>
        <v>#REF!</v>
      </c>
      <c r="X182" s="159"/>
    </row>
    <row r="183" spans="1:24" s="26" customFormat="1" ht="15.6" customHeight="1">
      <c r="A183" s="173">
        <v>19</v>
      </c>
      <c r="B183" s="63" t="s">
        <v>80</v>
      </c>
      <c r="C183" s="55" t="s">
        <v>98</v>
      </c>
      <c r="D183" s="178"/>
      <c r="E183" s="179"/>
      <c r="F183" s="179"/>
      <c r="G183" s="179"/>
      <c r="H183" s="179"/>
      <c r="I183" s="8"/>
      <c r="J183" s="8"/>
      <c r="K183" s="8"/>
      <c r="L183" s="8"/>
      <c r="M183" s="10"/>
      <c r="N183" s="8"/>
      <c r="O183" s="8"/>
      <c r="P183" s="9"/>
      <c r="Q183" s="10"/>
      <c r="R183" s="8"/>
      <c r="S183" s="8"/>
      <c r="T183" s="11"/>
      <c r="U183" s="157"/>
      <c r="V183" s="158" t="e">
        <f>SUM(F184,J183,N183,R183,#REF!)</f>
        <v>#REF!</v>
      </c>
      <c r="W183" s="158" t="e">
        <f>SUM(G184,K183,O183,S183,#REF!)</f>
        <v>#REF!</v>
      </c>
      <c r="X183" s="159"/>
    </row>
    <row r="184" spans="1:24" s="26" customFormat="1" ht="15.6" customHeight="1">
      <c r="A184" s="173">
        <v>20</v>
      </c>
      <c r="B184" s="63" t="s">
        <v>81</v>
      </c>
      <c r="C184" s="55" t="s">
        <v>98</v>
      </c>
      <c r="D184" s="178"/>
      <c r="E184" s="8"/>
      <c r="F184" s="8"/>
      <c r="G184" s="8"/>
      <c r="H184" s="8"/>
      <c r="I184" s="8"/>
      <c r="J184" s="8"/>
      <c r="K184" s="8"/>
      <c r="L184" s="8"/>
      <c r="M184" s="10"/>
      <c r="N184" s="8"/>
      <c r="O184" s="8"/>
      <c r="P184" s="9"/>
      <c r="Q184" s="10"/>
      <c r="R184" s="8"/>
      <c r="S184" s="8"/>
      <c r="T184" s="11"/>
      <c r="U184" s="157"/>
      <c r="V184" s="158" t="e">
        <f>SUM(#REF!,J184,N184,R184,#REF!)</f>
        <v>#REF!</v>
      </c>
      <c r="W184" s="158" t="e">
        <f>SUM(#REF!,K184,O184,S184,#REF!)</f>
        <v>#REF!</v>
      </c>
      <c r="X184" s="159"/>
    </row>
    <row r="185" spans="1:24" s="26" customFormat="1" ht="15.6" customHeight="1">
      <c r="A185" s="173">
        <v>21</v>
      </c>
      <c r="B185" s="63" t="s">
        <v>82</v>
      </c>
      <c r="C185" s="55" t="s">
        <v>98</v>
      </c>
      <c r="D185" s="47"/>
      <c r="E185" s="7"/>
      <c r="F185" s="8"/>
      <c r="G185" s="8"/>
      <c r="H185" s="9"/>
      <c r="I185" s="10"/>
      <c r="J185" s="8"/>
      <c r="K185" s="8"/>
      <c r="L185" s="11"/>
      <c r="M185" s="7"/>
      <c r="N185" s="8"/>
      <c r="O185" s="8"/>
      <c r="P185" s="9"/>
      <c r="Q185" s="10"/>
      <c r="R185" s="8"/>
      <c r="S185" s="8"/>
      <c r="T185" s="11"/>
      <c r="U185" s="157"/>
      <c r="V185" s="158" t="e">
        <f>SUM(F185,J185,N185,R185,#REF!)</f>
        <v>#REF!</v>
      </c>
      <c r="W185" s="158" t="e">
        <f>SUM(G185,K185,O185,S185,#REF!)</f>
        <v>#REF!</v>
      </c>
      <c r="X185" s="159"/>
    </row>
    <row r="186" spans="1:24" s="26" customFormat="1" ht="15.6" customHeight="1">
      <c r="A186" s="173">
        <v>22</v>
      </c>
      <c r="B186" s="63" t="s">
        <v>83</v>
      </c>
      <c r="C186" s="55" t="s">
        <v>98</v>
      </c>
      <c r="D186" s="47"/>
      <c r="E186" s="7"/>
      <c r="F186" s="8"/>
      <c r="G186" s="8"/>
      <c r="H186" s="9"/>
      <c r="I186" s="10"/>
      <c r="J186" s="8"/>
      <c r="K186" s="8"/>
      <c r="L186" s="11"/>
      <c r="M186" s="7"/>
      <c r="N186" s="8"/>
      <c r="O186" s="8"/>
      <c r="P186" s="9"/>
      <c r="Q186" s="10"/>
      <c r="R186" s="8"/>
      <c r="S186" s="8"/>
      <c r="T186" s="11"/>
      <c r="U186" s="157"/>
      <c r="V186" s="158" t="e">
        <f>SUM(F186,J186,N186,R186,#REF!)</f>
        <v>#REF!</v>
      </c>
      <c r="W186" s="158" t="e">
        <f>SUM(G186,K186,O186,S186,#REF!)</f>
        <v>#REF!</v>
      </c>
      <c r="X186" s="159"/>
    </row>
    <row r="187" spans="1:24" s="26" customFormat="1" ht="15.6" customHeight="1">
      <c r="A187" s="173">
        <v>23</v>
      </c>
      <c r="B187" s="63" t="s">
        <v>84</v>
      </c>
      <c r="C187" s="55" t="s">
        <v>98</v>
      </c>
      <c r="D187" s="47"/>
      <c r="E187" s="7"/>
      <c r="F187" s="8"/>
      <c r="G187" s="8"/>
      <c r="H187" s="9"/>
      <c r="I187" s="10"/>
      <c r="J187" s="8"/>
      <c r="K187" s="8"/>
      <c r="L187" s="11"/>
      <c r="M187" s="7"/>
      <c r="N187" s="8"/>
      <c r="O187" s="8"/>
      <c r="P187" s="9"/>
      <c r="Q187" s="10"/>
      <c r="R187" s="8"/>
      <c r="S187" s="8"/>
      <c r="T187" s="11"/>
      <c r="U187" s="157"/>
      <c r="V187" s="158" t="e">
        <f>SUM(F187,J187,N187,R187,#REF!)</f>
        <v>#REF!</v>
      </c>
      <c r="W187" s="158" t="e">
        <f>SUM(G187,K187,O187,S187,#REF!)</f>
        <v>#REF!</v>
      </c>
      <c r="X187" s="159"/>
    </row>
    <row r="188" spans="1:24" s="26" customFormat="1" ht="15.6" customHeight="1">
      <c r="A188" s="173">
        <v>24</v>
      </c>
      <c r="B188" s="63" t="s">
        <v>85</v>
      </c>
      <c r="C188" s="55" t="s">
        <v>98</v>
      </c>
      <c r="D188" s="47"/>
      <c r="E188" s="7"/>
      <c r="F188" s="8"/>
      <c r="G188" s="8"/>
      <c r="H188" s="9"/>
      <c r="I188" s="10"/>
      <c r="J188" s="8"/>
      <c r="K188" s="8"/>
      <c r="L188" s="11"/>
      <c r="M188" s="7"/>
      <c r="N188" s="8"/>
      <c r="O188" s="8"/>
      <c r="P188" s="9"/>
      <c r="Q188" s="10"/>
      <c r="R188" s="8"/>
      <c r="S188" s="8"/>
      <c r="T188" s="11"/>
      <c r="U188" s="157"/>
      <c r="V188" s="158" t="e">
        <f>SUM(F188,J188,N188,R188,#REF!)</f>
        <v>#REF!</v>
      </c>
      <c r="W188" s="158" t="e">
        <f>SUM(G188,K188,O188,S188,#REF!)</f>
        <v>#REF!</v>
      </c>
      <c r="X188" s="159"/>
    </row>
    <row r="189" spans="1:24" s="26" customFormat="1" ht="15.6" customHeight="1">
      <c r="A189" s="173">
        <v>25</v>
      </c>
      <c r="B189" s="63" t="s">
        <v>86</v>
      </c>
      <c r="C189" s="55" t="s">
        <v>98</v>
      </c>
      <c r="D189" s="47"/>
      <c r="E189" s="7"/>
      <c r="F189" s="8"/>
      <c r="G189" s="8"/>
      <c r="H189" s="9"/>
      <c r="I189" s="10"/>
      <c r="J189" s="8"/>
      <c r="K189" s="8"/>
      <c r="L189" s="11"/>
      <c r="M189" s="7"/>
      <c r="N189" s="8"/>
      <c r="O189" s="8"/>
      <c r="P189" s="9"/>
      <c r="Q189" s="10"/>
      <c r="R189" s="8"/>
      <c r="S189" s="8"/>
      <c r="T189" s="11"/>
      <c r="U189" s="157"/>
      <c r="V189" s="158" t="e">
        <f>SUM(F189,J189,N189,R189,#REF!)</f>
        <v>#REF!</v>
      </c>
      <c r="W189" s="158" t="e">
        <f>SUM(G189,K189,O189,S189,#REF!)</f>
        <v>#REF!</v>
      </c>
      <c r="X189" s="159"/>
    </row>
    <row r="190" spans="1:24" s="26" customFormat="1" ht="15.6" customHeight="1">
      <c r="A190" s="173">
        <v>26</v>
      </c>
      <c r="B190" s="63" t="s">
        <v>87</v>
      </c>
      <c r="C190" s="55" t="s">
        <v>98</v>
      </c>
      <c r="D190" s="47"/>
      <c r="E190" s="7"/>
      <c r="F190" s="8"/>
      <c r="G190" s="8"/>
      <c r="H190" s="9"/>
      <c r="I190" s="10"/>
      <c r="J190" s="8"/>
      <c r="K190" s="8"/>
      <c r="L190" s="11"/>
      <c r="M190" s="7"/>
      <c r="N190" s="8"/>
      <c r="O190" s="8"/>
      <c r="P190" s="9"/>
      <c r="Q190" s="10"/>
      <c r="R190" s="8"/>
      <c r="S190" s="8"/>
      <c r="T190" s="11"/>
      <c r="U190" s="157"/>
      <c r="V190" s="158" t="e">
        <f>SUM(F190,J190,N190,R190,#REF!)</f>
        <v>#REF!</v>
      </c>
      <c r="W190" s="158" t="e">
        <f>SUM(G190,K190,O190,S190,#REF!)</f>
        <v>#REF!</v>
      </c>
      <c r="X190" s="159"/>
    </row>
    <row r="191" spans="1:24" s="26" customFormat="1" ht="15.6" customHeight="1">
      <c r="A191" s="173">
        <v>27</v>
      </c>
      <c r="B191" s="63" t="s">
        <v>88</v>
      </c>
      <c r="C191" s="55" t="s">
        <v>98</v>
      </c>
      <c r="D191" s="47"/>
      <c r="E191" s="7"/>
      <c r="F191" s="8"/>
      <c r="G191" s="8"/>
      <c r="H191" s="9"/>
      <c r="I191" s="10"/>
      <c r="J191" s="8"/>
      <c r="K191" s="8"/>
      <c r="L191" s="11"/>
      <c r="M191" s="7"/>
      <c r="N191" s="8"/>
      <c r="O191" s="8"/>
      <c r="P191" s="9"/>
      <c r="Q191" s="10"/>
      <c r="R191" s="8"/>
      <c r="S191" s="8"/>
      <c r="T191" s="11"/>
      <c r="U191" s="157"/>
      <c r="V191" s="158" t="e">
        <f>SUM(F191,J191,N191,R191,#REF!)</f>
        <v>#REF!</v>
      </c>
      <c r="W191" s="158" t="e">
        <f>SUM(G191,K191,O191,S191,#REF!)</f>
        <v>#REF!</v>
      </c>
      <c r="X191" s="159"/>
    </row>
    <row r="192" spans="1:24" s="26" customFormat="1" ht="15.6" customHeight="1">
      <c r="A192" s="173">
        <v>28</v>
      </c>
      <c r="B192" s="63" t="s">
        <v>89</v>
      </c>
      <c r="C192" s="55" t="s">
        <v>98</v>
      </c>
      <c r="D192" s="47"/>
      <c r="E192" s="7"/>
      <c r="F192" s="8"/>
      <c r="G192" s="8"/>
      <c r="H192" s="9"/>
      <c r="I192" s="10"/>
      <c r="J192" s="8"/>
      <c r="K192" s="8"/>
      <c r="L192" s="11"/>
      <c r="M192" s="7"/>
      <c r="N192" s="8"/>
      <c r="O192" s="8"/>
      <c r="P192" s="9"/>
      <c r="Q192" s="10"/>
      <c r="R192" s="8"/>
      <c r="S192" s="8"/>
      <c r="T192" s="11"/>
      <c r="U192" s="157"/>
      <c r="V192" s="158" t="e">
        <f>SUM(F192,J192,N192,R192,#REF!)</f>
        <v>#REF!</v>
      </c>
      <c r="W192" s="158" t="e">
        <f>SUM(G192,K192,O192,S192,#REF!)</f>
        <v>#REF!</v>
      </c>
      <c r="X192" s="159"/>
    </row>
    <row r="193" spans="1:24" s="26" customFormat="1" ht="15.6" customHeight="1">
      <c r="A193" s="173">
        <v>29</v>
      </c>
      <c r="B193" s="63" t="s">
        <v>90</v>
      </c>
      <c r="C193" s="55" t="s">
        <v>98</v>
      </c>
      <c r="D193" s="47"/>
      <c r="E193" s="7"/>
      <c r="F193" s="8"/>
      <c r="G193" s="8"/>
      <c r="H193" s="9"/>
      <c r="I193" s="10"/>
      <c r="J193" s="8"/>
      <c r="K193" s="8"/>
      <c r="L193" s="11"/>
      <c r="M193" s="7"/>
      <c r="N193" s="8"/>
      <c r="O193" s="8"/>
      <c r="P193" s="9"/>
      <c r="Q193" s="10"/>
      <c r="R193" s="8"/>
      <c r="S193" s="8"/>
      <c r="T193" s="11"/>
      <c r="U193" s="157"/>
      <c r="V193" s="158" t="e">
        <f>SUM(F193,J193,N193,R193,#REF!)</f>
        <v>#REF!</v>
      </c>
      <c r="W193" s="158" t="e">
        <f>SUM(G193,K193,O193,S193,#REF!)</f>
        <v>#REF!</v>
      </c>
      <c r="X193" s="159"/>
    </row>
    <row r="194" spans="1:24" s="26" customFormat="1" ht="15.6" customHeight="1">
      <c r="A194" s="173">
        <v>30</v>
      </c>
      <c r="B194" s="63" t="s">
        <v>91</v>
      </c>
      <c r="C194" s="55" t="s">
        <v>98</v>
      </c>
      <c r="D194" s="47"/>
      <c r="E194" s="7"/>
      <c r="F194" s="8"/>
      <c r="G194" s="8"/>
      <c r="H194" s="9"/>
      <c r="I194" s="10"/>
      <c r="J194" s="8"/>
      <c r="K194" s="8"/>
      <c r="L194" s="11"/>
      <c r="M194" s="7"/>
      <c r="N194" s="8"/>
      <c r="O194" s="8"/>
      <c r="P194" s="9"/>
      <c r="Q194" s="10"/>
      <c r="R194" s="8"/>
      <c r="S194" s="8"/>
      <c r="T194" s="11"/>
      <c r="U194" s="157"/>
      <c r="V194" s="158" t="e">
        <f>SUM(F194,J194,N194,R194,#REF!)</f>
        <v>#REF!</v>
      </c>
      <c r="W194" s="158" t="e">
        <f>SUM(G194,K194,O194,S194,#REF!)</f>
        <v>#REF!</v>
      </c>
      <c r="X194" s="159"/>
    </row>
    <row r="195" spans="1:24" s="26" customFormat="1" ht="15.6" customHeight="1">
      <c r="A195" s="173">
        <v>31</v>
      </c>
      <c r="B195" s="63" t="s">
        <v>114</v>
      </c>
      <c r="C195" s="55" t="s">
        <v>2</v>
      </c>
      <c r="D195" s="47"/>
      <c r="E195" s="7"/>
      <c r="F195" s="8"/>
      <c r="G195" s="8"/>
      <c r="H195" s="9"/>
      <c r="I195" s="10"/>
      <c r="J195" s="8"/>
      <c r="K195" s="8"/>
      <c r="L195" s="11"/>
      <c r="M195" s="7"/>
      <c r="N195" s="8"/>
      <c r="O195" s="8"/>
      <c r="P195" s="9"/>
      <c r="Q195" s="10"/>
      <c r="R195" s="8"/>
      <c r="S195" s="8"/>
      <c r="T195" s="11"/>
      <c r="U195" s="157"/>
      <c r="V195" s="158" t="e">
        <f>SUM(F195,J195,N195,R195,#REF!)</f>
        <v>#REF!</v>
      </c>
      <c r="W195" s="158" t="e">
        <f>SUM(G195,K195,O195,S195,#REF!)</f>
        <v>#REF!</v>
      </c>
      <c r="X195" s="159"/>
    </row>
    <row r="196" spans="1:24" s="26" customFormat="1" ht="15.6" customHeight="1">
      <c r="A196" s="173">
        <v>32</v>
      </c>
      <c r="B196" s="63" t="s">
        <v>92</v>
      </c>
      <c r="C196" s="55" t="s">
        <v>98</v>
      </c>
      <c r="D196" s="47"/>
      <c r="E196" s="7"/>
      <c r="F196" s="8"/>
      <c r="G196" s="8"/>
      <c r="H196" s="9"/>
      <c r="I196" s="10"/>
      <c r="J196" s="8"/>
      <c r="K196" s="8"/>
      <c r="L196" s="11"/>
      <c r="M196" s="7"/>
      <c r="N196" s="8"/>
      <c r="O196" s="8"/>
      <c r="P196" s="9"/>
      <c r="Q196" s="10"/>
      <c r="R196" s="8"/>
      <c r="S196" s="8"/>
      <c r="T196" s="11"/>
      <c r="U196" s="157"/>
      <c r="V196" s="158" t="e">
        <f>SUM(F196,J196,N196,R196,#REF!)</f>
        <v>#REF!</v>
      </c>
      <c r="W196" s="158" t="e">
        <f>SUM(G196,K196,O196,S196,#REF!)</f>
        <v>#REF!</v>
      </c>
      <c r="X196" s="159"/>
    </row>
    <row r="197" spans="1:24">
      <c r="A197" s="173">
        <v>33</v>
      </c>
      <c r="B197" s="63" t="s">
        <v>313</v>
      </c>
      <c r="C197" s="55" t="s">
        <v>98</v>
      </c>
      <c r="D197" s="47"/>
      <c r="E197" s="7"/>
      <c r="F197" s="8"/>
      <c r="G197" s="8"/>
      <c r="H197" s="9"/>
      <c r="I197" s="10"/>
      <c r="J197" s="8"/>
      <c r="K197" s="8"/>
      <c r="L197" s="11"/>
      <c r="M197" s="7"/>
      <c r="N197" s="8"/>
      <c r="O197" s="8"/>
      <c r="P197" s="9"/>
      <c r="Q197" s="10"/>
      <c r="R197" s="8"/>
      <c r="S197" s="8"/>
      <c r="T197" s="11"/>
      <c r="U197" s="157"/>
      <c r="V197" s="158" t="e">
        <f>SUM(F197,J197,N197,R197,#REF!)</f>
        <v>#REF!</v>
      </c>
      <c r="W197" s="158" t="e">
        <f>SUM(G197,K197,O197,S197,#REF!)</f>
        <v>#REF!</v>
      </c>
      <c r="X197" s="159"/>
    </row>
    <row r="198" spans="1:24">
      <c r="A198" s="173">
        <v>34</v>
      </c>
      <c r="B198" s="63" t="s">
        <v>93</v>
      </c>
      <c r="C198" s="55" t="s">
        <v>98</v>
      </c>
      <c r="D198" s="47"/>
      <c r="E198" s="7"/>
      <c r="F198" s="8"/>
      <c r="G198" s="8"/>
      <c r="H198" s="9"/>
      <c r="I198" s="10"/>
      <c r="J198" s="8"/>
      <c r="K198" s="8"/>
      <c r="L198" s="11"/>
      <c r="M198" s="7"/>
      <c r="N198" s="8"/>
      <c r="O198" s="8"/>
      <c r="P198" s="9"/>
      <c r="Q198" s="10"/>
      <c r="R198" s="8"/>
      <c r="S198" s="8"/>
      <c r="T198" s="11"/>
      <c r="U198" s="157"/>
      <c r="V198" s="158" t="e">
        <f>SUM(F198,J198,N198,R198,#REF!)</f>
        <v>#REF!</v>
      </c>
      <c r="W198" s="158" t="e">
        <f>SUM(G198,K198,O198,S198,#REF!)</f>
        <v>#REF!</v>
      </c>
      <c r="X198" s="159"/>
    </row>
    <row r="199" spans="1:24">
      <c r="A199" s="173">
        <v>35</v>
      </c>
      <c r="B199" s="63" t="s">
        <v>94</v>
      </c>
      <c r="C199" s="55" t="s">
        <v>98</v>
      </c>
      <c r="D199" s="47"/>
      <c r="E199" s="7"/>
      <c r="F199" s="8"/>
      <c r="G199" s="8"/>
      <c r="H199" s="9"/>
      <c r="I199" s="10"/>
      <c r="J199" s="8"/>
      <c r="K199" s="8"/>
      <c r="L199" s="11"/>
      <c r="M199" s="7"/>
      <c r="N199" s="8"/>
      <c r="O199" s="8"/>
      <c r="P199" s="9"/>
      <c r="Q199" s="10"/>
      <c r="R199" s="8"/>
      <c r="S199" s="8"/>
      <c r="T199" s="11"/>
      <c r="U199" s="157"/>
      <c r="V199" s="158" t="e">
        <f>SUM(F199,J199,N199,R199,#REF!)</f>
        <v>#REF!</v>
      </c>
      <c r="W199" s="158" t="e">
        <f>SUM(G199,K199,O199,S199,#REF!)</f>
        <v>#REF!</v>
      </c>
      <c r="X199" s="159"/>
    </row>
    <row r="200" spans="1:24">
      <c r="A200" s="173">
        <v>36</v>
      </c>
      <c r="B200" s="63" t="s">
        <v>201</v>
      </c>
      <c r="C200" s="55" t="s">
        <v>98</v>
      </c>
      <c r="D200" s="47"/>
      <c r="E200" s="7"/>
      <c r="F200" s="8"/>
      <c r="G200" s="8"/>
      <c r="H200" s="9"/>
      <c r="I200" s="10"/>
      <c r="J200" s="8"/>
      <c r="K200" s="8"/>
      <c r="L200" s="11"/>
      <c r="M200" s="7"/>
      <c r="N200" s="8"/>
      <c r="O200" s="8"/>
      <c r="P200" s="9"/>
      <c r="Q200" s="10"/>
      <c r="R200" s="8"/>
      <c r="S200" s="8"/>
      <c r="T200" s="11"/>
      <c r="U200" s="157"/>
      <c r="V200" s="158" t="e">
        <f>SUM(F200,J200,N200,R200,#REF!)</f>
        <v>#REF!</v>
      </c>
      <c r="W200" s="158" t="e">
        <f>SUM(G200,K200,O200,S200,#REF!)</f>
        <v>#REF!</v>
      </c>
      <c r="X200" s="159"/>
    </row>
    <row r="201" spans="1:24">
      <c r="A201" s="173">
        <v>37</v>
      </c>
      <c r="B201" s="63" t="s">
        <v>95</v>
      </c>
      <c r="C201" s="55" t="s">
        <v>98</v>
      </c>
      <c r="D201" s="47"/>
      <c r="E201" s="7"/>
      <c r="F201" s="8"/>
      <c r="G201" s="8"/>
      <c r="H201" s="9"/>
      <c r="I201" s="10"/>
      <c r="J201" s="8"/>
      <c r="K201" s="8"/>
      <c r="L201" s="11"/>
      <c r="M201" s="7"/>
      <c r="N201" s="8"/>
      <c r="O201" s="8"/>
      <c r="P201" s="9"/>
      <c r="Q201" s="10"/>
      <c r="R201" s="8"/>
      <c r="S201" s="8"/>
      <c r="T201" s="11"/>
      <c r="U201" s="157"/>
      <c r="V201" s="158" t="e">
        <f>SUM(F201,J201,N201,R201,#REF!)</f>
        <v>#REF!</v>
      </c>
      <c r="W201" s="158" t="e">
        <f>SUM(G201,K201,O201,S201,#REF!)</f>
        <v>#REF!</v>
      </c>
      <c r="X201" s="159"/>
    </row>
    <row r="202" spans="1:24" customFormat="1">
      <c r="A202" s="173">
        <v>38</v>
      </c>
      <c r="B202" s="63" t="s">
        <v>96</v>
      </c>
      <c r="C202" s="55" t="s">
        <v>98</v>
      </c>
      <c r="D202" s="47"/>
      <c r="E202" s="7"/>
      <c r="F202" s="8"/>
      <c r="G202" s="8"/>
      <c r="H202" s="9"/>
      <c r="I202" s="10"/>
      <c r="J202" s="8"/>
      <c r="K202" s="8"/>
      <c r="L202" s="11"/>
      <c r="M202" s="7"/>
      <c r="N202" s="8"/>
      <c r="O202" s="8"/>
      <c r="P202" s="9"/>
      <c r="Q202" s="10"/>
      <c r="R202" s="8"/>
      <c r="S202" s="8"/>
      <c r="T202" s="11"/>
      <c r="U202" s="157"/>
      <c r="V202" s="158" t="e">
        <f>SUM(F202,J202,N202,R202,#REF!)</f>
        <v>#REF!</v>
      </c>
      <c r="W202" s="158" t="e">
        <f>SUM(G202,K202,O202,S202,#REF!)</f>
        <v>#REF!</v>
      </c>
      <c r="X202" s="159"/>
    </row>
    <row r="203" spans="1:24" customFormat="1" ht="15.75" thickBot="1">
      <c r="A203" s="176">
        <v>39</v>
      </c>
      <c r="B203" s="68" t="s">
        <v>97</v>
      </c>
      <c r="C203" s="58" t="s">
        <v>98</v>
      </c>
      <c r="D203" s="50"/>
      <c r="E203" s="27"/>
      <c r="F203" s="12"/>
      <c r="G203" s="12"/>
      <c r="H203" s="13"/>
      <c r="I203" s="24"/>
      <c r="J203" s="12"/>
      <c r="K203" s="12"/>
      <c r="L203" s="14"/>
      <c r="M203" s="27"/>
      <c r="N203" s="12"/>
      <c r="O203" s="12"/>
      <c r="P203" s="13"/>
      <c r="Q203" s="24"/>
      <c r="R203" s="12"/>
      <c r="S203" s="12"/>
      <c r="T203" s="14"/>
      <c r="U203" s="169"/>
      <c r="V203" s="170" t="e">
        <f>SUM(F203,J203,N203,R203,#REF!)</f>
        <v>#REF!</v>
      </c>
      <c r="W203" s="170" t="e">
        <f>SUM(G203,K203,O203,S203,#REF!)</f>
        <v>#REF!</v>
      </c>
      <c r="X203" s="171"/>
    </row>
    <row r="204" spans="1:24" customFormat="1">
      <c r="A204" s="183"/>
      <c r="B204" s="184"/>
      <c r="C204" s="184"/>
      <c r="D204" s="185"/>
      <c r="E204" s="186"/>
      <c r="F204" s="186"/>
      <c r="G204" s="186"/>
      <c r="H204" s="186"/>
      <c r="I204" s="186"/>
      <c r="J204" s="186"/>
      <c r="K204" s="186"/>
      <c r="L204" s="186"/>
      <c r="M204" s="186"/>
      <c r="N204" s="186"/>
      <c r="O204" s="186"/>
      <c r="P204" s="186"/>
      <c r="Q204" s="186"/>
      <c r="R204" s="186"/>
      <c r="S204" s="186"/>
      <c r="T204" s="187"/>
      <c r="U204" s="188"/>
      <c r="V204" s="188"/>
      <c r="W204" s="188"/>
      <c r="X204" s="188"/>
    </row>
    <row r="205" spans="1:24" customFormat="1">
      <c r="A205" s="177"/>
      <c r="D205" s="44"/>
      <c r="E205" s="2"/>
      <c r="F205" s="2"/>
      <c r="G205" s="4"/>
      <c r="H205" s="4"/>
      <c r="I205" s="2"/>
      <c r="J205" s="2"/>
      <c r="K205" s="4"/>
      <c r="L205" s="4"/>
      <c r="M205" s="2"/>
      <c r="N205" s="2"/>
      <c r="O205" s="4"/>
      <c r="P205" s="4"/>
      <c r="Q205" s="2"/>
      <c r="R205" s="2"/>
      <c r="S205" s="4"/>
      <c r="T205" s="4"/>
      <c r="U205" s="131"/>
      <c r="V205" s="131"/>
      <c r="W205" s="132"/>
      <c r="X205" s="132"/>
    </row>
    <row r="206" spans="1:24" customFormat="1">
      <c r="A206" s="177"/>
      <c r="D206" s="44"/>
      <c r="E206" s="6"/>
      <c r="F206" s="6"/>
      <c r="G206" s="6"/>
      <c r="H206" s="4"/>
      <c r="I206" s="2"/>
      <c r="J206" s="2"/>
      <c r="K206" s="4"/>
      <c r="L206" s="4"/>
      <c r="M206" s="2"/>
      <c r="N206" s="2"/>
      <c r="O206" s="4"/>
      <c r="P206" s="4"/>
      <c r="Q206" s="2"/>
      <c r="R206" s="2"/>
      <c r="S206" s="4"/>
      <c r="T206" s="4"/>
      <c r="U206" s="131"/>
      <c r="V206" s="131"/>
      <c r="W206" s="132"/>
      <c r="X206" s="132"/>
    </row>
    <row r="207" spans="1:24" customFormat="1">
      <c r="A207" s="177"/>
      <c r="D207" s="44"/>
      <c r="E207" s="6"/>
      <c r="F207" s="2"/>
      <c r="G207" s="6"/>
      <c r="H207" s="4"/>
      <c r="I207" s="2"/>
      <c r="J207" s="2"/>
      <c r="K207" s="4"/>
      <c r="L207" s="4"/>
      <c r="M207" s="2"/>
      <c r="N207" s="2"/>
      <c r="O207" s="4"/>
      <c r="P207" s="4"/>
      <c r="Q207" s="2"/>
      <c r="R207" s="2"/>
      <c r="S207" s="4"/>
      <c r="T207" s="4"/>
      <c r="U207" s="131"/>
      <c r="V207" s="131"/>
      <c r="W207" s="132"/>
      <c r="X207" s="132"/>
    </row>
    <row r="208" spans="1:24" customFormat="1">
      <c r="A208" s="177"/>
      <c r="D208" s="44"/>
      <c r="E208" s="6"/>
      <c r="F208" s="2"/>
      <c r="G208" s="6"/>
      <c r="H208" s="4"/>
      <c r="I208" s="2"/>
      <c r="J208" s="2"/>
      <c r="K208" s="4"/>
      <c r="L208" s="4"/>
      <c r="M208" s="2"/>
      <c r="N208" s="2"/>
      <c r="O208" s="4"/>
      <c r="P208" s="4"/>
      <c r="Q208" s="2"/>
      <c r="R208" s="2"/>
      <c r="S208" s="4"/>
      <c r="T208" s="4"/>
      <c r="U208" s="131"/>
      <c r="V208" s="131"/>
      <c r="W208" s="132"/>
      <c r="X208" s="132"/>
    </row>
    <row r="209" spans="1:24" customFormat="1">
      <c r="A209" s="177"/>
      <c r="D209" s="45"/>
      <c r="U209" s="153"/>
      <c r="V209" s="153"/>
      <c r="W209" s="153"/>
      <c r="X209" s="153"/>
    </row>
    <row r="210" spans="1:24" customFormat="1">
      <c r="A210" s="177"/>
      <c r="D210" s="45"/>
      <c r="U210" s="153"/>
      <c r="V210" s="153"/>
      <c r="W210" s="153"/>
      <c r="X210" s="153"/>
    </row>
    <row r="211" spans="1:24" customFormat="1">
      <c r="A211" s="177"/>
      <c r="D211" s="45"/>
      <c r="U211" s="153"/>
      <c r="V211" s="153"/>
      <c r="W211" s="153"/>
      <c r="X211" s="153"/>
    </row>
    <row r="212" spans="1:24" customFormat="1">
      <c r="A212" s="177"/>
      <c r="D212" s="45"/>
      <c r="U212" s="153"/>
      <c r="V212" s="153"/>
      <c r="W212" s="153"/>
      <c r="X212" s="153"/>
    </row>
    <row r="213" spans="1:24" customFormat="1">
      <c r="A213" s="177"/>
      <c r="D213" s="45"/>
      <c r="U213" s="153"/>
      <c r="V213" s="153"/>
      <c r="W213" s="153"/>
      <c r="X213" s="153"/>
    </row>
    <row r="214" spans="1:24" customFormat="1">
      <c r="A214" s="177"/>
      <c r="D214" s="45"/>
      <c r="U214" s="153"/>
      <c r="V214" s="153"/>
      <c r="W214" s="153"/>
      <c r="X214" s="153"/>
    </row>
    <row r="215" spans="1:24" customFormat="1">
      <c r="A215" s="177"/>
      <c r="D215" s="45"/>
      <c r="U215" s="153"/>
      <c r="V215" s="153"/>
      <c r="W215" s="153"/>
      <c r="X215" s="153"/>
    </row>
    <row r="216" spans="1:24" customFormat="1">
      <c r="A216" s="177"/>
      <c r="D216" s="45"/>
      <c r="U216" s="153"/>
      <c r="V216" s="153"/>
      <c r="W216" s="153"/>
      <c r="X216" s="153"/>
    </row>
    <row r="217" spans="1:24" customFormat="1">
      <c r="A217" s="177"/>
      <c r="D217" s="45"/>
      <c r="U217" s="153"/>
      <c r="V217" s="153"/>
      <c r="W217" s="153"/>
      <c r="X217" s="153"/>
    </row>
    <row r="218" spans="1:24" customFormat="1">
      <c r="A218" s="177"/>
      <c r="D218" s="45"/>
      <c r="U218" s="153"/>
      <c r="V218" s="153"/>
      <c r="W218" s="153"/>
      <c r="X218" s="153"/>
    </row>
    <row r="219" spans="1:24" customFormat="1">
      <c r="A219" s="177"/>
      <c r="D219" s="45"/>
      <c r="U219" s="153"/>
      <c r="V219" s="153"/>
      <c r="W219" s="153"/>
      <c r="X219" s="153"/>
    </row>
    <row r="220" spans="1:24" customFormat="1">
      <c r="A220" s="177"/>
      <c r="D220" s="45"/>
      <c r="U220" s="153"/>
      <c r="V220" s="153"/>
      <c r="W220" s="153"/>
      <c r="X220" s="153"/>
    </row>
    <row r="221" spans="1:24" customFormat="1">
      <c r="A221" s="177"/>
      <c r="D221" s="45"/>
      <c r="U221" s="153"/>
      <c r="V221" s="153"/>
      <c r="W221" s="153"/>
      <c r="X221" s="153"/>
    </row>
    <row r="222" spans="1:24" customFormat="1">
      <c r="A222" s="177"/>
      <c r="D222" s="45"/>
      <c r="U222" s="153"/>
      <c r="V222" s="153"/>
      <c r="W222" s="153"/>
      <c r="X222" s="153"/>
    </row>
    <row r="223" spans="1:24" customFormat="1">
      <c r="A223" s="177"/>
      <c r="D223" s="45"/>
      <c r="U223" s="153"/>
      <c r="V223" s="153"/>
      <c r="W223" s="153"/>
      <c r="X223" s="153"/>
    </row>
    <row r="224" spans="1:24" customFormat="1">
      <c r="A224" s="177"/>
      <c r="D224" s="45"/>
      <c r="U224" s="153"/>
      <c r="V224" s="153"/>
      <c r="W224" s="153"/>
      <c r="X224" s="153"/>
    </row>
    <row r="225" spans="1:24" customFormat="1">
      <c r="A225" s="177"/>
      <c r="D225" s="45"/>
      <c r="U225" s="153"/>
      <c r="V225" s="153"/>
      <c r="W225" s="153"/>
      <c r="X225" s="153"/>
    </row>
    <row r="226" spans="1:24" customFormat="1">
      <c r="A226" s="177"/>
      <c r="D226" s="45"/>
      <c r="U226" s="153"/>
      <c r="V226" s="153"/>
      <c r="W226" s="153"/>
      <c r="X226" s="153"/>
    </row>
    <row r="227" spans="1:24" customFormat="1">
      <c r="A227" s="177"/>
      <c r="D227" s="45"/>
      <c r="U227" s="153"/>
      <c r="V227" s="153"/>
      <c r="W227" s="153"/>
      <c r="X227" s="153"/>
    </row>
    <row r="228" spans="1:24" customFormat="1">
      <c r="A228" s="177"/>
      <c r="D228" s="45"/>
      <c r="U228" s="153"/>
      <c r="V228" s="153"/>
      <c r="W228" s="153"/>
      <c r="X228" s="153"/>
    </row>
    <row r="229" spans="1:24" customFormat="1">
      <c r="A229" s="177"/>
      <c r="D229" s="45"/>
      <c r="U229" s="153"/>
      <c r="V229" s="153"/>
      <c r="W229" s="153"/>
      <c r="X229" s="153"/>
    </row>
    <row r="230" spans="1:24" customFormat="1">
      <c r="A230" s="177"/>
      <c r="D230" s="45"/>
      <c r="U230" s="153"/>
      <c r="V230" s="153"/>
      <c r="W230" s="153"/>
      <c r="X230" s="153"/>
    </row>
    <row r="231" spans="1:24" customFormat="1">
      <c r="A231" s="177"/>
      <c r="D231" s="45"/>
      <c r="U231" s="153"/>
      <c r="V231" s="153"/>
      <c r="W231" s="153"/>
      <c r="X231" s="153"/>
    </row>
    <row r="232" spans="1:24" customFormat="1">
      <c r="A232" s="177"/>
      <c r="D232" s="45"/>
      <c r="U232" s="153"/>
      <c r="V232" s="153"/>
      <c r="W232" s="153"/>
      <c r="X232" s="153"/>
    </row>
    <row r="233" spans="1:24" customFormat="1">
      <c r="A233" s="177"/>
      <c r="D233" s="45"/>
      <c r="U233" s="153"/>
      <c r="V233" s="153"/>
      <c r="W233" s="153"/>
      <c r="X233" s="153"/>
    </row>
    <row r="234" spans="1:24" customFormat="1">
      <c r="A234" s="177"/>
      <c r="D234" s="45"/>
      <c r="U234" s="153"/>
      <c r="V234" s="153"/>
      <c r="W234" s="153"/>
      <c r="X234" s="153"/>
    </row>
    <row r="235" spans="1:24" customFormat="1">
      <c r="A235" s="177"/>
      <c r="D235" s="45"/>
      <c r="U235" s="153"/>
      <c r="V235" s="153"/>
      <c r="W235" s="153"/>
      <c r="X235" s="153"/>
    </row>
    <row r="236" spans="1:24" customFormat="1">
      <c r="A236" s="177"/>
      <c r="D236" s="45"/>
      <c r="U236" s="153"/>
      <c r="V236" s="153"/>
      <c r="W236" s="153"/>
      <c r="X236" s="153"/>
    </row>
    <row r="237" spans="1:24" customFormat="1">
      <c r="A237" s="177"/>
      <c r="D237" s="45"/>
      <c r="U237" s="153"/>
      <c r="V237" s="153"/>
      <c r="W237" s="153"/>
      <c r="X237" s="153"/>
    </row>
    <row r="238" spans="1:24" customFormat="1">
      <c r="A238" s="177"/>
      <c r="D238" s="45"/>
      <c r="U238" s="153"/>
      <c r="V238" s="153"/>
      <c r="W238" s="153"/>
      <c r="X238" s="153"/>
    </row>
    <row r="239" spans="1:24" customFormat="1">
      <c r="A239" s="177"/>
      <c r="D239" s="45"/>
      <c r="U239" s="153"/>
      <c r="V239" s="153"/>
      <c r="W239" s="153"/>
      <c r="X239" s="153"/>
    </row>
    <row r="240" spans="1:24" customFormat="1">
      <c r="A240" s="177"/>
      <c r="D240" s="45"/>
      <c r="U240" s="153"/>
      <c r="V240" s="153"/>
      <c r="W240" s="153"/>
      <c r="X240" s="153"/>
    </row>
    <row r="241" spans="1:24" customFormat="1">
      <c r="A241" s="177"/>
      <c r="D241" s="45"/>
      <c r="U241" s="153"/>
      <c r="V241" s="153"/>
      <c r="W241" s="153"/>
      <c r="X241" s="153"/>
    </row>
    <row r="242" spans="1:24" customFormat="1">
      <c r="A242" s="177"/>
      <c r="D242" s="45"/>
      <c r="U242" s="153"/>
      <c r="V242" s="153"/>
      <c r="W242" s="153"/>
      <c r="X242" s="153"/>
    </row>
    <row r="243" spans="1:24" customFormat="1">
      <c r="A243" s="177"/>
      <c r="D243" s="45"/>
      <c r="U243" s="153"/>
      <c r="V243" s="153"/>
      <c r="W243" s="153"/>
      <c r="X243" s="153"/>
    </row>
    <row r="244" spans="1:24" customFormat="1">
      <c r="A244" s="177"/>
      <c r="D244" s="45"/>
      <c r="U244" s="153"/>
      <c r="V244" s="153"/>
      <c r="W244" s="153"/>
      <c r="X244" s="153"/>
    </row>
    <row r="245" spans="1:24" customFormat="1">
      <c r="A245" s="177"/>
      <c r="D245" s="45"/>
      <c r="U245" s="153"/>
      <c r="V245" s="153"/>
      <c r="W245" s="153"/>
      <c r="X245" s="153"/>
    </row>
    <row r="246" spans="1:24" customFormat="1">
      <c r="A246" s="177"/>
      <c r="D246" s="45"/>
      <c r="U246" s="153"/>
      <c r="V246" s="153"/>
      <c r="W246" s="153"/>
      <c r="X246" s="153"/>
    </row>
    <row r="247" spans="1:24" customFormat="1">
      <c r="A247" s="177"/>
      <c r="D247" s="45"/>
      <c r="U247" s="153"/>
      <c r="V247" s="153"/>
      <c r="W247" s="153"/>
      <c r="X247" s="153"/>
    </row>
    <row r="248" spans="1:24" customFormat="1">
      <c r="A248" s="177"/>
      <c r="D248" s="45"/>
      <c r="U248" s="153"/>
      <c r="V248" s="153"/>
      <c r="W248" s="153"/>
      <c r="X248" s="153"/>
    </row>
    <row r="249" spans="1:24" customFormat="1">
      <c r="A249" s="177"/>
      <c r="D249" s="45"/>
      <c r="U249" s="153"/>
      <c r="V249" s="153"/>
      <c r="W249" s="153"/>
      <c r="X249" s="153"/>
    </row>
    <row r="250" spans="1:24" customFormat="1">
      <c r="A250" s="177"/>
      <c r="D250" s="45"/>
      <c r="U250" s="153"/>
      <c r="V250" s="153"/>
      <c r="W250" s="153"/>
      <c r="X250" s="153"/>
    </row>
    <row r="251" spans="1:24" customFormat="1">
      <c r="A251" s="177"/>
      <c r="D251" s="45"/>
      <c r="U251" s="153"/>
      <c r="V251" s="153"/>
      <c r="W251" s="153"/>
      <c r="X251" s="153"/>
    </row>
    <row r="252" spans="1:24" customFormat="1">
      <c r="A252" s="177"/>
      <c r="D252" s="45"/>
      <c r="U252" s="153"/>
      <c r="V252" s="153"/>
      <c r="W252" s="153"/>
      <c r="X252" s="153"/>
    </row>
    <row r="253" spans="1:24" customFormat="1">
      <c r="A253" s="177"/>
      <c r="D253" s="45"/>
      <c r="U253" s="153"/>
      <c r="V253" s="153"/>
      <c r="W253" s="153"/>
      <c r="X253" s="153"/>
    </row>
    <row r="254" spans="1:24" customFormat="1">
      <c r="A254" s="177"/>
      <c r="D254" s="45"/>
      <c r="U254" s="153"/>
      <c r="V254" s="153"/>
      <c r="W254" s="153"/>
      <c r="X254" s="153"/>
    </row>
    <row r="255" spans="1:24" customFormat="1">
      <c r="A255" s="177"/>
      <c r="D255" s="45"/>
      <c r="U255" s="153"/>
      <c r="V255" s="153"/>
      <c r="W255" s="153"/>
      <c r="X255" s="153"/>
    </row>
    <row r="256" spans="1:24" customFormat="1">
      <c r="A256" s="177"/>
      <c r="D256" s="45"/>
      <c r="U256" s="153"/>
      <c r="V256" s="153"/>
      <c r="W256" s="153"/>
      <c r="X256" s="153"/>
    </row>
    <row r="257" spans="1:24" customFormat="1">
      <c r="A257" s="177"/>
      <c r="D257" s="45"/>
      <c r="U257" s="153"/>
      <c r="V257" s="153"/>
      <c r="W257" s="153"/>
      <c r="X257" s="153"/>
    </row>
    <row r="258" spans="1:24" customFormat="1">
      <c r="A258" s="177"/>
      <c r="D258" s="45"/>
      <c r="U258" s="153"/>
      <c r="V258" s="153"/>
      <c r="W258" s="153"/>
      <c r="X258" s="153"/>
    </row>
    <row r="259" spans="1:24" customFormat="1">
      <c r="A259" s="177"/>
      <c r="D259" s="45"/>
      <c r="U259" s="153"/>
      <c r="V259" s="153"/>
      <c r="W259" s="153"/>
      <c r="X259" s="153"/>
    </row>
    <row r="260" spans="1:24" customFormat="1">
      <c r="A260" s="177"/>
      <c r="D260" s="45"/>
      <c r="U260" s="153"/>
      <c r="V260" s="153"/>
      <c r="W260" s="153"/>
      <c r="X260" s="153"/>
    </row>
    <row r="261" spans="1:24" customFormat="1">
      <c r="A261" s="177"/>
      <c r="D261" s="45"/>
      <c r="U261" s="153"/>
      <c r="V261" s="153"/>
      <c r="W261" s="153"/>
      <c r="X261" s="153"/>
    </row>
    <row r="262" spans="1:24" customFormat="1">
      <c r="A262" s="177"/>
      <c r="D262" s="45"/>
      <c r="U262" s="153"/>
      <c r="V262" s="153"/>
      <c r="W262" s="153"/>
      <c r="X262" s="153"/>
    </row>
    <row r="263" spans="1:24" customFormat="1">
      <c r="A263" s="177"/>
      <c r="D263" s="45"/>
      <c r="U263" s="153"/>
      <c r="V263" s="153"/>
      <c r="W263" s="153"/>
      <c r="X263" s="153"/>
    </row>
    <row r="264" spans="1:24" customFormat="1">
      <c r="A264" s="177"/>
      <c r="D264" s="45"/>
      <c r="U264" s="153"/>
      <c r="V264" s="153"/>
      <c r="W264" s="153"/>
      <c r="X264" s="153"/>
    </row>
    <row r="265" spans="1:24" customFormat="1">
      <c r="A265" s="177"/>
      <c r="D265" s="45"/>
      <c r="U265" s="153"/>
      <c r="V265" s="153"/>
      <c r="W265" s="153"/>
      <c r="X265" s="153"/>
    </row>
    <row r="266" spans="1:24" customFormat="1">
      <c r="A266" s="177"/>
      <c r="D266" s="45"/>
      <c r="U266" s="153"/>
      <c r="V266" s="153"/>
      <c r="W266" s="153"/>
      <c r="X266" s="153"/>
    </row>
    <row r="267" spans="1:24" customFormat="1">
      <c r="A267" s="177"/>
      <c r="D267" s="45"/>
      <c r="U267" s="153"/>
      <c r="V267" s="153"/>
      <c r="W267" s="153"/>
      <c r="X267" s="153"/>
    </row>
    <row r="268" spans="1:24" customFormat="1">
      <c r="A268" s="177"/>
      <c r="D268" s="45"/>
      <c r="U268" s="153"/>
      <c r="V268" s="153"/>
      <c r="W268" s="153"/>
      <c r="X268" s="153"/>
    </row>
    <row r="269" spans="1:24" customFormat="1">
      <c r="A269" s="177"/>
      <c r="D269" s="45"/>
      <c r="U269" s="153"/>
      <c r="V269" s="153"/>
      <c r="W269" s="153"/>
      <c r="X269" s="153"/>
    </row>
    <row r="270" spans="1:24" customFormat="1">
      <c r="A270" s="177"/>
      <c r="D270" s="45"/>
      <c r="U270" s="153"/>
      <c r="V270" s="153"/>
      <c r="W270" s="153"/>
      <c r="X270" s="153"/>
    </row>
    <row r="271" spans="1:24" customFormat="1">
      <c r="A271" s="177"/>
      <c r="D271" s="45"/>
      <c r="U271" s="153"/>
      <c r="V271" s="153"/>
      <c r="W271" s="153"/>
      <c r="X271" s="153"/>
    </row>
    <row r="272" spans="1:24" customFormat="1">
      <c r="A272" s="177"/>
      <c r="D272" s="45"/>
      <c r="U272" s="153"/>
      <c r="V272" s="153"/>
      <c r="W272" s="153"/>
      <c r="X272" s="153"/>
    </row>
    <row r="273" spans="1:24" customFormat="1">
      <c r="A273" s="177"/>
      <c r="D273" s="45"/>
      <c r="U273" s="153"/>
      <c r="V273" s="153"/>
      <c r="W273" s="153"/>
      <c r="X273" s="153"/>
    </row>
    <row r="274" spans="1:24" customFormat="1">
      <c r="A274" s="177"/>
      <c r="D274" s="45"/>
      <c r="U274" s="153"/>
      <c r="V274" s="153"/>
      <c r="W274" s="153"/>
      <c r="X274" s="153"/>
    </row>
    <row r="275" spans="1:24" customFormat="1">
      <c r="A275" s="177"/>
      <c r="D275" s="45"/>
      <c r="U275" s="153"/>
      <c r="V275" s="153"/>
      <c r="W275" s="153"/>
      <c r="X275" s="153"/>
    </row>
    <row r="276" spans="1:24" customFormat="1">
      <c r="A276" s="177"/>
      <c r="D276" s="45"/>
      <c r="U276" s="153"/>
      <c r="V276" s="153"/>
      <c r="W276" s="153"/>
      <c r="X276" s="153"/>
    </row>
    <row r="277" spans="1:24" customFormat="1">
      <c r="A277" s="177"/>
      <c r="D277" s="45"/>
      <c r="U277" s="153"/>
      <c r="V277" s="153"/>
      <c r="W277" s="153"/>
      <c r="X277" s="153"/>
    </row>
    <row r="278" spans="1:24" customFormat="1">
      <c r="A278" s="177"/>
      <c r="D278" s="45"/>
      <c r="U278" s="153"/>
      <c r="V278" s="153"/>
      <c r="W278" s="153"/>
      <c r="X278" s="153"/>
    </row>
    <row r="279" spans="1:24" customFormat="1">
      <c r="A279" s="177"/>
      <c r="D279" s="45"/>
      <c r="U279" s="153"/>
      <c r="V279" s="153"/>
      <c r="W279" s="153"/>
      <c r="X279" s="153"/>
    </row>
    <row r="280" spans="1:24" customFormat="1">
      <c r="A280" s="177"/>
      <c r="D280" s="45"/>
      <c r="U280" s="153"/>
      <c r="V280" s="153"/>
      <c r="W280" s="153"/>
      <c r="X280" s="153"/>
    </row>
    <row r="281" spans="1:24" customFormat="1">
      <c r="A281" s="177"/>
      <c r="D281" s="45"/>
      <c r="U281" s="153"/>
      <c r="V281" s="153"/>
      <c r="W281" s="153"/>
      <c r="X281" s="153"/>
    </row>
    <row r="282" spans="1:24" customFormat="1">
      <c r="A282" s="177"/>
      <c r="D282" s="45"/>
      <c r="U282" s="153"/>
      <c r="V282" s="153"/>
      <c r="W282" s="153"/>
      <c r="X282" s="153"/>
    </row>
    <row r="283" spans="1:24" customFormat="1">
      <c r="A283" s="177"/>
      <c r="D283" s="45"/>
      <c r="U283" s="153"/>
      <c r="V283" s="153"/>
      <c r="W283" s="153"/>
      <c r="X283" s="153"/>
    </row>
    <row r="284" spans="1:24" customFormat="1">
      <c r="A284" s="177"/>
      <c r="D284" s="45"/>
      <c r="U284" s="153"/>
      <c r="V284" s="153"/>
      <c r="W284" s="153"/>
      <c r="X284" s="153"/>
    </row>
    <row r="285" spans="1:24" customFormat="1">
      <c r="A285" s="177"/>
      <c r="D285" s="45"/>
      <c r="U285" s="153"/>
      <c r="V285" s="153"/>
      <c r="W285" s="153"/>
      <c r="X285" s="153"/>
    </row>
    <row r="286" spans="1:24" customFormat="1">
      <c r="A286" s="177"/>
      <c r="D286" s="45"/>
      <c r="U286" s="153"/>
      <c r="V286" s="153"/>
      <c r="W286" s="153"/>
      <c r="X286" s="153"/>
    </row>
    <row r="287" spans="1:24" customFormat="1">
      <c r="A287" s="177"/>
      <c r="D287" s="45"/>
      <c r="U287" s="153"/>
      <c r="V287" s="153"/>
      <c r="W287" s="153"/>
      <c r="X287" s="153"/>
    </row>
    <row r="288" spans="1:24" customFormat="1">
      <c r="A288" s="177"/>
      <c r="D288" s="45"/>
      <c r="U288" s="153"/>
      <c r="V288" s="153"/>
      <c r="W288" s="153"/>
      <c r="X288" s="153"/>
    </row>
    <row r="289" spans="1:24" customFormat="1">
      <c r="A289" s="177"/>
      <c r="D289" s="45"/>
      <c r="U289" s="153"/>
      <c r="V289" s="153"/>
      <c r="W289" s="153"/>
      <c r="X289" s="153"/>
    </row>
    <row r="290" spans="1:24" customFormat="1">
      <c r="A290" s="177"/>
      <c r="D290" s="45"/>
      <c r="U290" s="153"/>
      <c r="V290" s="153"/>
      <c r="W290" s="153"/>
      <c r="X290" s="153"/>
    </row>
    <row r="291" spans="1:24" customFormat="1">
      <c r="A291" s="177"/>
      <c r="D291" s="45"/>
      <c r="U291" s="153"/>
      <c r="V291" s="153"/>
      <c r="W291" s="153"/>
      <c r="X291" s="153"/>
    </row>
    <row r="292" spans="1:24" customFormat="1">
      <c r="A292" s="177"/>
      <c r="D292" s="45"/>
      <c r="U292" s="153"/>
      <c r="V292" s="153"/>
      <c r="W292" s="153"/>
      <c r="X292" s="153"/>
    </row>
    <row r="293" spans="1:24" customFormat="1">
      <c r="A293" s="177"/>
      <c r="D293" s="45"/>
      <c r="U293" s="153"/>
      <c r="V293" s="153"/>
      <c r="W293" s="153"/>
      <c r="X293" s="153"/>
    </row>
    <row r="294" spans="1:24" customFormat="1">
      <c r="A294" s="177"/>
      <c r="D294" s="45"/>
      <c r="U294" s="153"/>
      <c r="V294" s="153"/>
      <c r="W294" s="153"/>
      <c r="X294" s="153"/>
    </row>
    <row r="295" spans="1:24" customFormat="1">
      <c r="A295" s="177"/>
      <c r="D295" s="45"/>
      <c r="U295" s="153"/>
      <c r="V295" s="153"/>
      <c r="W295" s="153"/>
      <c r="X295" s="153"/>
    </row>
    <row r="296" spans="1:24" customFormat="1">
      <c r="A296" s="177"/>
      <c r="D296" s="45"/>
      <c r="U296" s="153"/>
      <c r="V296" s="153"/>
      <c r="W296" s="153"/>
      <c r="X296" s="153"/>
    </row>
    <row r="297" spans="1:24" customFormat="1">
      <c r="A297" s="177"/>
      <c r="D297" s="45"/>
      <c r="U297" s="153"/>
      <c r="V297" s="153"/>
      <c r="W297" s="153"/>
      <c r="X297" s="153"/>
    </row>
    <row r="298" spans="1:24" customFormat="1">
      <c r="A298" s="177"/>
      <c r="D298" s="45"/>
      <c r="U298" s="153"/>
      <c r="V298" s="153"/>
      <c r="W298" s="153"/>
      <c r="X298" s="153"/>
    </row>
    <row r="299" spans="1:24" customFormat="1">
      <c r="A299" s="177"/>
      <c r="D299" s="45"/>
      <c r="U299" s="153"/>
      <c r="V299" s="153"/>
      <c r="W299" s="153"/>
      <c r="X299" s="153"/>
    </row>
    <row r="300" spans="1:24" customFormat="1">
      <c r="A300" s="177"/>
      <c r="D300" s="45"/>
      <c r="U300" s="153"/>
      <c r="V300" s="153"/>
      <c r="W300" s="153"/>
      <c r="X300" s="153"/>
    </row>
    <row r="301" spans="1:24" customFormat="1">
      <c r="A301" s="177"/>
      <c r="D301" s="45"/>
      <c r="U301" s="153"/>
      <c r="V301" s="153"/>
      <c r="W301" s="153"/>
      <c r="X301" s="153"/>
    </row>
    <row r="302" spans="1:24" customFormat="1">
      <c r="A302" s="177"/>
      <c r="D302" s="45"/>
      <c r="U302" s="153"/>
      <c r="V302" s="153"/>
      <c r="W302" s="153"/>
      <c r="X302" s="153"/>
    </row>
    <row r="303" spans="1:24" customFormat="1">
      <c r="A303" s="177"/>
      <c r="D303" s="45"/>
      <c r="U303" s="153"/>
      <c r="V303" s="153"/>
      <c r="W303" s="153"/>
      <c r="X303" s="153"/>
    </row>
    <row r="304" spans="1:24" customFormat="1">
      <c r="A304" s="177"/>
      <c r="D304" s="45"/>
      <c r="U304" s="153"/>
      <c r="V304" s="153"/>
      <c r="W304" s="153"/>
      <c r="X304" s="153"/>
    </row>
    <row r="305" spans="1:24" customFormat="1">
      <c r="A305" s="177"/>
      <c r="D305" s="45"/>
      <c r="U305" s="153"/>
      <c r="V305" s="153"/>
      <c r="W305" s="153"/>
      <c r="X305" s="153"/>
    </row>
    <row r="306" spans="1:24" customFormat="1">
      <c r="A306" s="177"/>
      <c r="D306" s="45"/>
      <c r="U306" s="153"/>
      <c r="V306" s="153"/>
      <c r="W306" s="153"/>
      <c r="X306" s="153"/>
    </row>
    <row r="307" spans="1:24" customFormat="1">
      <c r="A307" s="177"/>
      <c r="D307" s="45"/>
      <c r="U307" s="153"/>
      <c r="V307" s="153"/>
      <c r="W307" s="153"/>
      <c r="X307" s="153"/>
    </row>
    <row r="308" spans="1:24" customFormat="1">
      <c r="A308" s="177"/>
      <c r="D308" s="45"/>
      <c r="U308" s="153"/>
      <c r="V308" s="153"/>
      <c r="W308" s="153"/>
      <c r="X308" s="153"/>
    </row>
    <row r="309" spans="1:24" customFormat="1">
      <c r="A309" s="177"/>
      <c r="D309" s="45"/>
      <c r="U309" s="153"/>
      <c r="V309" s="153"/>
      <c r="W309" s="153"/>
      <c r="X309" s="153"/>
    </row>
    <row r="310" spans="1:24" customFormat="1">
      <c r="A310" s="177"/>
      <c r="D310" s="45"/>
      <c r="U310" s="153"/>
      <c r="V310" s="153"/>
      <c r="W310" s="153"/>
      <c r="X310" s="153"/>
    </row>
    <row r="311" spans="1:24" customFormat="1">
      <c r="A311" s="177"/>
      <c r="D311" s="45"/>
      <c r="U311" s="153"/>
      <c r="V311" s="153"/>
      <c r="W311" s="153"/>
      <c r="X311" s="153"/>
    </row>
    <row r="312" spans="1:24" customFormat="1">
      <c r="A312" s="177"/>
      <c r="D312" s="45"/>
      <c r="U312" s="153"/>
      <c r="V312" s="153"/>
      <c r="W312" s="153"/>
      <c r="X312" s="153"/>
    </row>
    <row r="313" spans="1:24" customFormat="1">
      <c r="A313" s="177"/>
      <c r="D313" s="45"/>
      <c r="U313" s="153"/>
      <c r="V313" s="153"/>
      <c r="W313" s="153"/>
      <c r="X313" s="153"/>
    </row>
    <row r="314" spans="1:24" customFormat="1">
      <c r="A314" s="177"/>
      <c r="D314" s="45"/>
      <c r="U314" s="153"/>
      <c r="V314" s="153"/>
      <c r="W314" s="153"/>
      <c r="X314" s="153"/>
    </row>
    <row r="315" spans="1:24" customFormat="1">
      <c r="A315" s="177"/>
      <c r="D315" s="45"/>
      <c r="U315" s="153"/>
      <c r="V315" s="153"/>
      <c r="W315" s="153"/>
      <c r="X315" s="153"/>
    </row>
    <row r="316" spans="1:24" customFormat="1">
      <c r="A316" s="177"/>
      <c r="D316" s="45"/>
      <c r="U316" s="153"/>
      <c r="V316" s="153"/>
      <c r="W316" s="153"/>
      <c r="X316" s="153"/>
    </row>
    <row r="317" spans="1:24" customFormat="1">
      <c r="A317" s="177"/>
      <c r="D317" s="45"/>
      <c r="U317" s="153"/>
      <c r="V317" s="153"/>
      <c r="W317" s="153"/>
      <c r="X317" s="153"/>
    </row>
    <row r="318" spans="1:24" customFormat="1">
      <c r="A318" s="177"/>
      <c r="D318" s="45"/>
      <c r="U318" s="153"/>
      <c r="V318" s="153"/>
      <c r="W318" s="153"/>
      <c r="X318" s="153"/>
    </row>
    <row r="319" spans="1:24" customFormat="1">
      <c r="A319" s="177"/>
      <c r="D319" s="45"/>
      <c r="U319" s="153"/>
      <c r="V319" s="153"/>
      <c r="W319" s="153"/>
      <c r="X319" s="153"/>
    </row>
    <row r="320" spans="1:24" customFormat="1">
      <c r="A320" s="177"/>
      <c r="D320" s="45"/>
      <c r="U320" s="153"/>
      <c r="V320" s="153"/>
      <c r="W320" s="153"/>
      <c r="X320" s="153"/>
    </row>
    <row r="321" spans="1:24" customFormat="1">
      <c r="A321" s="177"/>
      <c r="D321" s="45"/>
      <c r="U321" s="153"/>
      <c r="V321" s="153"/>
      <c r="W321" s="153"/>
      <c r="X321" s="153"/>
    </row>
    <row r="322" spans="1:24" customFormat="1">
      <c r="A322" s="177"/>
      <c r="D322" s="45"/>
      <c r="U322" s="153"/>
      <c r="V322" s="153"/>
      <c r="W322" s="153"/>
      <c r="X322" s="153"/>
    </row>
    <row r="323" spans="1:24" customFormat="1">
      <c r="A323" s="177"/>
      <c r="D323" s="45"/>
      <c r="U323" s="153"/>
      <c r="V323" s="153"/>
      <c r="W323" s="153"/>
      <c r="X323" s="153"/>
    </row>
    <row r="324" spans="1:24" customFormat="1">
      <c r="A324" s="177"/>
      <c r="D324" s="45"/>
      <c r="U324" s="153"/>
      <c r="V324" s="153"/>
      <c r="W324" s="153"/>
      <c r="X324" s="153"/>
    </row>
    <row r="325" spans="1:24" customFormat="1">
      <c r="A325" s="177"/>
      <c r="D325" s="45"/>
      <c r="U325" s="153"/>
      <c r="V325" s="153"/>
      <c r="W325" s="153"/>
      <c r="X325" s="153"/>
    </row>
    <row r="326" spans="1:24" customFormat="1">
      <c r="A326" s="177"/>
      <c r="D326" s="45"/>
      <c r="U326" s="153"/>
      <c r="V326" s="153"/>
      <c r="W326" s="153"/>
      <c r="X326" s="153"/>
    </row>
    <row r="327" spans="1:24" customFormat="1">
      <c r="A327" s="177"/>
      <c r="D327" s="45"/>
      <c r="U327" s="153"/>
      <c r="V327" s="153"/>
      <c r="W327" s="153"/>
      <c r="X327" s="153"/>
    </row>
    <row r="328" spans="1:24" customFormat="1">
      <c r="A328" s="177"/>
      <c r="D328" s="45"/>
      <c r="U328" s="153"/>
      <c r="V328" s="153"/>
      <c r="W328" s="153"/>
      <c r="X328" s="153"/>
    </row>
    <row r="329" spans="1:24" customFormat="1">
      <c r="A329" s="177"/>
      <c r="D329" s="45"/>
      <c r="U329" s="153"/>
      <c r="V329" s="153"/>
      <c r="W329" s="153"/>
      <c r="X329" s="153"/>
    </row>
    <row r="330" spans="1:24" customFormat="1">
      <c r="A330" s="177"/>
      <c r="D330" s="45"/>
      <c r="U330" s="153"/>
      <c r="V330" s="153"/>
      <c r="W330" s="153"/>
      <c r="X330" s="153"/>
    </row>
    <row r="331" spans="1:24" customFormat="1">
      <c r="A331" s="177"/>
      <c r="D331" s="45"/>
      <c r="U331" s="153"/>
      <c r="V331" s="153"/>
      <c r="W331" s="153"/>
      <c r="X331" s="153"/>
    </row>
    <row r="332" spans="1:24" customFormat="1">
      <c r="A332" s="177"/>
      <c r="D332" s="45"/>
      <c r="U332" s="153"/>
      <c r="V332" s="153"/>
      <c r="W332" s="153"/>
      <c r="X332" s="153"/>
    </row>
    <row r="333" spans="1:24" customFormat="1">
      <c r="A333" s="177"/>
      <c r="D333" s="45"/>
      <c r="U333" s="153"/>
      <c r="V333" s="153"/>
      <c r="W333" s="153"/>
      <c r="X333" s="153"/>
    </row>
    <row r="334" spans="1:24" customFormat="1">
      <c r="A334" s="177"/>
      <c r="D334" s="45"/>
      <c r="U334" s="153"/>
      <c r="V334" s="153"/>
      <c r="W334" s="153"/>
      <c r="X334" s="153"/>
    </row>
    <row r="335" spans="1:24" customFormat="1">
      <c r="A335" s="177"/>
      <c r="D335" s="45"/>
      <c r="U335" s="153"/>
      <c r="V335" s="153"/>
      <c r="W335" s="153"/>
      <c r="X335" s="153"/>
    </row>
    <row r="336" spans="1:24" customFormat="1">
      <c r="A336" s="177"/>
      <c r="D336" s="45"/>
      <c r="U336" s="153"/>
      <c r="V336" s="153"/>
      <c r="W336" s="153"/>
      <c r="X336" s="153"/>
    </row>
    <row r="337" spans="1:24" customFormat="1">
      <c r="A337" s="177"/>
      <c r="D337" s="45"/>
      <c r="U337" s="153"/>
      <c r="V337" s="153"/>
      <c r="W337" s="153"/>
      <c r="X337" s="153"/>
    </row>
    <row r="338" spans="1:24" customFormat="1">
      <c r="A338" s="177"/>
      <c r="D338" s="45"/>
      <c r="U338" s="153"/>
      <c r="V338" s="153"/>
      <c r="W338" s="153"/>
      <c r="X338" s="153"/>
    </row>
    <row r="339" spans="1:24" customFormat="1">
      <c r="A339" s="177"/>
      <c r="D339" s="45"/>
      <c r="U339" s="153"/>
      <c r="V339" s="153"/>
      <c r="W339" s="153"/>
      <c r="X339" s="153"/>
    </row>
    <row r="340" spans="1:24" customFormat="1">
      <c r="A340" s="177"/>
      <c r="D340" s="45"/>
      <c r="U340" s="153"/>
      <c r="V340" s="153"/>
      <c r="W340" s="153"/>
      <c r="X340" s="153"/>
    </row>
    <row r="341" spans="1:24" customFormat="1">
      <c r="A341" s="177"/>
      <c r="D341" s="45"/>
      <c r="U341" s="153"/>
      <c r="V341" s="153"/>
      <c r="W341" s="153"/>
      <c r="X341" s="153"/>
    </row>
    <row r="342" spans="1:24" customFormat="1">
      <c r="A342" s="177"/>
      <c r="D342" s="45"/>
      <c r="U342" s="153"/>
      <c r="V342" s="153"/>
      <c r="W342" s="153"/>
      <c r="X342" s="153"/>
    </row>
    <row r="343" spans="1:24" customFormat="1">
      <c r="A343" s="177"/>
      <c r="D343" s="45"/>
      <c r="U343" s="153"/>
      <c r="V343" s="153"/>
      <c r="W343" s="153"/>
      <c r="X343" s="153"/>
    </row>
    <row r="344" spans="1:24" s="4" customFormat="1">
      <c r="A344" s="61"/>
      <c r="B344" s="5"/>
      <c r="C344" s="5"/>
      <c r="D344" s="45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 s="153"/>
      <c r="V344" s="153"/>
      <c r="W344" s="153"/>
      <c r="X344" s="153"/>
    </row>
    <row r="345" spans="1:24" s="4" customFormat="1">
      <c r="A345" s="61"/>
      <c r="B345" s="5"/>
      <c r="C345" s="5"/>
      <c r="D345" s="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 s="153"/>
      <c r="V345" s="153"/>
      <c r="W345" s="153"/>
      <c r="X345" s="153"/>
    </row>
    <row r="346" spans="1:24" s="4" customFormat="1">
      <c r="A346" s="61"/>
      <c r="B346" s="5"/>
      <c r="C346" s="5"/>
      <c r="D346" s="45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 s="153"/>
      <c r="V346" s="153"/>
      <c r="W346" s="153"/>
      <c r="X346" s="153"/>
    </row>
    <row r="347" spans="1:24">
      <c r="D347" s="45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 s="153"/>
      <c r="V347" s="153"/>
      <c r="W347" s="153"/>
      <c r="X347" s="153"/>
    </row>
    <row r="348" spans="1:24">
      <c r="D348" s="45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 s="153"/>
      <c r="V348" s="153"/>
      <c r="W348" s="153"/>
      <c r="X348" s="153"/>
    </row>
    <row r="349" spans="1:24">
      <c r="D349" s="45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 s="153"/>
      <c r="V349" s="153"/>
      <c r="W349" s="153"/>
      <c r="X349" s="153"/>
    </row>
    <row r="350" spans="1:24">
      <c r="E350" s="1"/>
      <c r="G350" s="1"/>
    </row>
    <row r="351" spans="1:24">
      <c r="E351" s="1"/>
      <c r="F351" s="1"/>
      <c r="G351" s="1"/>
    </row>
    <row r="352" spans="1:24">
      <c r="E352" s="1"/>
      <c r="F352" s="1"/>
      <c r="G352" s="1"/>
    </row>
  </sheetData>
  <mergeCells count="46">
    <mergeCell ref="A13:X13"/>
    <mergeCell ref="A1:X1"/>
    <mergeCell ref="A2:X2"/>
    <mergeCell ref="A3:X3"/>
    <mergeCell ref="A4:X4"/>
    <mergeCell ref="A5:X5"/>
    <mergeCell ref="A6:X6"/>
    <mergeCell ref="A7:X7"/>
    <mergeCell ref="A9:X9"/>
    <mergeCell ref="A10:X10"/>
    <mergeCell ref="A11:X11"/>
    <mergeCell ref="A12:X12"/>
    <mergeCell ref="A14:A17"/>
    <mergeCell ref="B14:B17"/>
    <mergeCell ref="C14:C15"/>
    <mergeCell ref="D14:D17"/>
    <mergeCell ref="E14:H14"/>
    <mergeCell ref="C16:C17"/>
    <mergeCell ref="I14:L14"/>
    <mergeCell ref="M14:P14"/>
    <mergeCell ref="Q14:T14"/>
    <mergeCell ref="U14:X15"/>
    <mergeCell ref="E15:H15"/>
    <mergeCell ref="I15:L15"/>
    <mergeCell ref="M15:P15"/>
    <mergeCell ref="Q15:T15"/>
    <mergeCell ref="O16:O17"/>
    <mergeCell ref="E16:E17"/>
    <mergeCell ref="F16:F17"/>
    <mergeCell ref="G16:G17"/>
    <mergeCell ref="H16:H17"/>
    <mergeCell ref="I16:I17"/>
    <mergeCell ref="J16:J17"/>
    <mergeCell ref="K16:K17"/>
    <mergeCell ref="L16:L17"/>
    <mergeCell ref="M16:M17"/>
    <mergeCell ref="N16:N17"/>
    <mergeCell ref="V16:V17"/>
    <mergeCell ref="W16:W17"/>
    <mergeCell ref="X16:X17"/>
    <mergeCell ref="P16:P17"/>
    <mergeCell ref="Q16:Q17"/>
    <mergeCell ref="R16:R17"/>
    <mergeCell ref="S16:S17"/>
    <mergeCell ref="T16:T17"/>
    <mergeCell ref="U16:U17"/>
  </mergeCells>
  <printOptions horizontalCentered="1"/>
  <pageMargins left="0.2" right="0.2" top="0.5" bottom="0.5" header="0.3" footer="0.3"/>
  <pageSetup paperSize="256" scale="83" orientation="landscape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WARD</vt:lpstr>
      <vt:lpstr>OB-ER</vt:lpstr>
      <vt:lpstr>OR</vt:lpstr>
      <vt:lpstr>MEDICINE</vt:lpstr>
      <vt:lpstr>OB-ANNEX</vt:lpstr>
      <vt:lpstr>PAY</vt:lpstr>
      <vt:lpstr>PEDIA1</vt:lpstr>
      <vt:lpstr>PEDIA2</vt:lpstr>
      <vt:lpstr>SURGERY1</vt:lpstr>
      <vt:lpstr>OB-MAIN</vt:lpstr>
      <vt:lpstr>PHILHEALTH</vt:lpstr>
      <vt:lpstr>SURGERY2</vt:lpstr>
      <vt:lpstr>OPD-MED</vt:lpstr>
      <vt:lpstr>OPD-TUMOR</vt:lpstr>
      <vt:lpstr>OPD-MINOR O.R.</vt:lpstr>
      <vt:lpstr>MEDICINE!Print_Titles</vt:lpstr>
      <vt:lpstr>'OB-ANNEX'!Print_Titles</vt:lpstr>
      <vt:lpstr>'OB-ER'!Print_Titles</vt:lpstr>
      <vt:lpstr>'OB-MAIN'!Print_Titles</vt:lpstr>
      <vt:lpstr>'OPD-MED'!Print_Titles</vt:lpstr>
      <vt:lpstr>'OPD-MINOR O.R.'!Print_Titles</vt:lpstr>
      <vt:lpstr>'OPD-TUMOR'!Print_Titles</vt:lpstr>
      <vt:lpstr>OR!Print_Titles</vt:lpstr>
      <vt:lpstr>PAY!Print_Titles</vt:lpstr>
      <vt:lpstr>PEDIA1!Print_Titles</vt:lpstr>
      <vt:lpstr>PEDIA2!Print_Titles</vt:lpstr>
      <vt:lpstr>PHILHEALTH!Print_Titles</vt:lpstr>
      <vt:lpstr>SURGERY1!Print_Titles</vt:lpstr>
      <vt:lpstr>SURGERY2!Print_Titles</vt:lpstr>
      <vt:lpstr>WARD!Print_Titles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Nurse Pao</dc:creator>
  <cp:lastModifiedBy>cgmariesol</cp:lastModifiedBy>
  <cp:lastPrinted>2014-10-23T03:59:46Z</cp:lastPrinted>
  <dcterms:created xsi:type="dcterms:W3CDTF">2014-03-26T03:16:26Z</dcterms:created>
  <dcterms:modified xsi:type="dcterms:W3CDTF">2015-05-03T14:53:23Z</dcterms:modified>
</cp:coreProperties>
</file>