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SPRT\wwwroot\Templates\Scripts\"/>
    </mc:Choice>
  </mc:AlternateContent>
  <xr:revisionPtr revIDLastSave="0" documentId="13_ncr:1_{2BACF2D5-2908-4A23-9B52-EF87A985BE9A}" xr6:coauthVersionLast="45" xr6:coauthVersionMax="45" xr10:uidLastSave="{00000000-0000-0000-0000-000000000000}"/>
  <bookViews>
    <workbookView xWindow="-120" yWindow="570" windowWidth="29040" windowHeight="1575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Лист1!$A$1:$J$2</definedName>
    <definedName name="_xlnm.Print_Titles" localSheetId="0">Лист1!$1:$1</definedName>
    <definedName name="_xlnm.Print_Area" localSheetId="0">Лист1!$A$1:$J$2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22" i="2"/>
  <c r="D21" i="2"/>
  <c r="D20" i="2"/>
  <c r="D19" i="2"/>
  <c r="D18" i="2"/>
  <c r="D16" i="2"/>
  <c r="E12" i="2"/>
  <c r="D15" i="2"/>
  <c r="D14" i="2"/>
  <c r="D13" i="2"/>
  <c r="D12" i="2"/>
  <c r="D11" i="2"/>
  <c r="D7" i="2"/>
  <c r="D5" i="2"/>
  <c r="D4" i="2"/>
  <c r="H5" i="2"/>
  <c r="D6" i="2"/>
  <c r="D8" i="2"/>
  <c r="D9" i="2"/>
  <c r="E5" i="2"/>
  <c r="F5" i="2"/>
  <c r="E6" i="2"/>
  <c r="F6" i="2"/>
  <c r="E7" i="2"/>
  <c r="F7" i="2"/>
  <c r="E8" i="2"/>
  <c r="F8" i="2"/>
  <c r="E9" i="2"/>
  <c r="F9" i="2"/>
  <c r="E11" i="2"/>
  <c r="F11" i="2"/>
  <c r="F12" i="2"/>
  <c r="E13" i="2"/>
  <c r="F13" i="2"/>
  <c r="E14" i="2"/>
  <c r="F14" i="2"/>
  <c r="E15" i="2"/>
  <c r="F15" i="2"/>
  <c r="E16" i="2"/>
  <c r="F16" i="2"/>
  <c r="E18" i="2"/>
  <c r="F18" i="2"/>
  <c r="E19" i="2"/>
  <c r="F19" i="2"/>
  <c r="E20" i="2"/>
  <c r="F20" i="2"/>
  <c r="E21" i="2"/>
  <c r="F21" i="2"/>
  <c r="E22" i="2"/>
  <c r="F22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C20" i="2"/>
  <c r="C21" i="2"/>
  <c r="C19" i="2"/>
  <c r="C18" i="2"/>
  <c r="C16" i="2"/>
  <c r="C15" i="2"/>
  <c r="C14" i="2"/>
  <c r="C13" i="2"/>
  <c r="C12" i="2"/>
  <c r="C11" i="2"/>
  <c r="C9" i="2"/>
  <c r="C8" i="2"/>
  <c r="C7" i="2"/>
  <c r="C6" i="2"/>
  <c r="C5" i="2"/>
  <c r="E3" i="2"/>
  <c r="D3" i="2"/>
  <c r="C46" i="2"/>
  <c r="C45" i="2"/>
  <c r="C44" i="2"/>
  <c r="C43" i="2"/>
  <c r="C42" i="2"/>
  <c r="C41" i="2"/>
  <c r="C39" i="2"/>
  <c r="C38" i="2"/>
  <c r="C37" i="2"/>
  <c r="C36" i="2"/>
  <c r="C35" i="2"/>
  <c r="C33" i="2"/>
  <c r="C32" i="2"/>
  <c r="C30" i="2"/>
  <c r="C29" i="2"/>
  <c r="C28" i="2"/>
  <c r="C27" i="2"/>
  <c r="C26" i="2"/>
  <c r="C25" i="2"/>
  <c r="C24" i="2"/>
  <c r="C22" i="2"/>
  <c r="H46" i="2"/>
  <c r="H45" i="2"/>
  <c r="H44" i="2"/>
  <c r="H43" i="2"/>
  <c r="H42" i="2"/>
  <c r="H41" i="2"/>
  <c r="H39" i="2"/>
  <c r="H38" i="2"/>
  <c r="H37" i="2"/>
  <c r="H36" i="2"/>
  <c r="H35" i="2"/>
  <c r="H34" i="2"/>
  <c r="H33" i="2"/>
  <c r="H32" i="2"/>
  <c r="H30" i="2"/>
  <c r="H29" i="2"/>
  <c r="H28" i="2"/>
  <c r="H27" i="2"/>
  <c r="H26" i="2"/>
  <c r="H25" i="2"/>
  <c r="H24" i="2"/>
  <c r="H22" i="2"/>
  <c r="E4" i="2"/>
  <c r="F4" i="2"/>
  <c r="C4" i="2"/>
  <c r="F3" i="2"/>
  <c r="C34" i="2"/>
  <c r="C3" i="2"/>
  <c r="H20" i="2"/>
  <c r="H16" i="2"/>
  <c r="H4" i="2"/>
  <c r="H3" i="2"/>
  <c r="H9" i="2"/>
  <c r="H7" i="2"/>
  <c r="H6" i="2"/>
  <c r="H15" i="2"/>
  <c r="H18" i="2"/>
  <c r="H19" i="2"/>
  <c r="H11" i="2"/>
  <c r="H8" i="2"/>
  <c r="H13" i="2"/>
  <c r="H12" i="2"/>
  <c r="H14" i="2"/>
  <c r="H21" i="2"/>
</calcChain>
</file>

<file path=xl/sharedStrings.xml><?xml version="1.0" encoding="utf-8"?>
<sst xmlns="http://schemas.openxmlformats.org/spreadsheetml/2006/main" count="61" uniqueCount="61">
  <si>
    <t>Примечание</t>
  </si>
  <si>
    <t>№ п/п</t>
  </si>
  <si>
    <t>Ф.И.О.</t>
  </si>
  <si>
    <t>ВКРТ (М)</t>
  </si>
  <si>
    <t>Наименование ВПОО</t>
  </si>
  <si>
    <t>Статус</t>
  </si>
  <si>
    <t>№ по району</t>
  </si>
  <si>
    <t>КСВУ</t>
  </si>
  <si>
    <t>Казанская группа</t>
  </si>
  <si>
    <t>Приволжский и             Вaхитовский районы</t>
  </si>
  <si>
    <t>Советский район</t>
  </si>
  <si>
    <t>Ново-Сaвиновский и  Aвиaстpоительный районы</t>
  </si>
  <si>
    <t>Кировский и 
Московский районы</t>
  </si>
  <si>
    <t>Лaишевский район</t>
  </si>
  <si>
    <t>Высокогоpский район</t>
  </si>
  <si>
    <t>Пестpечинский район</t>
  </si>
  <si>
    <t>Заволжская группа</t>
  </si>
  <si>
    <t>г.Зеленодольск и       Зеленодольский район</t>
  </si>
  <si>
    <t>Буинский и                  Дpожжaновский районы</t>
  </si>
  <si>
    <t>Верхнеуслонский район</t>
  </si>
  <si>
    <t>Aпaстовский и 
Кайбицкий районы</t>
  </si>
  <si>
    <t>К-Устьинский район</t>
  </si>
  <si>
    <t>Тетюшский район</t>
  </si>
  <si>
    <t>Южная группа</t>
  </si>
  <si>
    <t>г.Чистополь, Чистопольский. и Новошешминский районы</t>
  </si>
  <si>
    <t>г.Нурлат и Нурлатский район</t>
  </si>
  <si>
    <t>Чеpемшaнский и               Aксубаевский районы</t>
  </si>
  <si>
    <t>Алексеевский район</t>
  </si>
  <si>
    <t>Aлькеевский и                        Спасский районы</t>
  </si>
  <si>
    <t>Юго-Восточная группа</t>
  </si>
  <si>
    <t>г.Aльметьевск и Альметьевский район</t>
  </si>
  <si>
    <t>Aзнакаевский район</t>
  </si>
  <si>
    <t>г.Зaинск и Заинский район</t>
  </si>
  <si>
    <t>Сapмaновский и 
Муслюмовский районы</t>
  </si>
  <si>
    <t>г.Бугульма и 
Бугульминский район</t>
  </si>
  <si>
    <t>г.Лениногоpск и 
Лениногорский район</t>
  </si>
  <si>
    <t>г.Бавлы, Бaвлинский и        Ютазинский районы</t>
  </si>
  <si>
    <t>Восточная группа</t>
  </si>
  <si>
    <t>г.Нижнекaмск и Нижнекамский район</t>
  </si>
  <si>
    <t>Комсомольский район 
г.Н.Челны и Тукаевский район</t>
  </si>
  <si>
    <t>Мензелинский район</t>
  </si>
  <si>
    <t>Aктанышский район</t>
  </si>
  <si>
    <t>г.Елaбуга и 
Елабужский район</t>
  </si>
  <si>
    <t>Aгpызский район</t>
  </si>
  <si>
    <t>Менделеевский район</t>
  </si>
  <si>
    <t>Центральный и 
Автозаводской районы 
г.Н.Челны</t>
  </si>
  <si>
    <t>Северная группа</t>
  </si>
  <si>
    <t>Apский и 
Aтнинский районы</t>
  </si>
  <si>
    <t>Бaлтaсинский район</t>
  </si>
  <si>
    <t>Сaбинский и 
Тюлячинский р-ны</t>
  </si>
  <si>
    <t>Кукмоpский район</t>
  </si>
  <si>
    <t>Мaмaдышский район</t>
  </si>
  <si>
    <t>P-Слободский район</t>
  </si>
  <si>
    <t xml:space="preserve"> </t>
  </si>
  <si>
    <t>Желают(1)</t>
  </si>
  <si>
    <t>Двойные(2)</t>
  </si>
  <si>
    <t>Отказ(3)</t>
  </si>
  <si>
    <t>Разметка</t>
  </si>
  <si>
    <t>Химия
Обществозвание
(16.07)</t>
  </si>
  <si>
    <t>Биология
(20.07)</t>
  </si>
  <si>
    <t>Есть информация о ЕГЭ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</si>
</sst>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4" fillId="4" borderId="4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4" fillId="0" borderId="6" xfId="0" applyNumberFormat="1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7" fillId="4" borderId="4" xfId="0" applyNumberFormat="1" applyFont="1" applyFill="1" applyBorder="1" applyAlignment="1" applyProtection="1">
      <alignment horizontal="center" vertical="center"/>
      <protection locked="0"/>
    </xf>
    <xf numFmtId="49" fontId="5" fillId="4" borderId="5" xfId="0" applyNumberFormat="1" applyFont="1" applyFill="1" applyBorder="1" applyAlignment="1" applyProtection="1">
      <alignment horizontal="center" vertical="center"/>
      <protection locked="0"/>
    </xf>
    <xf numFmtId="49" fontId="4" fillId="4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wrapText="1"/>
    </xf>
  </cellXfs>
  <cellStyles count="2">
    <cellStyle name="Обычный" xfId="0" builtinId="0"/>
    <cellStyle name="Обычный 2" xfId="1" xr:uid="{00000000-0005-0000-0000-000002000000}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J2"/>
  <sheetViews>
    <sheetView tabSelected="1" zoomScale="85" zoomScaleNormal="85" zoomScaleSheetLayoutView="70" workbookViewId="0">
      <pane ySplit="1" topLeftCell="A2" activePane="bottomLeft" state="frozen"/>
      <selection pane="bottomLeft" activeCell="J3" sqref="J3"/>
    </sheetView>
  </sheetViews>
  <sheetFormatPr defaultRowHeight="54.95" customHeight="1" x14ac:dyDescent="0.25"/>
  <cols>
    <col min="1" max="1" width="8.140625" style="1" customWidth="1"/>
    <col min="2" max="2" width="9.42578125" style="1" customWidth="1"/>
    <col min="3" max="3" width="38.5703125" style="3" customWidth="1"/>
    <col min="4" max="4" width="35.42578125" style="1" customWidth="1"/>
    <col min="5" max="5" width="46.42578125" style="1" customWidth="1"/>
    <col min="6" max="6" width="14" style="2" customWidth="1"/>
    <col min="7" max="7" width="17.5703125" style="2" customWidth="1"/>
    <col min="8" max="8" width="10.42578125" style="2" customWidth="1"/>
    <col min="9" max="9" width="17.85546875" style="2" customWidth="1"/>
    <col min="10" max="10" width="33.42578125" style="2" customWidth="1"/>
    <col min="11" max="16384" width="9.140625" style="5"/>
  </cols>
  <sheetData>
    <row r="1" spans="1:10" ht="61.5" customHeight="1" x14ac:dyDescent="0.25">
      <c r="A1" s="1" t="s">
        <v>1</v>
      </c>
      <c r="B1" s="1" t="s">
        <v>6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58</v>
      </c>
      <c r="H1" s="2" t="s">
        <v>59</v>
      </c>
      <c r="I1" s="2" t="s">
        <v>60</v>
      </c>
      <c r="J1" s="2" t="s">
        <v>0</v>
      </c>
    </row>
    <row r="2" spans="1:10" s="4" customFormat="1" ht="54.95" customHeight="1" x14ac:dyDescent="0.25">
      <c r="A2" s="1">
        <v>1</v>
      </c>
      <c r="B2" s="1">
        <v>1</v>
      </c>
      <c r="C2" s="3">
        <v>1</v>
      </c>
      <c r="D2" s="1">
        <v>1</v>
      </c>
      <c r="E2" s="1">
        <v>1</v>
      </c>
      <c r="F2" s="2">
        <v>0</v>
      </c>
      <c r="G2" s="2">
        <v>0</v>
      </c>
      <c r="H2" s="2">
        <v>0</v>
      </c>
      <c r="I2" s="2">
        <v>0</v>
      </c>
      <c r="J2" s="2"/>
    </row>
  </sheetData>
  <autoFilter ref="A1:J2" xr:uid="{00000000-0009-0000-0000-000000000000}"/>
  <sortState xmlns:xlrd2="http://schemas.microsoft.com/office/spreadsheetml/2017/richdata2" ref="A2:J37">
    <sortCondition ref="D1:D37"/>
    <sortCondition ref="C1:C37"/>
  </sortState>
  <conditionalFormatting sqref="F1:I2">
    <cfRule type="cellIs" dxfId="2" priority="970" operator="equal">
      <formula>3</formula>
    </cfRule>
    <cfRule type="cellIs" dxfId="1" priority="971" operator="equal">
      <formula>2</formula>
    </cfRule>
    <cfRule type="cellIs" dxfId="0" priority="972" operator="equal">
      <formula>1</formula>
    </cfRule>
  </conditionalFormatting>
  <pageMargins left="0.25" right="0.25" top="0.75" bottom="0.75" header="0.3" footer="0.3"/>
  <pageSetup paperSize="8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" customWidth="1"/>
    <col min="2" max="2" width="30" customWidth="1"/>
    <col min="3" max="3" width="14" customWidth="1"/>
    <col min="4" max="4" width="15" customWidth="1"/>
    <col min="5" max="5" width="12.140625" customWidth="1"/>
    <col min="7" max="7" width="9.140625" style="6"/>
    <col min="8" max="8" width="13.5703125" customWidth="1"/>
  </cols>
  <sheetData>
    <row r="1" spans="1:8" s="6" customFormat="1" ht="16.5" thickBot="1" x14ac:dyDescent="0.3">
      <c r="C1" s="17" t="s">
        <v>54</v>
      </c>
      <c r="D1" s="17" t="s">
        <v>55</v>
      </c>
      <c r="E1" s="17" t="s">
        <v>56</v>
      </c>
      <c r="F1" s="17" t="s">
        <v>7</v>
      </c>
      <c r="G1" s="17"/>
      <c r="H1" s="17" t="s">
        <v>57</v>
      </c>
    </row>
    <row r="2" spans="1:8" ht="15.75" thickBot="1" x14ac:dyDescent="0.3">
      <c r="A2" s="7"/>
      <c r="B2" s="8" t="s">
        <v>8</v>
      </c>
      <c r="C2" t="s">
        <v>53</v>
      </c>
    </row>
    <row r="3" spans="1:8" ht="29.25" thickBot="1" x14ac:dyDescent="0.3">
      <c r="A3" s="9">
        <v>1</v>
      </c>
      <c r="B3" s="10" t="s">
        <v>9</v>
      </c>
      <c r="C3" t="e">
        <f>SUMIF(Лист1!#REF!,1)</f>
        <v>#REF!</v>
      </c>
      <c r="D3" s="6" t="e">
        <f>SUMIF(Лист1!#REF!,2)/2</f>
        <v>#REF!</v>
      </c>
      <c r="E3" s="6" t="e">
        <f>SUMIF(Лист1!#REF!,3)/3</f>
        <v>#REF!</v>
      </c>
      <c r="F3" s="6" t="e">
        <f>SUMIF(Лист1!#REF!,4)</f>
        <v>#REF!</v>
      </c>
      <c r="H3" t="e">
        <f>Лист1!#REF!</f>
        <v>#REF!</v>
      </c>
    </row>
    <row r="4" spans="1:8" ht="15.75" thickBot="1" x14ac:dyDescent="0.3">
      <c r="A4" s="11">
        <v>2</v>
      </c>
      <c r="B4" s="12" t="s">
        <v>10</v>
      </c>
      <c r="C4" s="6" t="e">
        <f>SUMIF(Лист1!#REF!,1)</f>
        <v>#REF!</v>
      </c>
      <c r="D4" s="6" t="e">
        <f>SUMIF(Лист1!#REF!,2)/2</f>
        <v>#REF!</v>
      </c>
      <c r="E4" s="6" t="e">
        <f>SUMIF(Лист1!#REF!,1)</f>
        <v>#REF!</v>
      </c>
      <c r="F4" s="6" t="e">
        <f>SUMIF(Лист1!#REF!,1)</f>
        <v>#REF!</v>
      </c>
      <c r="H4" t="e">
        <f>Лист1!#REF!</f>
        <v>#REF!</v>
      </c>
    </row>
    <row r="5" spans="1:8" ht="30.75" thickBot="1" x14ac:dyDescent="0.3">
      <c r="A5" s="11">
        <v>3</v>
      </c>
      <c r="B5" s="12" t="s">
        <v>11</v>
      </c>
      <c r="C5" s="6" t="e">
        <f>SUMIF(Лист1!#REF!,1)</f>
        <v>#REF!</v>
      </c>
      <c r="D5" s="6" t="e">
        <f>SUMIF(Лист1!#REF!,2)/2</f>
        <v>#REF!</v>
      </c>
      <c r="E5" s="6" t="e">
        <f>SUMIF(Лист1!#REF!,1)</f>
        <v>#REF!</v>
      </c>
      <c r="F5" s="6" t="e">
        <f>SUMIF(Лист1!#REF!,1)</f>
        <v>#REF!</v>
      </c>
      <c r="H5" t="e">
        <f>Лист1!#REF!</f>
        <v>#REF!</v>
      </c>
    </row>
    <row r="6" spans="1:8" ht="30.75" thickBot="1" x14ac:dyDescent="0.3">
      <c r="A6" s="11">
        <v>4</v>
      </c>
      <c r="B6" s="12" t="s">
        <v>12</v>
      </c>
      <c r="C6" s="6" t="e">
        <f>SUMIF(Лист1!#REF!,1)</f>
        <v>#REF!</v>
      </c>
      <c r="D6" s="6" t="e">
        <f>SUMIF(Лист1!#REF!,2)/2</f>
        <v>#REF!</v>
      </c>
      <c r="E6" s="6" t="e">
        <f>SUMIF(Лист1!#REF!,1)</f>
        <v>#REF!</v>
      </c>
      <c r="F6" s="6" t="e">
        <f>SUMIF(Лист1!#REF!,1)</f>
        <v>#REF!</v>
      </c>
      <c r="H6" t="e">
        <f>Лист1!#REF!</f>
        <v>#REF!</v>
      </c>
    </row>
    <row r="7" spans="1:8" ht="15.75" thickBot="1" x14ac:dyDescent="0.3">
      <c r="A7" s="11">
        <v>5</v>
      </c>
      <c r="B7" s="12" t="s">
        <v>13</v>
      </c>
      <c r="C7" s="6" t="e">
        <f>SUMIF(Лист1!#REF!,1)</f>
        <v>#REF!</v>
      </c>
      <c r="D7" s="6" t="e">
        <f>SUMIF(Лист1!#REF!,2)/2</f>
        <v>#REF!</v>
      </c>
      <c r="E7" s="6" t="e">
        <f>SUMIF(Лист1!#REF!,1)</f>
        <v>#REF!</v>
      </c>
      <c r="F7" s="6" t="e">
        <f>SUMIF(Лист1!#REF!,1)</f>
        <v>#REF!</v>
      </c>
      <c r="H7" t="e">
        <f>Лист1!#REF!</f>
        <v>#REF!</v>
      </c>
    </row>
    <row r="8" spans="1:8" ht="15.75" thickBot="1" x14ac:dyDescent="0.3">
      <c r="A8" s="11">
        <v>6</v>
      </c>
      <c r="B8" s="12" t="s">
        <v>14</v>
      </c>
      <c r="C8" s="6" t="e">
        <f>SUMIF(Лист1!#REF!,1)</f>
        <v>#REF!</v>
      </c>
      <c r="D8" s="6" t="e">
        <f>SUMIF(Лист1!#REF!,2)/2</f>
        <v>#REF!</v>
      </c>
      <c r="E8" s="6" t="e">
        <f>SUMIF(Лист1!#REF!,1)</f>
        <v>#REF!</v>
      </c>
      <c r="F8" s="6" t="e">
        <f>SUMIF(Лист1!#REF!,1)</f>
        <v>#REF!</v>
      </c>
      <c r="H8" t="e">
        <f>Лист1!#REF!</f>
        <v>#REF!</v>
      </c>
    </row>
    <row r="9" spans="1:8" ht="15.75" thickBot="1" x14ac:dyDescent="0.3">
      <c r="A9" s="13">
        <v>7</v>
      </c>
      <c r="B9" s="12" t="s">
        <v>15</v>
      </c>
      <c r="C9" s="6" t="e">
        <f>SUMIF(Лист1!#REF!,1)</f>
        <v>#REF!</v>
      </c>
      <c r="D9" s="6" t="e">
        <f>SUMIF(Лист1!#REF!,2)/2</f>
        <v>#REF!</v>
      </c>
      <c r="E9" s="6" t="e">
        <f>SUMIF(Лист1!#REF!,1)</f>
        <v>#REF!</v>
      </c>
      <c r="F9" s="6" t="e">
        <f>SUMIF(Лист1!#REF!,1)</f>
        <v>#REF!</v>
      </c>
      <c r="H9" t="e">
        <f>Лист1!#REF!</f>
        <v>#REF!</v>
      </c>
    </row>
    <row r="10" spans="1:8" ht="15.75" thickBot="1" x14ac:dyDescent="0.3">
      <c r="A10" s="14"/>
      <c r="B10" s="15" t="s">
        <v>16</v>
      </c>
      <c r="C10" s="6"/>
      <c r="D10" s="6"/>
      <c r="E10" s="6"/>
      <c r="F10" s="6"/>
    </row>
    <row r="11" spans="1:8" ht="29.25" thickBot="1" x14ac:dyDescent="0.3">
      <c r="A11" s="9">
        <v>8</v>
      </c>
      <c r="B11" s="10" t="s">
        <v>17</v>
      </c>
      <c r="C11" s="6" t="e">
        <f>SUMIF(Лист1!#REF!,1)</f>
        <v>#REF!</v>
      </c>
      <c r="D11" s="6" t="e">
        <f>SUMIF(Лист1!#REF!,2)/2</f>
        <v>#REF!</v>
      </c>
      <c r="E11" s="6" t="e">
        <f>SUMIF(Лист1!#REF!,1)</f>
        <v>#REF!</v>
      </c>
      <c r="F11" s="6" t="e">
        <f>SUMIF(Лист1!#REF!,1)</f>
        <v>#REF!</v>
      </c>
      <c r="H11" t="e">
        <f>Лист1!#REF!</f>
        <v>#REF!</v>
      </c>
    </row>
    <row r="12" spans="1:8" ht="30.75" thickBot="1" x14ac:dyDescent="0.3">
      <c r="A12" s="9">
        <v>9</v>
      </c>
      <c r="B12" s="12" t="s">
        <v>18</v>
      </c>
      <c r="C12" s="6" t="e">
        <f>SUMIF(Лист1!#REF!,1)</f>
        <v>#REF!</v>
      </c>
      <c r="D12" s="6" t="e">
        <f>SUMIF(Лист1!#REF!,2)/2</f>
        <v>#REF!</v>
      </c>
      <c r="E12" s="6" t="e">
        <f>SUMIF(Лист1!#REF!,1)</f>
        <v>#REF!</v>
      </c>
      <c r="F12" s="6" t="e">
        <f>SUMIF(Лист1!#REF!,1)</f>
        <v>#REF!</v>
      </c>
      <c r="H12" t="e">
        <f>Лист1!#REF!</f>
        <v>#REF!</v>
      </c>
    </row>
    <row r="13" spans="1:8" ht="15.75" thickBot="1" x14ac:dyDescent="0.3">
      <c r="A13" s="11">
        <v>10</v>
      </c>
      <c r="B13" s="12" t="s">
        <v>19</v>
      </c>
      <c r="C13" s="6" t="e">
        <f>SUMIF(Лист1!#REF!,1)</f>
        <v>#REF!</v>
      </c>
      <c r="D13" s="6" t="e">
        <f>SUMIF(Лист1!#REF!,2)/2</f>
        <v>#REF!</v>
      </c>
      <c r="E13" s="6" t="e">
        <f>SUMIF(Лист1!#REF!,1)</f>
        <v>#REF!</v>
      </c>
      <c r="F13" s="6" t="e">
        <f>SUMIF(Лист1!#REF!,1)</f>
        <v>#REF!</v>
      </c>
      <c r="H13" t="e">
        <f>Лист1!#REF!</f>
        <v>#REF!</v>
      </c>
    </row>
    <row r="14" spans="1:8" ht="30.75" thickBot="1" x14ac:dyDescent="0.3">
      <c r="A14" s="11">
        <v>11</v>
      </c>
      <c r="B14" s="12" t="s">
        <v>20</v>
      </c>
      <c r="C14" s="6" t="e">
        <f>SUMIF(Лист1!#REF!,1)</f>
        <v>#REF!</v>
      </c>
      <c r="D14" s="6" t="e">
        <f>SUMIF(Лист1!#REF!,2)/2</f>
        <v>#REF!</v>
      </c>
      <c r="E14" s="6" t="e">
        <f>SUMIF(Лист1!#REF!,1)</f>
        <v>#REF!</v>
      </c>
      <c r="F14" s="6" t="e">
        <f>SUMIF(Лист1!#REF!,1)</f>
        <v>#REF!</v>
      </c>
      <c r="H14" t="e">
        <f>Лист1!#REF!</f>
        <v>#REF!</v>
      </c>
    </row>
    <row r="15" spans="1:8" ht="15.75" thickBot="1" x14ac:dyDescent="0.3">
      <c r="A15" s="11">
        <v>12</v>
      </c>
      <c r="B15" s="12" t="s">
        <v>21</v>
      </c>
      <c r="C15" s="6" t="e">
        <f>SUMIF(Лист1!#REF!,1)</f>
        <v>#REF!</v>
      </c>
      <c r="D15" s="6" t="e">
        <f>SUMIF(Лист1!#REF!,2)/2</f>
        <v>#REF!</v>
      </c>
      <c r="E15" s="6" t="e">
        <f>SUMIF(Лист1!#REF!,1)</f>
        <v>#REF!</v>
      </c>
      <c r="F15" s="6" t="e">
        <f>SUMIF(Лист1!#REF!,1)</f>
        <v>#REF!</v>
      </c>
      <c r="H15" t="e">
        <f>Лист1!#REF!</f>
        <v>#REF!</v>
      </c>
    </row>
    <row r="16" spans="1:8" ht="15.75" thickBot="1" x14ac:dyDescent="0.3">
      <c r="A16" s="13">
        <v>13</v>
      </c>
      <c r="B16" s="12" t="s">
        <v>22</v>
      </c>
      <c r="C16" s="6" t="e">
        <f>SUMIF(Лист1!#REF!,1)</f>
        <v>#REF!</v>
      </c>
      <c r="D16" s="6" t="e">
        <f>SUMIF(Лист1!#REF!,2)/2</f>
        <v>#REF!</v>
      </c>
      <c r="E16" s="6" t="e">
        <f>SUMIF(Лист1!#REF!,1)</f>
        <v>#REF!</v>
      </c>
      <c r="F16" s="6" t="e">
        <f>SUMIF(Лист1!#REF!,1)</f>
        <v>#REF!</v>
      </c>
      <c r="H16" t="e">
        <f>Лист1!#REF!</f>
        <v>#REF!</v>
      </c>
    </row>
    <row r="17" spans="1:8" ht="15.75" thickBot="1" x14ac:dyDescent="0.3">
      <c r="A17" s="16"/>
      <c r="B17" s="15" t="s">
        <v>23</v>
      </c>
      <c r="C17" s="6"/>
      <c r="D17" s="6"/>
      <c r="E17" s="6"/>
      <c r="F17" s="6"/>
    </row>
    <row r="18" spans="1:8" ht="43.5" thickBot="1" x14ac:dyDescent="0.3">
      <c r="A18" s="11">
        <v>14</v>
      </c>
      <c r="B18" s="10" t="s">
        <v>24</v>
      </c>
      <c r="C18" s="6" t="e">
        <f>SUMIF(Лист1!#REF!,1)</f>
        <v>#REF!</v>
      </c>
      <c r="D18" s="6" t="e">
        <f>SUMIF(Лист1!#REF!,2)/2</f>
        <v>#REF!</v>
      </c>
      <c r="E18" s="6" t="e">
        <f>SUMIF(Лист1!#REF!,1)</f>
        <v>#REF!</v>
      </c>
      <c r="F18" s="6" t="e">
        <f>SUMIF(Лист1!#REF!,1)</f>
        <v>#REF!</v>
      </c>
      <c r="H18" t="e">
        <f>Лист1!#REF!</f>
        <v>#REF!</v>
      </c>
    </row>
    <row r="19" spans="1:8" ht="15.75" thickBot="1" x14ac:dyDescent="0.3">
      <c r="A19" s="11">
        <v>15</v>
      </c>
      <c r="B19" s="12" t="s">
        <v>25</v>
      </c>
      <c r="C19" s="6" t="e">
        <f>SUMIF(Лист1!#REF!,1)</f>
        <v>#REF!</v>
      </c>
      <c r="D19" s="6" t="e">
        <f>SUMIF(Лист1!#REF!,2)/2</f>
        <v>#REF!</v>
      </c>
      <c r="E19" s="6" t="e">
        <f>SUMIF(Лист1!#REF!,1)</f>
        <v>#REF!</v>
      </c>
      <c r="F19" s="6" t="e">
        <f>SUMIF(Лист1!#REF!,1)</f>
        <v>#REF!</v>
      </c>
      <c r="H19" t="e">
        <f>Лист1!#REF!</f>
        <v>#REF!</v>
      </c>
    </row>
    <row r="20" spans="1:8" ht="30.75" thickBot="1" x14ac:dyDescent="0.3">
      <c r="A20" s="11">
        <v>16</v>
      </c>
      <c r="B20" s="12" t="s">
        <v>26</v>
      </c>
      <c r="C20" s="6" t="e">
        <f>SUMIF(Лист1!#REF!,1)</f>
        <v>#REF!</v>
      </c>
      <c r="D20" s="6" t="e">
        <f>SUMIF(Лист1!#REF!,2)/2</f>
        <v>#REF!</v>
      </c>
      <c r="E20" s="6" t="e">
        <f>SUMIF(Лист1!#REF!,1)</f>
        <v>#REF!</v>
      </c>
      <c r="F20" s="6" t="e">
        <f>SUMIF(Лист1!#REF!,1)</f>
        <v>#REF!</v>
      </c>
      <c r="H20" t="e">
        <f>Лист1!#REF!</f>
        <v>#REF!</v>
      </c>
    </row>
    <row r="21" spans="1:8" ht="15.75" thickBot="1" x14ac:dyDescent="0.3">
      <c r="A21" s="11">
        <v>17</v>
      </c>
      <c r="B21" s="12" t="s">
        <v>27</v>
      </c>
      <c r="C21" s="6" t="e">
        <f>SUMIF(Лист1!#REF!,1)</f>
        <v>#REF!</v>
      </c>
      <c r="D21" s="6" t="e">
        <f>SUMIF(Лист1!#REF!,2)/2</f>
        <v>#REF!</v>
      </c>
      <c r="E21" s="6" t="e">
        <f>SUMIF(Лист1!#REF!,1)</f>
        <v>#REF!</v>
      </c>
      <c r="F21" s="6" t="e">
        <f>SUMIF(Лист1!#REF!,1)</f>
        <v>#REF!</v>
      </c>
      <c r="H21" t="e">
        <f>Лист1!#REF!</f>
        <v>#REF!</v>
      </c>
    </row>
    <row r="22" spans="1:8" ht="30.75" thickBot="1" x14ac:dyDescent="0.3">
      <c r="A22" s="11">
        <v>18</v>
      </c>
      <c r="B22" s="12" t="s">
        <v>28</v>
      </c>
      <c r="C22" s="6" t="e">
        <f>SUMIF(Лист1!#REF!,1)</f>
        <v>#REF!</v>
      </c>
      <c r="D22" s="6" t="e">
        <f>SUMIF(Лист1!#REF!,2)/2</f>
        <v>#REF!</v>
      </c>
      <c r="E22" s="6" t="e">
        <f>SUMIF(Лист1!#REF!,1)</f>
        <v>#REF!</v>
      </c>
      <c r="F22" s="6" t="e">
        <f>SUMIF(Лист1!#REF!,1)</f>
        <v>#REF!</v>
      </c>
      <c r="H22" t="e">
        <f>Лист1!#REF!</f>
        <v>#REF!</v>
      </c>
    </row>
    <row r="23" spans="1:8" ht="15.75" thickBot="1" x14ac:dyDescent="0.3">
      <c r="A23" s="16"/>
      <c r="B23" s="15" t="s">
        <v>29</v>
      </c>
      <c r="C23" s="6"/>
      <c r="D23" s="6"/>
      <c r="E23" s="6"/>
      <c r="F23" s="6"/>
    </row>
    <row r="24" spans="1:8" ht="29.25" thickBot="1" x14ac:dyDescent="0.3">
      <c r="A24" s="11">
        <v>19</v>
      </c>
      <c r="B24" s="10" t="s">
        <v>30</v>
      </c>
      <c r="C24" s="6" t="e">
        <f>SUMIF(Лист1!#REF!,1)</f>
        <v>#REF!</v>
      </c>
      <c r="D24" s="6" t="e">
        <f>SUMIF(Лист1!#REF!,2)/2</f>
        <v>#REF!</v>
      </c>
      <c r="E24" s="6" t="e">
        <f>SUMIF(Лист1!#REF!,1)</f>
        <v>#REF!</v>
      </c>
      <c r="F24" s="6" t="e">
        <f>SUMIF(Лист1!#REF!,1)</f>
        <v>#REF!</v>
      </c>
      <c r="H24" t="e">
        <f>Лист1!#REF!</f>
        <v>#REF!</v>
      </c>
    </row>
    <row r="25" spans="1:8" ht="15.75" thickBot="1" x14ac:dyDescent="0.3">
      <c r="A25" s="11">
        <v>20</v>
      </c>
      <c r="B25" s="12" t="s">
        <v>31</v>
      </c>
      <c r="C25" s="6" t="e">
        <f>SUMIF(Лист1!#REF!,1)</f>
        <v>#REF!</v>
      </c>
      <c r="D25" s="6" t="e">
        <f>SUMIF(Лист1!#REF!,1)</f>
        <v>#REF!</v>
      </c>
      <c r="E25" s="6" t="e">
        <f>SUMIF(Лист1!#REF!,1)</f>
        <v>#REF!</v>
      </c>
      <c r="F25" s="6" t="e">
        <f>SUMIF(Лист1!#REF!,1)</f>
        <v>#REF!</v>
      </c>
      <c r="H25" t="e">
        <f>Лист1!#REF!</f>
        <v>#REF!</v>
      </c>
    </row>
    <row r="26" spans="1:8" ht="15.75" thickBot="1" x14ac:dyDescent="0.3">
      <c r="A26" s="11">
        <v>21</v>
      </c>
      <c r="B26" s="12" t="s">
        <v>32</v>
      </c>
      <c r="C26" s="6" t="e">
        <f>SUMIF(Лист1!#REF!,1)</f>
        <v>#REF!</v>
      </c>
      <c r="D26" s="6" t="e">
        <f>SUMIF(Лист1!#REF!,1)</f>
        <v>#REF!</v>
      </c>
      <c r="E26" s="6" t="e">
        <f>SUMIF(Лист1!#REF!,1)</f>
        <v>#REF!</v>
      </c>
      <c r="F26" s="6" t="e">
        <f>SUMIF(Лист1!#REF!,1)</f>
        <v>#REF!</v>
      </c>
      <c r="H26" t="e">
        <f>Лист1!#REF!</f>
        <v>#REF!</v>
      </c>
    </row>
    <row r="27" spans="1:8" ht="30.75" thickBot="1" x14ac:dyDescent="0.3">
      <c r="A27" s="11">
        <v>22</v>
      </c>
      <c r="B27" s="12" t="s">
        <v>33</v>
      </c>
      <c r="C27" s="6" t="e">
        <f>SUMIF(Лист1!#REF!,1)</f>
        <v>#REF!</v>
      </c>
      <c r="D27" s="6" t="e">
        <f>SUMIF(Лист1!#REF!,1)</f>
        <v>#REF!</v>
      </c>
      <c r="E27" s="6" t="e">
        <f>SUMIF(Лист1!#REF!,1)</f>
        <v>#REF!</v>
      </c>
      <c r="F27" s="6" t="e">
        <f>SUMIF(Лист1!#REF!,1)</f>
        <v>#REF!</v>
      </c>
      <c r="H27" t="e">
        <f>Лист1!#REF!</f>
        <v>#REF!</v>
      </c>
    </row>
    <row r="28" spans="1:8" ht="30.75" thickBot="1" x14ac:dyDescent="0.3">
      <c r="A28" s="11">
        <v>23</v>
      </c>
      <c r="B28" s="12" t="s">
        <v>34</v>
      </c>
      <c r="C28" s="6" t="e">
        <f>SUMIF(Лист1!#REF!,1)</f>
        <v>#REF!</v>
      </c>
      <c r="D28" s="6" t="e">
        <f>SUMIF(Лист1!#REF!,1)</f>
        <v>#REF!</v>
      </c>
      <c r="E28" s="6" t="e">
        <f>SUMIF(Лист1!#REF!,1)</f>
        <v>#REF!</v>
      </c>
      <c r="F28" s="6" t="e">
        <f>SUMIF(Лист1!#REF!,1)</f>
        <v>#REF!</v>
      </c>
      <c r="H28" t="e">
        <f>Лист1!#REF!</f>
        <v>#REF!</v>
      </c>
    </row>
    <row r="29" spans="1:8" ht="30.75" thickBot="1" x14ac:dyDescent="0.3">
      <c r="A29" s="11">
        <v>24</v>
      </c>
      <c r="B29" s="12" t="s">
        <v>35</v>
      </c>
      <c r="C29" s="6" t="e">
        <f>SUMIF(Лист1!#REF!,1)</f>
        <v>#REF!</v>
      </c>
      <c r="D29" s="6" t="e">
        <f>SUMIF(Лист1!#REF!,1)</f>
        <v>#REF!</v>
      </c>
      <c r="E29" s="6" t="e">
        <f>SUMIF(Лист1!#REF!,1)</f>
        <v>#REF!</v>
      </c>
      <c r="F29" s="6" t="e">
        <f>SUMIF(Лист1!#REF!,1)</f>
        <v>#REF!</v>
      </c>
      <c r="H29" t="e">
        <f>Лист1!#REF!</f>
        <v>#REF!</v>
      </c>
    </row>
    <row r="30" spans="1:8" ht="30.75" thickBot="1" x14ac:dyDescent="0.3">
      <c r="A30" s="11">
        <v>25</v>
      </c>
      <c r="B30" s="12" t="s">
        <v>36</v>
      </c>
      <c r="C30" s="6" t="e">
        <f>SUMIF(Лист1!#REF!,1)</f>
        <v>#REF!</v>
      </c>
      <c r="D30" s="6" t="e">
        <f>SUMIF(Лист1!#REF!,1)</f>
        <v>#REF!</v>
      </c>
      <c r="E30" s="6" t="e">
        <f>SUMIF(Лист1!#REF!,1)</f>
        <v>#REF!</v>
      </c>
      <c r="F30" s="6" t="e">
        <f>SUMIF(Лист1!#REF!,1)</f>
        <v>#REF!</v>
      </c>
      <c r="H30" t="e">
        <f>Лист1!#REF!</f>
        <v>#REF!</v>
      </c>
    </row>
    <row r="31" spans="1:8" ht="15.75" thickBot="1" x14ac:dyDescent="0.3">
      <c r="A31" s="16"/>
      <c r="B31" s="15" t="s">
        <v>37</v>
      </c>
      <c r="C31" s="6"/>
      <c r="D31" s="6"/>
      <c r="E31" s="6"/>
      <c r="F31" s="6"/>
    </row>
    <row r="32" spans="1:8" ht="29.25" thickBot="1" x14ac:dyDescent="0.3">
      <c r="A32" s="11">
        <v>26</v>
      </c>
      <c r="B32" s="10" t="s">
        <v>38</v>
      </c>
      <c r="C32" s="6" t="e">
        <f>SUMIF(Лист1!#REF!,1)</f>
        <v>#REF!</v>
      </c>
      <c r="D32" s="6" t="e">
        <f>SUMIF(Лист1!#REF!,1)</f>
        <v>#REF!</v>
      </c>
      <c r="E32" s="6" t="e">
        <f>SUMIF(Лист1!#REF!,1)</f>
        <v>#REF!</v>
      </c>
      <c r="F32" s="6" t="e">
        <f>SUMIF(Лист1!#REF!,1)</f>
        <v>#REF!</v>
      </c>
      <c r="H32" t="e">
        <f>Лист1!#REF!</f>
        <v>#REF!</v>
      </c>
    </row>
    <row r="33" spans="1:8" ht="30.75" thickBot="1" x14ac:dyDescent="0.3">
      <c r="A33" s="11">
        <v>27</v>
      </c>
      <c r="B33" s="12" t="s">
        <v>39</v>
      </c>
      <c r="C33" s="6" t="e">
        <f>SUMIF(Лист1!#REF!,1)</f>
        <v>#REF!</v>
      </c>
      <c r="D33" s="6" t="e">
        <f>SUMIF(Лист1!#REF!,1)</f>
        <v>#REF!</v>
      </c>
      <c r="E33" s="6" t="e">
        <f>SUMIF(Лист1!#REF!,1)</f>
        <v>#REF!</v>
      </c>
      <c r="F33" s="6" t="e">
        <f>SUMIF(Лист1!#REF!,1)</f>
        <v>#REF!</v>
      </c>
      <c r="H33" t="e">
        <f>Лист1!#REF!</f>
        <v>#REF!</v>
      </c>
    </row>
    <row r="34" spans="1:8" ht="15.75" thickBot="1" x14ac:dyDescent="0.3">
      <c r="A34" s="11">
        <v>28</v>
      </c>
      <c r="B34" s="12" t="s">
        <v>40</v>
      </c>
      <c r="C34" s="6" t="e">
        <f>SUMIF(Лист1!#REF!,1)</f>
        <v>#REF!</v>
      </c>
      <c r="D34" s="6" t="e">
        <f>SUMIF(Лист1!#REF!,1)</f>
        <v>#REF!</v>
      </c>
      <c r="E34" s="6" t="e">
        <f>SUMIF(Лист1!#REF!,1)</f>
        <v>#REF!</v>
      </c>
      <c r="F34" s="6" t="e">
        <f>SUMIF(Лист1!#REF!,1)</f>
        <v>#REF!</v>
      </c>
      <c r="H34" t="e">
        <f>Лист1!#REF!</f>
        <v>#REF!</v>
      </c>
    </row>
    <row r="35" spans="1:8" ht="15.75" thickBot="1" x14ac:dyDescent="0.3">
      <c r="A35" s="11">
        <v>29</v>
      </c>
      <c r="B35" s="12" t="s">
        <v>41</v>
      </c>
      <c r="C35" s="6" t="e">
        <f>SUMIF(Лист1!#REF!,1)</f>
        <v>#REF!</v>
      </c>
      <c r="D35" s="6" t="e">
        <f>SUMIF(Лист1!#REF!,1)</f>
        <v>#REF!</v>
      </c>
      <c r="E35" s="6" t="e">
        <f>SUMIF(Лист1!#REF!,1)</f>
        <v>#REF!</v>
      </c>
      <c r="F35" s="6" t="e">
        <f>SUMIF(Лист1!#REF!,1)</f>
        <v>#REF!</v>
      </c>
      <c r="H35" t="e">
        <f>Лист1!#REF!</f>
        <v>#REF!</v>
      </c>
    </row>
    <row r="36" spans="1:8" ht="30.75" thickBot="1" x14ac:dyDescent="0.3">
      <c r="A36" s="11">
        <v>30</v>
      </c>
      <c r="B36" s="12" t="s">
        <v>42</v>
      </c>
      <c r="C36" s="6" t="e">
        <f>SUMIF(Лист1!#REF!,1)</f>
        <v>#REF!</v>
      </c>
      <c r="D36" s="6" t="e">
        <f>SUMIF(Лист1!#REF!,1)</f>
        <v>#REF!</v>
      </c>
      <c r="E36" s="6" t="e">
        <f>SUMIF(Лист1!#REF!,1)</f>
        <v>#REF!</v>
      </c>
      <c r="F36" s="6" t="e">
        <f>SUMIF(Лист1!#REF!,1)</f>
        <v>#REF!</v>
      </c>
      <c r="H36" t="e">
        <f>Лист1!#REF!</f>
        <v>#REF!</v>
      </c>
    </row>
    <row r="37" spans="1:8" ht="15.75" thickBot="1" x14ac:dyDescent="0.3">
      <c r="A37" s="11">
        <v>31</v>
      </c>
      <c r="B37" s="12" t="s">
        <v>43</v>
      </c>
      <c r="C37" s="6" t="e">
        <f>SUMIF(Лист1!#REF!,1)</f>
        <v>#REF!</v>
      </c>
      <c r="D37" s="6" t="e">
        <f>SUMIF(Лист1!#REF!,1)</f>
        <v>#REF!</v>
      </c>
      <c r="E37" s="6" t="e">
        <f>SUMIF(Лист1!#REF!,1)</f>
        <v>#REF!</v>
      </c>
      <c r="F37" s="6" t="e">
        <f>SUMIF(Лист1!#REF!,1)</f>
        <v>#REF!</v>
      </c>
      <c r="H37" t="e">
        <f>Лист1!#REF!</f>
        <v>#REF!</v>
      </c>
    </row>
    <row r="38" spans="1:8" ht="15.75" thickBot="1" x14ac:dyDescent="0.3">
      <c r="A38" s="11">
        <v>32</v>
      </c>
      <c r="B38" s="12" t="s">
        <v>44</v>
      </c>
      <c r="C38" s="6" t="e">
        <f>SUMIF(Лист1!#REF!,1)</f>
        <v>#REF!</v>
      </c>
      <c r="D38" s="6" t="e">
        <f>SUMIF(Лист1!#REF!,1)</f>
        <v>#REF!</v>
      </c>
      <c r="E38" s="6" t="e">
        <f>SUMIF(Лист1!#REF!,1)</f>
        <v>#REF!</v>
      </c>
      <c r="F38" s="6" t="e">
        <f>SUMIF(Лист1!#REF!,1)</f>
        <v>#REF!</v>
      </c>
      <c r="H38" t="e">
        <f>Лист1!#REF!</f>
        <v>#REF!</v>
      </c>
    </row>
    <row r="39" spans="1:8" ht="45.75" thickBot="1" x14ac:dyDescent="0.3">
      <c r="A39" s="11">
        <v>33</v>
      </c>
      <c r="B39" s="12" t="s">
        <v>45</v>
      </c>
      <c r="C39" s="6">
        <f>SUMIF(Лист1!$F2:$F2,1)</f>
        <v>0</v>
      </c>
      <c r="D39" s="6">
        <f>SUMIF(Лист1!$F2:$F2,1)</f>
        <v>0</v>
      </c>
      <c r="E39" s="6">
        <f>SUMIF(Лист1!$F2:$F2,1)</f>
        <v>0</v>
      </c>
      <c r="F39" s="6">
        <f>SUMIF(Лист1!$F2:$F2,1)</f>
        <v>0</v>
      </c>
      <c r="H39">
        <f>Лист1!$F2:$F2</f>
        <v>0</v>
      </c>
    </row>
    <row r="40" spans="1:8" ht="15.75" thickBot="1" x14ac:dyDescent="0.3">
      <c r="A40" s="16"/>
      <c r="B40" s="15" t="s">
        <v>46</v>
      </c>
      <c r="C40" s="6"/>
      <c r="D40" s="6"/>
      <c r="E40" s="6"/>
      <c r="F40" s="6"/>
    </row>
    <row r="41" spans="1:8" ht="29.25" thickBot="1" x14ac:dyDescent="0.3">
      <c r="A41" s="11">
        <v>34</v>
      </c>
      <c r="B41" s="10" t="s">
        <v>47</v>
      </c>
      <c r="C41" s="6" t="e">
        <f>SUMIF(Лист1!#REF!,1)</f>
        <v>#REF!</v>
      </c>
      <c r="D41" s="6" t="e">
        <f>SUMIF(Лист1!#REF!,1)</f>
        <v>#REF!</v>
      </c>
      <c r="E41" s="6" t="e">
        <f>SUMIF(Лист1!#REF!,1)</f>
        <v>#REF!</v>
      </c>
      <c r="F41" s="6" t="e">
        <f>SUMIF(Лист1!#REF!,1)</f>
        <v>#REF!</v>
      </c>
      <c r="H41" t="e">
        <f>Лист1!#REF!</f>
        <v>#REF!</v>
      </c>
    </row>
    <row r="42" spans="1:8" ht="15.75" thickBot="1" x14ac:dyDescent="0.3">
      <c r="A42" s="11">
        <v>35</v>
      </c>
      <c r="B42" s="12" t="s">
        <v>48</v>
      </c>
      <c r="C42" s="6" t="e">
        <f>SUMIF(Лист1!#REF!,1)</f>
        <v>#REF!</v>
      </c>
      <c r="D42" s="6" t="e">
        <f>SUMIF(Лист1!#REF!,1)</f>
        <v>#REF!</v>
      </c>
      <c r="E42" s="6" t="e">
        <f>SUMIF(Лист1!#REF!,1)</f>
        <v>#REF!</v>
      </c>
      <c r="F42" s="6" t="e">
        <f>SUMIF(Лист1!#REF!,1)</f>
        <v>#REF!</v>
      </c>
      <c r="H42" t="e">
        <f>Лист1!#REF!</f>
        <v>#REF!</v>
      </c>
    </row>
    <row r="43" spans="1:8" ht="30.75" thickBot="1" x14ac:dyDescent="0.3">
      <c r="A43" s="11">
        <v>36</v>
      </c>
      <c r="B43" s="12" t="s">
        <v>49</v>
      </c>
      <c r="C43" s="6" t="e">
        <f>SUMIF(Лист1!#REF!,1)</f>
        <v>#REF!</v>
      </c>
      <c r="D43" s="6" t="e">
        <f>SUMIF(Лист1!#REF!,1)</f>
        <v>#REF!</v>
      </c>
      <c r="E43" s="6" t="e">
        <f>SUMIF(Лист1!#REF!,1)</f>
        <v>#REF!</v>
      </c>
      <c r="F43" s="6" t="e">
        <f>SUMIF(Лист1!#REF!,1)</f>
        <v>#REF!</v>
      </c>
      <c r="H43" t="e">
        <f>Лист1!#REF!</f>
        <v>#REF!</v>
      </c>
    </row>
    <row r="44" spans="1:8" ht="15.75" thickBot="1" x14ac:dyDescent="0.3">
      <c r="A44" s="11">
        <v>37</v>
      </c>
      <c r="B44" s="12" t="s">
        <v>50</v>
      </c>
      <c r="C44" s="6" t="e">
        <f>SUMIF(Лист1!#REF!,1)</f>
        <v>#REF!</v>
      </c>
      <c r="D44" s="6" t="e">
        <f>SUMIF(Лист1!#REF!,1)</f>
        <v>#REF!</v>
      </c>
      <c r="E44" s="6" t="e">
        <f>SUMIF(Лист1!#REF!,1)</f>
        <v>#REF!</v>
      </c>
      <c r="F44" s="6" t="e">
        <f>SUMIF(Лист1!#REF!,1)</f>
        <v>#REF!</v>
      </c>
      <c r="H44" t="e">
        <f>Лист1!#REF!</f>
        <v>#REF!</v>
      </c>
    </row>
    <row r="45" spans="1:8" ht="15.75" thickBot="1" x14ac:dyDescent="0.3">
      <c r="A45" s="11">
        <v>38</v>
      </c>
      <c r="B45" s="12" t="s">
        <v>51</v>
      </c>
      <c r="C45" s="6" t="e">
        <f>SUMIF(Лист1!#REF!,1)</f>
        <v>#REF!</v>
      </c>
      <c r="D45" s="6" t="e">
        <f>SUMIF(Лист1!#REF!,1)</f>
        <v>#REF!</v>
      </c>
      <c r="E45" s="6" t="e">
        <f>SUMIF(Лист1!#REF!,1)</f>
        <v>#REF!</v>
      </c>
      <c r="F45" s="6" t="e">
        <f>SUMIF(Лист1!#REF!,1)</f>
        <v>#REF!</v>
      </c>
      <c r="H45" t="e">
        <f>Лист1!#REF!</f>
        <v>#REF!</v>
      </c>
    </row>
    <row r="46" spans="1:8" x14ac:dyDescent="0.25">
      <c r="A46" s="11">
        <v>39</v>
      </c>
      <c r="B46" s="12" t="s">
        <v>52</v>
      </c>
      <c r="C46" s="6" t="e">
        <f>SUMIF(Лист1!#REF!,1)</f>
        <v>#REF!</v>
      </c>
      <c r="D46" s="6" t="e">
        <f>SUMIF(Лист1!#REF!,1)</f>
        <v>#REF!</v>
      </c>
      <c r="E46" s="6" t="e">
        <f>SUMIF(Лист1!#REF!,1)</f>
        <v>#REF!</v>
      </c>
      <c r="F46" s="6" t="e">
        <f>SUMIF(Лист1!#REF!,1)</f>
        <v>#REF!</v>
      </c>
      <c r="H46" t="e">
        <f>Лист1!#REF!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Байчурин</dc:creator>
  <cp:lastModifiedBy>Rashit Sabirov</cp:lastModifiedBy>
  <cp:lastPrinted>2020-07-12T10:03:37Z</cp:lastPrinted>
  <dcterms:created xsi:type="dcterms:W3CDTF">2016-05-20T06:02:54Z</dcterms:created>
  <dcterms:modified xsi:type="dcterms:W3CDTF">2020-07-13T11:32:00Z</dcterms:modified>
</cp:coreProperties>
</file>