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intellego365-my.sharepoint.com/personal/gary_riquelme_axity_com/Documents/Escritorio/"/>
    </mc:Choice>
  </mc:AlternateContent>
  <bookViews>
    <workbookView xWindow="0" yWindow="0" windowWidth="20490" windowHeight="7320"/>
  </bookViews>
  <sheets>
    <sheet name="Base general TCH - On Net" sheetId="1" r:id="rId1"/>
  </sheets>
  <externalReferences>
    <externalReference r:id="rId2"/>
    <externalReference r:id="rId3"/>
  </externalReferences>
  <definedNames>
    <definedName name="_xlnm._FilterDatabase" localSheetId="0" hidden="1">'Base general TCH - On Net'!$A$1:$J$222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2" i="1" l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22" i="1"/>
  <c r="I221" i="1"/>
  <c r="I220" i="1"/>
  <c r="I219" i="1"/>
  <c r="I218" i="1"/>
  <c r="I217" i="1"/>
  <c r="I216" i="1"/>
  <c r="I214" i="1"/>
  <c r="I213" i="1"/>
  <c r="I212" i="1"/>
  <c r="I211" i="1"/>
  <c r="I210" i="1"/>
  <c r="I209" i="1"/>
  <c r="I207" i="1"/>
  <c r="I206" i="1"/>
  <c r="I205" i="1"/>
  <c r="I204" i="1"/>
  <c r="I203" i="1"/>
  <c r="I202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<sst xmlns="http://schemas.openxmlformats.org/spreadsheetml/2006/main" count="1559" uniqueCount="698">
  <si>
    <t>Nombre</t>
  </si>
  <si>
    <t>RUT</t>
  </si>
  <si>
    <t>Mail</t>
  </si>
  <si>
    <t>Cargo</t>
  </si>
  <si>
    <t>Jefatura Directa</t>
  </si>
  <si>
    <t>Fecha de Nacimiento</t>
  </si>
  <si>
    <t>Actividad</t>
  </si>
  <si>
    <t>Jefe de Área</t>
  </si>
  <si>
    <t>Telefónica</t>
  </si>
  <si>
    <t xml:space="preserve">Cesar Arturo Sequera Garcia </t>
  </si>
  <si>
    <t>26457046-8</t>
  </si>
  <si>
    <t>cesar.sequera@axity.com</t>
  </si>
  <si>
    <t>GESTOR DE SERVICIO</t>
  </si>
  <si>
    <t>Jaramillo, Walter</t>
  </si>
  <si>
    <t xml:space="preserve">Administrativo </t>
  </si>
  <si>
    <t>Ariel Andres Caceres Reyes</t>
  </si>
  <si>
    <t>13904724-9</t>
  </si>
  <si>
    <t>ariel.caceres@axity.com</t>
  </si>
  <si>
    <t>SUPERVISOR / COORDINADOR AUTOMATIZACIÓN Y OPERACIONES AVANZADO</t>
  </si>
  <si>
    <t>Terreno-Administrativo</t>
  </si>
  <si>
    <t>Carlos Andres Muñoz Martinez</t>
  </si>
  <si>
    <t>12357254-8</t>
  </si>
  <si>
    <t>carlos.munoz@axity.com</t>
  </si>
  <si>
    <t>Cristian Mauricio Barrientos Cárcamo</t>
  </si>
  <si>
    <t>12754002-0</t>
  </si>
  <si>
    <t>cristian.barrientos@axity.com</t>
  </si>
  <si>
    <t>GESTOR DE SERVICIO AVANZADO</t>
  </si>
  <si>
    <t>Germain Esteban Peña Yañez</t>
  </si>
  <si>
    <t>9419751-1</t>
  </si>
  <si>
    <t>germain.pena@axity.com</t>
  </si>
  <si>
    <t>Jaime Arturo Carrasco Liempi</t>
  </si>
  <si>
    <t>9897674-4</t>
  </si>
  <si>
    <t>jaime.carrasco@axity.com</t>
  </si>
  <si>
    <t>Lionelis Cecilia Balzan Rey</t>
  </si>
  <si>
    <t>25830603-1</t>
  </si>
  <si>
    <t>cecilia.balzan@axity.com</t>
  </si>
  <si>
    <t>Luis Alexis Medina Hernández</t>
  </si>
  <si>
    <t>10328148-2</t>
  </si>
  <si>
    <t>luis.medina@axity.com</t>
  </si>
  <si>
    <t>Luis Andrés Zepeda Gálvez</t>
  </si>
  <si>
    <t>15455323-1</t>
  </si>
  <si>
    <t>luis.zepeda@axity.com</t>
  </si>
  <si>
    <t xml:space="preserve">Marcelo Leonardo Duget Silva </t>
  </si>
  <si>
    <t>15249490-4</t>
  </si>
  <si>
    <t>marcelo.duget@axity.com</t>
  </si>
  <si>
    <t xml:space="preserve">María José Rodriguez Cancino </t>
  </si>
  <si>
    <t>19377658-2</t>
  </si>
  <si>
    <t>maria.rodriguezc@axity.com</t>
  </si>
  <si>
    <t>Miguel Angel Rodriguez Acevedo</t>
  </si>
  <si>
    <t>18726106-6</t>
  </si>
  <si>
    <t>miguel.rodriguezac@axity.com</t>
  </si>
  <si>
    <t>Neil Patrick Mundy Casanova</t>
  </si>
  <si>
    <t>10654720-3</t>
  </si>
  <si>
    <t>neil.mundy@axity.com</t>
  </si>
  <si>
    <t>Alexandra Carolina Maldonado Petit</t>
  </si>
  <si>
    <t>15666924-5</t>
  </si>
  <si>
    <t>alexandra.maldonado@axity.com</t>
  </si>
  <si>
    <t>Alexis Genaro Toledo Pacheco</t>
  </si>
  <si>
    <t>11886995-8</t>
  </si>
  <si>
    <t>alexis.toledo@axity.com</t>
  </si>
  <si>
    <t xml:space="preserve">Fanny Fabiola Perez Rivera </t>
  </si>
  <si>
    <t>19441392-0</t>
  </si>
  <si>
    <t>fanny.perez@axity.com</t>
  </si>
  <si>
    <t>AGENTE / ANALISTA DE OPERACIÓN AVANZADO</t>
  </si>
  <si>
    <t>Josue Riquelme Avendaño</t>
  </si>
  <si>
    <t>17776801-4</t>
  </si>
  <si>
    <t>josue.riquelme@axity.com</t>
  </si>
  <si>
    <t>Maria Paz Castro Trangulao</t>
  </si>
  <si>
    <t>15615770-8</t>
  </si>
  <si>
    <t>maria.castrot@axity.com</t>
  </si>
  <si>
    <t>Cristian Ricardo Moya Flores</t>
  </si>
  <si>
    <t>9020680-K</t>
  </si>
  <si>
    <t>cristian.moya@axity.com</t>
  </si>
  <si>
    <t>Mario Gerardo Luengo Rivera</t>
  </si>
  <si>
    <t>9648014-8</t>
  </si>
  <si>
    <t>mario.luengo@axity.com</t>
  </si>
  <si>
    <t>Humberto Fabian Soto Lagos</t>
  </si>
  <si>
    <t>12830033-3</t>
  </si>
  <si>
    <t>humberto.soto@axity.com</t>
  </si>
  <si>
    <t>AGENTE / ANALISTA DE OPERACIÓN</t>
  </si>
  <si>
    <t xml:space="preserve">Geyne Alexander  Herrera Pernia </t>
  </si>
  <si>
    <t>25896719-4</t>
  </si>
  <si>
    <t>geyne.herrera@axity.com</t>
  </si>
  <si>
    <t>Gerardo Arturo Fuentes Zapata</t>
  </si>
  <si>
    <t>12499162-5</t>
  </si>
  <si>
    <t>gerardo.fuentes@axity.com</t>
  </si>
  <si>
    <t>CONSULTOR</t>
  </si>
  <si>
    <t>Eduardo Maximiliano Zambrano Meneses</t>
  </si>
  <si>
    <t>19311080-0</t>
  </si>
  <si>
    <t>eduardo.zambrano@axity.com</t>
  </si>
  <si>
    <t>Richard Anibal Yañez Gonzalez</t>
  </si>
  <si>
    <t>17425203-3</t>
  </si>
  <si>
    <t>richard.yanez@axity.com</t>
  </si>
  <si>
    <t xml:space="preserve">Sebastian Antonio Ortiz Velarde </t>
  </si>
  <si>
    <t>18357715-8</t>
  </si>
  <si>
    <t>sebastian.ortiz@axity.com</t>
  </si>
  <si>
    <t>Jaime Andrés González Gutiérrez</t>
  </si>
  <si>
    <t>16748797-1</t>
  </si>
  <si>
    <t>jaime.gonzalezg@axity.com</t>
  </si>
  <si>
    <t>Cristhián Fabián Achá Guzmán</t>
  </si>
  <si>
    <t>16624149-9</t>
  </si>
  <si>
    <t>cristhian.acha@axity.com</t>
  </si>
  <si>
    <t>TÉCNICO</t>
  </si>
  <si>
    <t>Hugo Alejandro Huincahue Soruco</t>
  </si>
  <si>
    <t>9386310-0</t>
  </si>
  <si>
    <t>hugo.huincahue@axity.com</t>
  </si>
  <si>
    <t>Washington Andrés Layseca Carrasco</t>
  </si>
  <si>
    <t>17852201-9</t>
  </si>
  <si>
    <t>washington.layseca@axity.com</t>
  </si>
  <si>
    <t>Christofer Alexander Caceres Briones</t>
  </si>
  <si>
    <t>18191600-1</t>
  </si>
  <si>
    <t>christofer.caceres@axity.com</t>
  </si>
  <si>
    <t>Sergio Ricardo Avila Palma</t>
  </si>
  <si>
    <t>7030510-0</t>
  </si>
  <si>
    <t>sergio.avila@axity.com</t>
  </si>
  <si>
    <t>Susana Beatriz Osorio Acosta</t>
  </si>
  <si>
    <t>24904488-1</t>
  </si>
  <si>
    <t>susana.osorio@axity.com</t>
  </si>
  <si>
    <t>Victor Manuel Sandoval Montero</t>
  </si>
  <si>
    <t>16695323-5</t>
  </si>
  <si>
    <t>victor.sandoval@axity.com</t>
  </si>
  <si>
    <t>Raúl Adolfo Gajardo Contreras</t>
  </si>
  <si>
    <t>6965316-2</t>
  </si>
  <si>
    <t>raul.gajardo@axity.com</t>
  </si>
  <si>
    <t>Williams Alfonso Lopez Parra</t>
  </si>
  <si>
    <t>26576874-1</t>
  </si>
  <si>
    <t>william.lopez@axity.com</t>
  </si>
  <si>
    <t>Fernando Javier Alquinta Aravena</t>
  </si>
  <si>
    <t>13531864-7</t>
  </si>
  <si>
    <t>fernando.alquinta@axity.com</t>
  </si>
  <si>
    <t>Administrativo</t>
  </si>
  <si>
    <t xml:space="preserve">Héctor Eduardo Carrasco Miranda </t>
  </si>
  <si>
    <t>17783774-1</t>
  </si>
  <si>
    <t>hector.carrasco@axity.com</t>
  </si>
  <si>
    <t>Kevin Ariel Caceres Soto</t>
  </si>
  <si>
    <t>19880886-5</t>
  </si>
  <si>
    <t>kevin.caceres@axity.com</t>
  </si>
  <si>
    <t xml:space="preserve">Luis Albano González Castillo </t>
  </si>
  <si>
    <t>8051756-4</t>
  </si>
  <si>
    <t>luis.gonzalezc@axity.com</t>
  </si>
  <si>
    <t xml:space="preserve">Mario Esteban Cabeza Sura </t>
  </si>
  <si>
    <t>17729229-k</t>
  </si>
  <si>
    <t>mario.cabeza@axity.com</t>
  </si>
  <si>
    <t xml:space="preserve">Miguel Alfonso Galdames Rivas </t>
  </si>
  <si>
    <t>18436936-2</t>
  </si>
  <si>
    <t>miguel.galdames@axity.com</t>
  </si>
  <si>
    <t>Nicolás Orlando Rojas Mardones</t>
  </si>
  <si>
    <t>17337124-1</t>
  </si>
  <si>
    <t>nicolas.rojas@axity.com</t>
  </si>
  <si>
    <t>Guiselle Vania Carrizo Cuevas</t>
  </si>
  <si>
    <t>19035854-2</t>
  </si>
  <si>
    <t>guiselle.carrizo@axity.com</t>
  </si>
  <si>
    <t>Jacqueline Angelica Rojas Villalobos</t>
  </si>
  <si>
    <t>10711602-8</t>
  </si>
  <si>
    <t>jacqueline.rojas@axity.com</t>
  </si>
  <si>
    <t>Kimberly Alexandra Sandoval Coliñir</t>
  </si>
  <si>
    <t>20043920-1</t>
  </si>
  <si>
    <t>kimberly.sandoval@axity.com</t>
  </si>
  <si>
    <t>Marcelo Eugenio Galaz Aldunce</t>
  </si>
  <si>
    <t>12238766-6</t>
  </si>
  <si>
    <t>marcelo.galaz@axity.com</t>
  </si>
  <si>
    <t>Carlos Andres Riquelme Herrera</t>
  </si>
  <si>
    <t>15539061-1</t>
  </si>
  <si>
    <t>carlos.riquelme@axity.com</t>
  </si>
  <si>
    <t>Eduardo Salvador Reyes Israyy</t>
  </si>
  <si>
    <t>9331220-1</t>
  </si>
  <si>
    <t>eduardo.reyesi@axity.com</t>
  </si>
  <si>
    <t>Gina Lorena Bustos Suazo</t>
  </si>
  <si>
    <t>10897785-K</t>
  </si>
  <si>
    <t>gina.bustos@axity.com</t>
  </si>
  <si>
    <t>Yaresla Del Carmen Ulloa Roa</t>
  </si>
  <si>
    <t>14373016-6</t>
  </si>
  <si>
    <t>yaresla.ulloa@axity.com</t>
  </si>
  <si>
    <t>Víctor Sebastián Rubio Cofré</t>
  </si>
  <si>
    <t>19741747-1</t>
  </si>
  <si>
    <t>victor.rubio@axity.com</t>
  </si>
  <si>
    <t>David Felipe Vásquez Melo</t>
  </si>
  <si>
    <t>17327908-6</t>
  </si>
  <si>
    <t>david.vasquez@axity.com</t>
  </si>
  <si>
    <t>Yonatan Eduardo Aldana Moreno</t>
  </si>
  <si>
    <t>25629502-4</t>
  </si>
  <si>
    <t>yonatan.aldana@axity.com</t>
  </si>
  <si>
    <t>Marlin Carolina Soler Seijas</t>
  </si>
  <si>
    <t>25634117-4</t>
  </si>
  <si>
    <t>marlin.soler@axity.com</t>
  </si>
  <si>
    <t xml:space="preserve">Sebastián Ignacio Neira Fuentes </t>
  </si>
  <si>
    <t>17603706-7</t>
  </si>
  <si>
    <t>sebastian.neira@axity.com</t>
  </si>
  <si>
    <t>Nicolás Andrés Miranda Uribe</t>
  </si>
  <si>
    <t>19498175-9</t>
  </si>
  <si>
    <t>nicolas.miranda@axity.com</t>
  </si>
  <si>
    <t>Maria Trinidad Perez Caceres</t>
  </si>
  <si>
    <t>14506676-K</t>
  </si>
  <si>
    <t>maria.perezc@axity.com</t>
  </si>
  <si>
    <t>Rodrigo Andrés Rodríguez Canales</t>
  </si>
  <si>
    <t>15446241-4</t>
  </si>
  <si>
    <t>rodrigo.rodriguez@axity.com</t>
  </si>
  <si>
    <t>Alan Cataldo Manzano</t>
  </si>
  <si>
    <t>17876587-6</t>
  </si>
  <si>
    <t>alan.cataldo@axity.com</t>
  </si>
  <si>
    <t>Christian Rodrigo Joignant Jiménez</t>
  </si>
  <si>
    <t>16959214-4</t>
  </si>
  <si>
    <t>christian.joignant@axity.com</t>
  </si>
  <si>
    <t>Elsa Muriel Sandoval Díaz</t>
  </si>
  <si>
    <t>18565586-5</t>
  </si>
  <si>
    <t>elsa.sandoval@axity.com</t>
  </si>
  <si>
    <t>Fernando Andrés Aguayo Huentelen</t>
  </si>
  <si>
    <t>19185852-2</t>
  </si>
  <si>
    <t>fernando.aguayo@axity.com</t>
  </si>
  <si>
    <t xml:space="preserve">Joaquin Hernan Maturana Contreras </t>
  </si>
  <si>
    <t>18669476-7</t>
  </si>
  <si>
    <t>joaquin.maturana@axity.com</t>
  </si>
  <si>
    <t>Jonathan Alejandro Valenzuela López</t>
  </si>
  <si>
    <t>15901187-9</t>
  </si>
  <si>
    <t>jonathan.valenzuela@axity.com</t>
  </si>
  <si>
    <t>Pamela Alejandra Soto Serrano</t>
  </si>
  <si>
    <t>16358873-0</t>
  </si>
  <si>
    <t>pamela.soto@axity.com</t>
  </si>
  <si>
    <t xml:space="preserve">Camila Ignacia Muñoz Baeza </t>
  </si>
  <si>
    <t>20223238-8</t>
  </si>
  <si>
    <t>camila.munoz@axity.com</t>
  </si>
  <si>
    <t xml:space="preserve">Ingrid Vanessa Marino Mantilla </t>
  </si>
  <si>
    <t>26484127-5</t>
  </si>
  <si>
    <t>ingrid.marino@axity.com</t>
  </si>
  <si>
    <t xml:space="preserve">Natalia Noemí Brandt Fernández </t>
  </si>
  <si>
    <t>15725209-7</t>
  </si>
  <si>
    <t>Natalia.brandt@axity.com</t>
  </si>
  <si>
    <t xml:space="preserve">Ricardo Ignacio Chandía Gutiérrez </t>
  </si>
  <si>
    <t>19573402-K</t>
  </si>
  <si>
    <t>ricardo.chandia@axity.com</t>
  </si>
  <si>
    <t xml:space="preserve">Naomi Simone Cortés Puebla </t>
  </si>
  <si>
    <t>18767770-K</t>
  </si>
  <si>
    <t>naomi.cortes@axity.com</t>
  </si>
  <si>
    <t>Marlen Angelica Yevénes Palacio</t>
  </si>
  <si>
    <t>14165219-2</t>
  </si>
  <si>
    <t>Marlen.yevenes@axity.com</t>
  </si>
  <si>
    <t xml:space="preserve">Ian Alejandro Campos Márquez </t>
  </si>
  <si>
    <t>18699058-7</t>
  </si>
  <si>
    <t>ian.campos@axity.com</t>
  </si>
  <si>
    <t>Sebastián Ignacio Binimelis Durán</t>
  </si>
  <si>
    <t>17603347-9</t>
  </si>
  <si>
    <t>sebastian.binimelis@axity.com</t>
  </si>
  <si>
    <t>Diego Ignacio Pinto Irribarren</t>
  </si>
  <si>
    <t>19514101-0</t>
  </si>
  <si>
    <t>diego.pinto@axity.com</t>
  </si>
  <si>
    <t>Carlos Enrique Avilés Rodríguez</t>
  </si>
  <si>
    <t>27062974-1</t>
  </si>
  <si>
    <t>carlos.aviles@axity.com</t>
  </si>
  <si>
    <t>Terreno</t>
  </si>
  <si>
    <t>Emiro José Castillo Duque</t>
  </si>
  <si>
    <t>26606859-K</t>
  </si>
  <si>
    <t>emiro.castillo@axity.com</t>
  </si>
  <si>
    <t xml:space="preserve">Ariel Riquelme Muñoz </t>
  </si>
  <si>
    <t>13275398-9</t>
  </si>
  <si>
    <t>ariel.riquelme@axity.com</t>
  </si>
  <si>
    <t xml:space="preserve">José Miguel González Alarcón </t>
  </si>
  <si>
    <t>18329733-3</t>
  </si>
  <si>
    <t>jose.gonzalezal@axity.com</t>
  </si>
  <si>
    <t xml:space="preserve">Juan Manuel Caballero Vera </t>
  </si>
  <si>
    <t>16707681-5</t>
  </si>
  <si>
    <t>juan.caballero@axity.com</t>
  </si>
  <si>
    <t>Edward Walter Tejeda Chávez</t>
  </si>
  <si>
    <t>16548279-4</t>
  </si>
  <si>
    <t>edward.tejeda@axity.com</t>
  </si>
  <si>
    <t>Eduardo Andrés Buigley Henríquez</t>
  </si>
  <si>
    <t>19138038-K</t>
  </si>
  <si>
    <t>eduardo.buigley@axity.com</t>
  </si>
  <si>
    <t>Christian Alejandro Tapia Sánchez</t>
  </si>
  <si>
    <t>9010306-7</t>
  </si>
  <si>
    <t>christian.tapia@axity.com</t>
  </si>
  <si>
    <t xml:space="preserve">Andrés Eloy Carrión Fuente </t>
  </si>
  <si>
    <t>27060451-K</t>
  </si>
  <si>
    <t>andres.carrion@axity.com</t>
  </si>
  <si>
    <t xml:space="preserve">Yorman Saul Carrasquel Cardenas </t>
  </si>
  <si>
    <t>26499107-2</t>
  </si>
  <si>
    <t>yorman.carrasquel@axity.com</t>
  </si>
  <si>
    <t xml:space="preserve">Rosenda Márquez Rodríguez </t>
  </si>
  <si>
    <t>27204428-7</t>
  </si>
  <si>
    <t>rosenda.marquez@axity.com</t>
  </si>
  <si>
    <t>Yonathan Andree Vasquez Alberto</t>
  </si>
  <si>
    <t>23777372-1</t>
  </si>
  <si>
    <t>yonathan.vasquez@axity.com</t>
  </si>
  <si>
    <t xml:space="preserve">Carlos Alfredo Soto Herrera </t>
  </si>
  <si>
    <t>19730867-2</t>
  </si>
  <si>
    <t>carlos.soto@axity.com</t>
  </si>
  <si>
    <t xml:space="preserve">Andre Ignacio Antiman Villarroel </t>
  </si>
  <si>
    <t>20186650-2</t>
  </si>
  <si>
    <t>andre.antiman@axity.com</t>
  </si>
  <si>
    <t xml:space="preserve">Bastian Andrés Pozo Cifuentes </t>
  </si>
  <si>
    <t>20199992-8</t>
  </si>
  <si>
    <t>bastian.pozo@axity.com</t>
  </si>
  <si>
    <t xml:space="preserve">Branyelis Del Valle Celis Acosta  </t>
  </si>
  <si>
    <t>27076306-5</t>
  </si>
  <si>
    <t>branyelis.celis@axity.com</t>
  </si>
  <si>
    <t>Carlos Daniel Villa Oñate</t>
  </si>
  <si>
    <t>18942341-1</t>
  </si>
  <si>
    <t>carlos.villao@axity.com</t>
  </si>
  <si>
    <t xml:space="preserve">Luis Alberto Soto Díaz </t>
  </si>
  <si>
    <t>20045391-3</t>
  </si>
  <si>
    <t>luis.soto@axity.com</t>
  </si>
  <si>
    <t>Ismael Ignacio Toro Espinosa</t>
  </si>
  <si>
    <t>20389910-6</t>
  </si>
  <si>
    <t>ismael.toro@axity.com</t>
  </si>
  <si>
    <t xml:space="preserve">Christian Dennys Beltrán Muñoz </t>
  </si>
  <si>
    <t>12921413-9</t>
  </si>
  <si>
    <t>christian.beltran@axity.com</t>
  </si>
  <si>
    <t>Francisca Constanza Rubio Cofré</t>
  </si>
  <si>
    <t>18496174-1</t>
  </si>
  <si>
    <t>francisca.rubio@axity.com</t>
  </si>
  <si>
    <t>Alfredo Alexis Mayanés Villagra</t>
  </si>
  <si>
    <t>13938752-K</t>
  </si>
  <si>
    <t>alfredo.mayanes@axity.com</t>
  </si>
  <si>
    <t>Constanza Amada Muñoz Martinez</t>
  </si>
  <si>
    <t>19035637-K</t>
  </si>
  <si>
    <t>constanza.munoz@axity.com</t>
  </si>
  <si>
    <t xml:space="preserve">Edgar Alí Jerez González </t>
  </si>
  <si>
    <t>26887669-3</t>
  </si>
  <si>
    <t>edgar.jerez@axity.com</t>
  </si>
  <si>
    <t>William Alexis Lopez Flores</t>
  </si>
  <si>
    <t>19069123-3</t>
  </si>
  <si>
    <t>william.lopezf@axity.com</t>
  </si>
  <si>
    <t xml:space="preserve">Ximena Jacqueline Villegas Yañez </t>
  </si>
  <si>
    <t>10420800-2</t>
  </si>
  <si>
    <t>ximena.villegas@axity.com</t>
  </si>
  <si>
    <t>Benjamín Marcelo Curipe Rojas</t>
  </si>
  <si>
    <t>20054183-9</t>
  </si>
  <si>
    <t>benjamin.curipe@axity.com</t>
  </si>
  <si>
    <t xml:space="preserve">Ximena Del Rosario Meza 
Valenzuela
</t>
  </si>
  <si>
    <t>7622400-5</t>
  </si>
  <si>
    <t>ximena.meza@axity.com</t>
  </si>
  <si>
    <t>Nicole Rocio Toro Cerda</t>
  </si>
  <si>
    <t>19829283-4</t>
  </si>
  <si>
    <t>nicole.toro@axity.com</t>
  </si>
  <si>
    <t xml:space="preserve">Marcelo Alejandro Angulo Vicencio </t>
  </si>
  <si>
    <t>12021812-3</t>
  </si>
  <si>
    <t>marcelo.angulo@axity.com</t>
  </si>
  <si>
    <t>Natalia Francisca Espíndola Castro</t>
  </si>
  <si>
    <t>12030962-5</t>
  </si>
  <si>
    <t>natalia.espindola@axity.com</t>
  </si>
  <si>
    <t>Mauricio Eduardo Toro Toro</t>
  </si>
  <si>
    <t>9397050-0</t>
  </si>
  <si>
    <t>mauricio.toro@axity.com</t>
  </si>
  <si>
    <t xml:space="preserve">Renato Francisco Concha Moreno
</t>
  </si>
  <si>
    <t>8643840-2</t>
  </si>
  <si>
    <t>renato.concha@axity.com</t>
  </si>
  <si>
    <t>Orlando Abel Echeverría Morales</t>
  </si>
  <si>
    <t>9423812-9</t>
  </si>
  <si>
    <t>orlando.echeverria@axity.com</t>
  </si>
  <si>
    <t>Onofre Samuel Arancibia Pérez</t>
  </si>
  <si>
    <t>7551705-K</t>
  </si>
  <si>
    <t>onofre.arancibia@axity.com</t>
  </si>
  <si>
    <t>Fernando Manuel Latorre Fuenzalida</t>
  </si>
  <si>
    <t>16007081-1</t>
  </si>
  <si>
    <t>fernando.latorre@axity.com</t>
  </si>
  <si>
    <t>Patricia Oriana De La Fuente Salvo</t>
  </si>
  <si>
    <t>13673529-2</t>
  </si>
  <si>
    <t>patricia.delafuente@axity.com</t>
  </si>
  <si>
    <t>Pablo Silverio Corrales Jaime</t>
  </si>
  <si>
    <t>9294238-4</t>
  </si>
  <si>
    <t>pablo.corrales@axity.com</t>
  </si>
  <si>
    <t>Carlos Roberto Pizarro Silva</t>
  </si>
  <si>
    <t>14108450-k</t>
  </si>
  <si>
    <t>carlos.pizarro@axity.com</t>
  </si>
  <si>
    <t>Alberto Gabriel Dupre Gómez</t>
  </si>
  <si>
    <t>10207411-4</t>
  </si>
  <si>
    <t>alberto.dupre@axity.com</t>
  </si>
  <si>
    <t>Paola Andrea Jiménez Acevedo</t>
  </si>
  <si>
    <t>12666276-9</t>
  </si>
  <si>
    <t>paola.jimenez@axity.com</t>
  </si>
  <si>
    <t>José Luis Cartagena Videla</t>
  </si>
  <si>
    <t>12844922-1</t>
  </si>
  <si>
    <t>jose.cartagena@axity.com</t>
  </si>
  <si>
    <t xml:space="preserve">Mario Francisco Moris González </t>
  </si>
  <si>
    <t>9704931-9</t>
  </si>
  <si>
    <t>mario.moris@axity.com</t>
  </si>
  <si>
    <t>Catherine Elizabeth Soto Nash</t>
  </si>
  <si>
    <t>13253289-3</t>
  </si>
  <si>
    <t>catherine.soto@axity.com</t>
  </si>
  <si>
    <t>Lidia Margarita Hevia Canales</t>
  </si>
  <si>
    <t>11269531-1</t>
  </si>
  <si>
    <t>lidia.hevia@axity.com</t>
  </si>
  <si>
    <t>ATC</t>
  </si>
  <si>
    <t>Luis Alberto Acevedo Godoy</t>
  </si>
  <si>
    <t>17417767-8</t>
  </si>
  <si>
    <t>luis.acevedo@axity.com</t>
  </si>
  <si>
    <t>Aracely De Los Ángeles Cabezas España</t>
  </si>
  <si>
    <t>17314968-9</t>
  </si>
  <si>
    <t>aracely.cabezas@axity.com</t>
  </si>
  <si>
    <t>Bryan Vásquez Riveros</t>
  </si>
  <si>
    <t>20497896-4</t>
  </si>
  <si>
    <t>bryan.vasquez@axity.com</t>
  </si>
  <si>
    <t>Juan Pablo Monrroy Canales</t>
  </si>
  <si>
    <t>19439542-6</t>
  </si>
  <si>
    <t>juan.monrroy@axity.com</t>
  </si>
  <si>
    <t>Carolina Andrea Oyarce Chinchon</t>
  </si>
  <si>
    <t>16091392-4</t>
  </si>
  <si>
    <t>carolina.oyarce@axity.com</t>
  </si>
  <si>
    <t>Elvis Fernando Carrasco Olivos</t>
  </si>
  <si>
    <t>10062549-0</t>
  </si>
  <si>
    <t>elvis.carrasco@axity.com</t>
  </si>
  <si>
    <t>Mauricio Ignacio Hernández Avendaño</t>
  </si>
  <si>
    <t>16874196-0</t>
  </si>
  <si>
    <t>mauricio.hernandez@axity.com</t>
  </si>
  <si>
    <t>Ninoska Tiare Tobar Ceroni</t>
  </si>
  <si>
    <t>20041213-3</t>
  </si>
  <si>
    <t>ninoska.tobar@axity.com</t>
  </si>
  <si>
    <t>Claudio Rigoberto Araos Iturriaga</t>
  </si>
  <si>
    <t>6221842-8</t>
  </si>
  <si>
    <t>claudio.araos@axity.com</t>
  </si>
  <si>
    <t>Victor Manuel Gonzalez Madriz</t>
  </si>
  <si>
    <t>26507550-9</t>
  </si>
  <si>
    <t>victor.gonzalezm@axity.com</t>
  </si>
  <si>
    <t>Bernardo Roberto Márquez Fuenzalida</t>
  </si>
  <si>
    <t>5744683-8</t>
  </si>
  <si>
    <t>bernardo.marquez@axity.com</t>
  </si>
  <si>
    <t>Fabian Yáñez González</t>
  </si>
  <si>
    <t>16944693-8</t>
  </si>
  <si>
    <t>fabian.yanez@axity.com</t>
  </si>
  <si>
    <t>CONSULTOR SENIOR</t>
  </si>
  <si>
    <t>Vanessa Lorena Mena Pulquillanca</t>
  </si>
  <si>
    <t>16246279-2</t>
  </si>
  <si>
    <t>vanessa.mena@axity.com</t>
  </si>
  <si>
    <t>ANALISTA</t>
  </si>
  <si>
    <t xml:space="preserve">Jaime Fernando Álvarez Calderon          </t>
  </si>
  <si>
    <t>7270028-7</t>
  </si>
  <si>
    <t>jaime.alvarez@axity.com</t>
  </si>
  <si>
    <t>Maritza Alejandra Alfaro Muñoz</t>
  </si>
  <si>
    <t>15066414-4</t>
  </si>
  <si>
    <t>maritza.alfaro@axity.com</t>
  </si>
  <si>
    <t>Jorge Andrés Mondaca Mondaca</t>
  </si>
  <si>
    <t>16943003-9</t>
  </si>
  <si>
    <t>jorge.mondaca@axity.com</t>
  </si>
  <si>
    <t>Katherine  Andrea Sance Arredondo</t>
  </si>
  <si>
    <t>12878841-7</t>
  </si>
  <si>
    <t>katherine.sance@axity.com</t>
  </si>
  <si>
    <t>Francisca Ignacia Díaz De Valdés Lira</t>
  </si>
  <si>
    <t>19882822-K</t>
  </si>
  <si>
    <t>francisca.diazdevaldes@axity.com</t>
  </si>
  <si>
    <t>Brian Yerco Nicolas Kohl Chamblas</t>
  </si>
  <si>
    <t>19828526-9</t>
  </si>
  <si>
    <t>brian.kohl@axity.com</t>
  </si>
  <si>
    <t>Sergio Toloza Garrido</t>
  </si>
  <si>
    <t>16956298-9</t>
  </si>
  <si>
    <t>sergio.toloza@axity.com</t>
  </si>
  <si>
    <t>Mario Felipe Reyes  Villar</t>
  </si>
  <si>
    <t>17342148-6</t>
  </si>
  <si>
    <t>mario.reyesv@axity.com</t>
  </si>
  <si>
    <t>Ramon  Luis Pierola Araneda</t>
  </si>
  <si>
    <t>10903345-6</t>
  </si>
  <si>
    <t>ramon.pierola@axity.com</t>
  </si>
  <si>
    <t>Esteban Eduardo Norambuena Recabal</t>
  </si>
  <si>
    <t>18500424-4</t>
  </si>
  <si>
    <t>esteban.norambuena@axity.com</t>
  </si>
  <si>
    <t>Juan Andres Cares Mardones</t>
  </si>
  <si>
    <t>13310022-9</t>
  </si>
  <si>
    <t>juan.cares@axity.com</t>
  </si>
  <si>
    <t>Rodrigo Esteban Cofre Rebolledo</t>
  </si>
  <si>
    <t>19123183-k</t>
  </si>
  <si>
    <t>rodrigo.cofre@axity.com</t>
  </si>
  <si>
    <t>Rodolfo Andres Cadiz Gracia</t>
  </si>
  <si>
    <t>18104208-7</t>
  </si>
  <si>
    <t>rodolfo.cadiz@axity.com</t>
  </si>
  <si>
    <t>Danitza Ester Flores Castañeda</t>
  </si>
  <si>
    <t>17834193-6</t>
  </si>
  <si>
    <t>danitza.flores@axity.com</t>
  </si>
  <si>
    <t xml:space="preserve">Vicente Espinaza Salamanca </t>
  </si>
  <si>
    <t>10092295-9</t>
  </si>
  <si>
    <t>vicente.espinaza@axity.com</t>
  </si>
  <si>
    <t>Gabriel Leandro Abelardo Badilla Villagran</t>
  </si>
  <si>
    <t>18098946-3</t>
  </si>
  <si>
    <t>gabriel.badilla@axity.com</t>
  </si>
  <si>
    <t>TÉCNICO SENIOR AVANZADO</t>
  </si>
  <si>
    <t>Karla Alejandra Reyes Saavedra</t>
  </si>
  <si>
    <t>18695359-2</t>
  </si>
  <si>
    <t>karla.reyes@axity.com</t>
  </si>
  <si>
    <t xml:space="preserve">Scarlette Danixa Navarro Cerda </t>
  </si>
  <si>
    <t>20056456-1</t>
  </si>
  <si>
    <t>scarlette.navarro@axity.com</t>
  </si>
  <si>
    <t>Cristobal Felipe Aguilera  Silva</t>
  </si>
  <si>
    <t>16700091-6</t>
  </si>
  <si>
    <t>cristobal.aguilera@axity.com</t>
  </si>
  <si>
    <t>Cristian Enrique Garrido Gajardo</t>
  </si>
  <si>
    <t>14079103-2</t>
  </si>
  <si>
    <t>cristian.garrido@axity.com</t>
  </si>
  <si>
    <t>Ricardo del Carmen Nahuelcoy Leyton</t>
  </si>
  <si>
    <t>06832633-8</t>
  </si>
  <si>
    <t>ricardo.nahuelcoy@axity.com</t>
  </si>
  <si>
    <t>DAVID ESTEBAN SEPULVEDA DIAZ</t>
  </si>
  <si>
    <t>16000789-3</t>
  </si>
  <si>
    <t>david.sepulveda@axity.com</t>
  </si>
  <si>
    <t xml:space="preserve">JORGE MAURICIO CANDIA RIVAS </t>
  </si>
  <si>
    <t>12318118-2</t>
  </si>
  <si>
    <t>jorge.candia@axity.com</t>
  </si>
  <si>
    <t xml:space="preserve">SEBASTIÁN IGNACIO PÉREZ MUÑOZ </t>
  </si>
  <si>
    <t>17311841-4</t>
  </si>
  <si>
    <t>sebastian.perez@axity.com</t>
  </si>
  <si>
    <t>CONSULTOR AVANZADO</t>
  </si>
  <si>
    <t xml:space="preserve">JESSICA ALEJANDRA VALENZUELA PAVEZ  </t>
  </si>
  <si>
    <t>11493535-2</t>
  </si>
  <si>
    <t>jessica.valenzuela@axity.com</t>
  </si>
  <si>
    <t>Paola Cecilia Luhr Cares</t>
  </si>
  <si>
    <t>13912801-k</t>
  </si>
  <si>
    <t>paola.luhr@axity.com</t>
  </si>
  <si>
    <t>Erika Marlene Barrera Leiva</t>
  </si>
  <si>
    <t>13452826-5</t>
  </si>
  <si>
    <t>erika.barrera@axity.com</t>
  </si>
  <si>
    <t>Victor Andrés Aqueveque Pino</t>
  </si>
  <si>
    <t>13685571-9</t>
  </si>
  <si>
    <t>victor.aqueveque@axity.com</t>
  </si>
  <si>
    <t>Jaime Hernan Manriquez Girard</t>
  </si>
  <si>
    <t>7401977-3</t>
  </si>
  <si>
    <t>jaime.manriquez@axity.com</t>
  </si>
  <si>
    <t>Felipe Alejandro Meneses Aguirre</t>
  </si>
  <si>
    <t>16716862-0</t>
  </si>
  <si>
    <t>felipe.meneses@axity.com</t>
  </si>
  <si>
    <t>Pablo Andres Sandoval Morales</t>
  </si>
  <si>
    <t>18251183-8</t>
  </si>
  <si>
    <t>pablo.sandoval@axity.com</t>
  </si>
  <si>
    <t>Rosa Johanna Romero Farfán</t>
  </si>
  <si>
    <t>13700714-2</t>
  </si>
  <si>
    <t>rosa.romero@axity.com</t>
  </si>
  <si>
    <t>Carlos Adrian Lopez Neira</t>
  </si>
  <si>
    <t>14174679-0</t>
  </si>
  <si>
    <t>carlos.lopez@axity.com</t>
  </si>
  <si>
    <t>Caterina Paz González Pisani</t>
  </si>
  <si>
    <t>20381902-1</t>
  </si>
  <si>
    <t>caterina.gonzalez@axity.com</t>
  </si>
  <si>
    <t>Isabel Paz González Mora</t>
  </si>
  <si>
    <t>17341558-3</t>
  </si>
  <si>
    <t>isabel.gonzalez@axity.com</t>
  </si>
  <si>
    <t>Cecilia Lorena Matus Vargas</t>
  </si>
  <si>
    <t>10806886-8</t>
  </si>
  <si>
    <t>cecilia.matus@axity.com</t>
  </si>
  <si>
    <t>Sebastián Andrés Venegas Villar</t>
  </si>
  <si>
    <t>19884665-1</t>
  </si>
  <si>
    <t>sebastian.venegas@axity.com</t>
  </si>
  <si>
    <t>Mayorista</t>
  </si>
  <si>
    <t>ROXANA CAMILA MATELUNA MARTÍNEZ</t>
  </si>
  <si>
    <t>19643136-5</t>
  </si>
  <si>
    <t>roxana.mateluna@axity.com</t>
  </si>
  <si>
    <t>MIGUEL ÁNGEL MARTÍNEZ BARAHONA</t>
  </si>
  <si>
    <t>18496875-4</t>
  </si>
  <si>
    <t>miguel.martinezb@axity.com</t>
  </si>
  <si>
    <t>REINALDO ISAÍAS SOTO MARTÍNEZ</t>
  </si>
  <si>
    <t>16459605-2</t>
  </si>
  <si>
    <t>reinaldo.soto@axity.com</t>
  </si>
  <si>
    <t>JORGE ALBERTO RECABAL CÁRCAMO</t>
  </si>
  <si>
    <t>17147624-0</t>
  </si>
  <si>
    <t>jorge.recabal@axity.com</t>
  </si>
  <si>
    <t>MARCIA DENISSE AEDO CAMUS</t>
  </si>
  <si>
    <t>19879394-9</t>
  </si>
  <si>
    <t>marcia.aedo@axity.com</t>
  </si>
  <si>
    <t>WALTER ANDRES CARRASCO URREA</t>
  </si>
  <si>
    <t>10140324-6</t>
  </si>
  <si>
    <t>walter.carrasco@axity.com</t>
  </si>
  <si>
    <t>GIOVANNI ALEXIS NEIRA SILVA</t>
  </si>
  <si>
    <t>17339798-4</t>
  </si>
  <si>
    <t>giovanni.neira@axity.com</t>
  </si>
  <si>
    <t>RAUL ANTONIO BECERRA VILLAGRAN</t>
  </si>
  <si>
    <t>9900030-9</t>
  </si>
  <si>
    <t>raul.becerra@axity.com</t>
  </si>
  <si>
    <t>CONSULTOR JUNIOR AVANZADO</t>
  </si>
  <si>
    <t>YASMIN ANDREA MUÑOZ YAÑEZ</t>
  </si>
  <si>
    <t>17883700-1</t>
  </si>
  <si>
    <t>yasmin.munoz@axity.com</t>
  </si>
  <si>
    <t>ANGEL EDUARDO MORENO VILLANUEVA</t>
  </si>
  <si>
    <t>6867160-4</t>
  </si>
  <si>
    <t>angel.moreno@axity.com</t>
  </si>
  <si>
    <t>LEANDRO FABIAN SALGADO RIQUELME</t>
  </si>
  <si>
    <t>18379396-9</t>
  </si>
  <si>
    <t>leandro.salgado@axity.com</t>
  </si>
  <si>
    <t>LASTENIA VERÓNICA MEZA BURGOS</t>
  </si>
  <si>
    <t>17421722-K</t>
  </si>
  <si>
    <t>lastenia.meza@axity.com</t>
  </si>
  <si>
    <t>SUSANA DEL CARMEN CONTRERAS GUERRERO</t>
  </si>
  <si>
    <t>13862220-7</t>
  </si>
  <si>
    <t>susana.contreras@axity.com</t>
  </si>
  <si>
    <t>BENJAMÍN ESTEBAN CALDERÓN GALLARDO</t>
  </si>
  <si>
    <t>16813360-K</t>
  </si>
  <si>
    <t>benjamin.calderon@axity.com</t>
  </si>
  <si>
    <t>Ximena Encalada Castañeda</t>
  </si>
  <si>
    <t>19566462-5</t>
  </si>
  <si>
    <t>ximena.encalada@axity.com</t>
  </si>
  <si>
    <t>MARIA TERESA MOLINA CUEVAS</t>
  </si>
  <si>
    <t>18890862-4</t>
  </si>
  <si>
    <t>maria.molinac@axity.com</t>
  </si>
  <si>
    <t>Analista</t>
  </si>
  <si>
    <t>Elizabeth MacarenaAguilera Farías</t>
  </si>
  <si>
    <t>15426058-7</t>
  </si>
  <si>
    <t>elizabeth.aguilera@axity.com</t>
  </si>
  <si>
    <t>Valentina Soledad Velásquez Farías</t>
  </si>
  <si>
    <t>19838410-0</t>
  </si>
  <si>
    <t>valentina.velasquez@axity.com</t>
  </si>
  <si>
    <t xml:space="preserve">Silvia del Carmen González  Fernández </t>
  </si>
  <si>
    <t>6967422-4</t>
  </si>
  <si>
    <t>silvia.gonzalez@axity.com</t>
  </si>
  <si>
    <t>Ricardo Ivan Azocar Reyes</t>
  </si>
  <si>
    <t>7987398-5</t>
  </si>
  <si>
    <t>ricardo.azocar@axity.com</t>
  </si>
  <si>
    <t>JORGE MARCOS BARRIOS PEREDA</t>
  </si>
  <si>
    <t>12901907-7</t>
  </si>
  <si>
    <t>jorge.barrios@axity.com</t>
  </si>
  <si>
    <t>Antonio Efrén Carrasco Mardones</t>
  </si>
  <si>
    <t>20100061-0</t>
  </si>
  <si>
    <t>antonio.carrasco@axity.com</t>
  </si>
  <si>
    <t>Camilo Alejandro Urbina Azócar</t>
  </si>
  <si>
    <t>19421653-K</t>
  </si>
  <si>
    <t>camilo.urbina@axity.com</t>
  </si>
  <si>
    <t>Ruben Antonio Contreras Otaiza</t>
  </si>
  <si>
    <t>9679594-7</t>
  </si>
  <si>
    <t>ruben.contreras@axity.com</t>
  </si>
  <si>
    <t>Cleirys Elena Díaz Arellano</t>
  </si>
  <si>
    <t>27195353-4</t>
  </si>
  <si>
    <t>cleirys.diaz@axity.com</t>
  </si>
  <si>
    <t>CONSULTOR JUNIOR</t>
  </si>
  <si>
    <t xml:space="preserve">DEMETRIO ARIEL DUARTE OYARCE </t>
  </si>
  <si>
    <t>9196485-6</t>
  </si>
  <si>
    <t>demetrio.duarte@axity.com</t>
  </si>
  <si>
    <t>Empresa</t>
  </si>
  <si>
    <t xml:space="preserve">Mauricio Alejandro Orellana Zamorano </t>
  </si>
  <si>
    <t>15105363-7</t>
  </si>
  <si>
    <t>mauricio.orellana@axity.com</t>
  </si>
  <si>
    <t xml:space="preserve">PEDRO ALFREDO  VALDEBENITO REYES </t>
  </si>
  <si>
    <t>16806818-2</t>
  </si>
  <si>
    <t>pedro.valdebenito@axity.com</t>
  </si>
  <si>
    <t xml:space="preserve">Mauricio Eduardo Velasquez Suazo </t>
  </si>
  <si>
    <t>7909672-5</t>
  </si>
  <si>
    <t>mauricio.velasquez@axity.com</t>
  </si>
  <si>
    <t>FRANCISCO RAIMUNDO  GONZÁLEZ FIGUEROA</t>
  </si>
  <si>
    <t>9039634-K</t>
  </si>
  <si>
    <t>francisco.gonzalezf@axity.com</t>
  </si>
  <si>
    <t>On Net</t>
  </si>
  <si>
    <t xml:space="preserve">Gerardo Antonio Lopez Sarmiento </t>
  </si>
  <si>
    <t>27140062-4</t>
  </si>
  <si>
    <t>gerardo.lopez@axity.com</t>
  </si>
  <si>
    <t>Francisco Javier Henriquez Leyton</t>
  </si>
  <si>
    <t>12136759-9</t>
  </si>
  <si>
    <t>francisco.henriquez@axity.com</t>
  </si>
  <si>
    <t>Rubén Andrés Olivares Neris</t>
  </si>
  <si>
    <t>9982205-8</t>
  </si>
  <si>
    <t>ruben.olivares@axity.com</t>
  </si>
  <si>
    <t>Héctor Hernán Estay Pizarro</t>
  </si>
  <si>
    <t>7305135-5</t>
  </si>
  <si>
    <t>hector.estay@axity.com</t>
  </si>
  <si>
    <t>Julio Eugenio Caceres Reyes</t>
  </si>
  <si>
    <t>10189223-9</t>
  </si>
  <si>
    <t>julio.caceres@axity.com</t>
  </si>
  <si>
    <t>Daniel Alfredo Ortiz Orellana</t>
  </si>
  <si>
    <t>12720254-0</t>
  </si>
  <si>
    <t>daniel.ortiz@axity.com</t>
  </si>
  <si>
    <t>Angelo Paolo Carrasco Sepulveda</t>
  </si>
  <si>
    <t>17610656-5</t>
  </si>
  <si>
    <t>Claudio Navar Valdebenito Maturana</t>
  </si>
  <si>
    <t>16001273-0</t>
  </si>
  <si>
    <t>claudio.valdebenito@axity.com</t>
  </si>
  <si>
    <t>Alejandro Antonio Valdés Castillo</t>
  </si>
  <si>
    <t>13305613-0</t>
  </si>
  <si>
    <t>alejandro.valdes@axity.com</t>
  </si>
  <si>
    <t>Kelvin David Delgado Romay</t>
  </si>
  <si>
    <t>27034442-9</t>
  </si>
  <si>
    <t>kelvin.delgado@axity.com</t>
  </si>
  <si>
    <t>Jhoan Jose Perez Rivero</t>
  </si>
  <si>
    <t>26190499-3</t>
  </si>
  <si>
    <t>jhoan.perez@axity.com</t>
  </si>
  <si>
    <t>Miguel Angel Maillanca Sanchez</t>
  </si>
  <si>
    <t>14157889-8</t>
  </si>
  <si>
    <t>miguel.maillanca@axity.com</t>
  </si>
  <si>
    <t xml:space="preserve">Marisely Mosquera Arocha  </t>
  </si>
  <si>
    <t>26058376-K</t>
  </si>
  <si>
    <t>marisely.mosquera@axity.com</t>
  </si>
  <si>
    <t xml:space="preserve">Camilo Ignacio  Saldaña Hernandez </t>
  </si>
  <si>
    <t>18245825-2</t>
  </si>
  <si>
    <t>camilo.saldana@axity.com</t>
  </si>
  <si>
    <t>Mauricio Abarca Olivares</t>
  </si>
  <si>
    <t>18570184-0</t>
  </si>
  <si>
    <t>mauricio.abarca@axity.com</t>
  </si>
  <si>
    <t>Carlos Fernando Moraga Farías</t>
  </si>
  <si>
    <t>18028441-9</t>
  </si>
  <si>
    <t>carlos.moraga@axity.com</t>
  </si>
  <si>
    <t>Angel Esteban Jara Robles</t>
  </si>
  <si>
    <t>22662582-8</t>
  </si>
  <si>
    <t>angel.jara@axity.com</t>
  </si>
  <si>
    <t>Adrian Jose Luis Ramirez Roman</t>
  </si>
  <si>
    <t>10894461-7</t>
  </si>
  <si>
    <t>adrian.ramirez@axity.com</t>
  </si>
  <si>
    <t>ASISTENTE</t>
  </si>
  <si>
    <t>Cristopher Andres Alveal Labra</t>
  </si>
  <si>
    <t>19503222-k</t>
  </si>
  <si>
    <t>cristopher.alveal@axity.com</t>
  </si>
  <si>
    <t>Gestor de Servicio</t>
  </si>
  <si>
    <t>Susana Pamela Barraza Sanchez</t>
  </si>
  <si>
    <t>12066589-8</t>
  </si>
  <si>
    <t>susana.barraza@axity.com</t>
  </si>
  <si>
    <t>Nilda Carolina Aliaga Avila</t>
  </si>
  <si>
    <t>8406675-3</t>
  </si>
  <si>
    <t>nilda.aliaga@axity.com</t>
  </si>
  <si>
    <t>Realizada</t>
  </si>
  <si>
    <t>angelo.carrasco@axity.com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</si>
</sst>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2" fillId="0" borderId="1" xfId="1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ry%20Riquelme\OneDrive%20-%20Axity\Escritorio\Axity%20SPA\2.%20People\1.%20Base%20de%20Dato%20Trabajadores\1.%20Base%20de%20dato%20Global%20Ax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ry%20Riquelme\AppData\Local\Microsoft\Windows\INetCache\Content.Outlook\02WRXTH9\Autoevaluaci&#243;n%20de%20Telefon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general TCH - On Net"/>
      <sheetName val="Cargos - Jefatura"/>
      <sheetName val="Bajas Sept a Nov 2022"/>
      <sheetName val="Altas Sept a Nov 2022"/>
      <sheetName val="Nómina Vigente Chile"/>
      <sheetName val="Hoja1"/>
    </sheetNames>
    <sheetDataSet>
      <sheetData sheetId="0"/>
      <sheetData sheetId="1">
        <row r="3">
          <cell r="B3" t="str">
            <v>Correo</v>
          </cell>
          <cell r="C3" t="str">
            <v xml:space="preserve">ACTIVIDAD </v>
          </cell>
          <cell r="D3" t="str">
            <v xml:space="preserve">JEFE DE ÁREA </v>
          </cell>
        </row>
        <row r="4">
          <cell r="B4" t="str">
            <v>cristian.barrientos@axity.com</v>
          </cell>
          <cell r="C4" t="str">
            <v xml:space="preserve">Administrativo </v>
          </cell>
          <cell r="D4" t="str">
            <v>Ramón Diaz</v>
          </cell>
        </row>
        <row r="5">
          <cell r="B5" t="str">
            <v>marcelo.henriquez@axity.com</v>
          </cell>
          <cell r="C5" t="str">
            <v xml:space="preserve">Administrativo </v>
          </cell>
          <cell r="D5" t="str">
            <v>OSCAR HUMBERTO OVIEDO MASSA</v>
          </cell>
        </row>
        <row r="6">
          <cell r="B6" t="str">
            <v>maritza.alfaro@axity.com</v>
          </cell>
          <cell r="C6" t="str">
            <v>Administrativo</v>
          </cell>
          <cell r="D6" t="e">
            <v>#N/A</v>
          </cell>
        </row>
        <row r="7">
          <cell r="B7" t="str">
            <v>cristhian.acha@axity.com</v>
          </cell>
          <cell r="C7" t="str">
            <v>Terreno-Administrativo</v>
          </cell>
          <cell r="D7" t="str">
            <v>Iber Perez</v>
          </cell>
        </row>
        <row r="8">
          <cell r="B8" t="str">
            <v>yonatan.aldana@axity.com</v>
          </cell>
          <cell r="C8" t="str">
            <v>Terreno-administrativa</v>
          </cell>
          <cell r="D8" t="str">
            <v>Roberto Diaz</v>
          </cell>
        </row>
        <row r="9">
          <cell r="B9" t="str">
            <v>marcelo.angulo@axity.com</v>
          </cell>
          <cell r="C9" t="str">
            <v>Terreno-Administrativo</v>
          </cell>
          <cell r="D9" t="str">
            <v>Iber Perez</v>
          </cell>
        </row>
        <row r="10">
          <cell r="B10" t="str">
            <v>jose.cartagena@axity.com</v>
          </cell>
          <cell r="C10" t="str">
            <v xml:space="preserve">Administrativo </v>
          </cell>
          <cell r="D10" t="str">
            <v>Ramón Diaz</v>
          </cell>
        </row>
        <row r="11">
          <cell r="B11" t="str">
            <v>sergio.avila@axity.com</v>
          </cell>
          <cell r="C11" t="str">
            <v>Terreno-Administrativo</v>
          </cell>
          <cell r="D11" t="str">
            <v>Iber Perez</v>
          </cell>
        </row>
        <row r="12">
          <cell r="B12" t="str">
            <v>mario.cabeza@axity.com</v>
          </cell>
          <cell r="C12" t="str">
            <v>Terreno-Administrativo</v>
          </cell>
          <cell r="D12" t="str">
            <v>Iber Perez</v>
          </cell>
        </row>
        <row r="13">
          <cell r="B13" t="str">
            <v>jaime.gonzalezg@axity.com</v>
          </cell>
          <cell r="C13" t="str">
            <v xml:space="preserve">Administrativo </v>
          </cell>
          <cell r="D13" t="str">
            <v>Ramón Diaz</v>
          </cell>
        </row>
        <row r="14">
          <cell r="B14" t="str">
            <v>onofre.arancibia@axity.com</v>
          </cell>
          <cell r="C14" t="str">
            <v xml:space="preserve">Administrativo </v>
          </cell>
          <cell r="D14" t="str">
            <v>Cesar Diaz</v>
          </cell>
        </row>
        <row r="15">
          <cell r="B15" t="str">
            <v>carlos.guerra@axity.com</v>
          </cell>
          <cell r="C15" t="str">
            <v xml:space="preserve">Administrativo </v>
          </cell>
          <cell r="D15" t="str">
            <v>Ramón Diaz</v>
          </cell>
        </row>
        <row r="16">
          <cell r="B16" t="str">
            <v>claudio.araos@axity.com</v>
          </cell>
          <cell r="C16" t="str">
            <v>Terreno-administrativa</v>
          </cell>
          <cell r="D16" t="str">
            <v>Roberto Diaz</v>
          </cell>
        </row>
        <row r="17">
          <cell r="B17" t="str">
            <v>blaycelis.hernandez@axity.com</v>
          </cell>
          <cell r="C17" t="str">
            <v xml:space="preserve">Administrativo </v>
          </cell>
          <cell r="D17" t="str">
            <v>Ramón Diaz</v>
          </cell>
        </row>
        <row r="18">
          <cell r="B18" t="str">
            <v>jaime.carrasco@axity.com</v>
          </cell>
          <cell r="C18" t="str">
            <v>Terreno-administrativa</v>
          </cell>
          <cell r="D18" t="str">
            <v>Roberto Diaz</v>
          </cell>
        </row>
        <row r="19">
          <cell r="B19" t="str">
            <v>catalina.salinas@axity.com</v>
          </cell>
          <cell r="C19" t="str">
            <v>Administrativo</v>
          </cell>
          <cell r="D19" t="str">
            <v>Carlos Fuentealba</v>
          </cell>
        </row>
        <row r="20">
          <cell r="B20" t="str">
            <v>alexandra.maldonado@axity.com</v>
          </cell>
          <cell r="C20" t="str">
            <v xml:space="preserve">Administrativo </v>
          </cell>
          <cell r="D20" t="str">
            <v xml:space="preserve">Álvaro Fuentes </v>
          </cell>
        </row>
        <row r="21">
          <cell r="B21" t="str">
            <v>christofer.caceres@axity.com</v>
          </cell>
          <cell r="C21" t="str">
            <v>Terreno-Administrativo</v>
          </cell>
          <cell r="D21" t="str">
            <v>Iber Perez</v>
          </cell>
        </row>
        <row r="22">
          <cell r="B22" t="str">
            <v>marisely.mosquera@axity.com</v>
          </cell>
          <cell r="C22" t="str">
            <v xml:space="preserve">Administrativo </v>
          </cell>
          <cell r="D22" t="str">
            <v>Leonardo Toro</v>
          </cell>
        </row>
        <row r="23">
          <cell r="B23" t="str">
            <v>fanny.perez@axity.com</v>
          </cell>
          <cell r="C23" t="str">
            <v xml:space="preserve">Administrativo </v>
          </cell>
          <cell r="D23" t="str">
            <v xml:space="preserve">Álvaro Fuentes </v>
          </cell>
        </row>
        <row r="24">
          <cell r="B24" t="str">
            <v>yorman.carrasquel@axity.com</v>
          </cell>
          <cell r="C24" t="str">
            <v>Terreno-administrativa</v>
          </cell>
          <cell r="D24" t="str">
            <v>Roberto Diaz</v>
          </cell>
        </row>
        <row r="25">
          <cell r="B25" t="str">
            <v>maria.castrot@axity.com</v>
          </cell>
          <cell r="C25" t="str">
            <v xml:space="preserve">Administrativo </v>
          </cell>
          <cell r="D25" t="str">
            <v xml:space="preserve">Álvaro Fuentes </v>
          </cell>
        </row>
        <row r="26">
          <cell r="B26" t="str">
            <v>ariel.caceres@axity.com</v>
          </cell>
          <cell r="C26" t="str">
            <v>Terreno-Administrativo</v>
          </cell>
          <cell r="D26" t="str">
            <v>Iber Perez</v>
          </cell>
        </row>
        <row r="27">
          <cell r="B27" t="str">
            <v>kevin.caceres@axity.com</v>
          </cell>
          <cell r="C27" t="str">
            <v>Terreno-Administrativo</v>
          </cell>
          <cell r="D27" t="str">
            <v>Iber Perez</v>
          </cell>
        </row>
        <row r="28">
          <cell r="B28" t="str">
            <v>andres.carrion@axity.com</v>
          </cell>
          <cell r="C28" t="str">
            <v>Terreno-administrativa</v>
          </cell>
          <cell r="D28" t="str">
            <v>Roberto Diaz</v>
          </cell>
        </row>
        <row r="29">
          <cell r="B29" t="str">
            <v>hector.carrasco@axity.com</v>
          </cell>
          <cell r="C29" t="str">
            <v>Terreno-Administrativo</v>
          </cell>
          <cell r="D29" t="str">
            <v>Iber Perez</v>
          </cell>
        </row>
        <row r="30">
          <cell r="B30" t="str">
            <v>gerardo.fuentes@axity.com</v>
          </cell>
          <cell r="C30" t="str">
            <v>Terreno-administrativa</v>
          </cell>
          <cell r="D30" t="str">
            <v>Roberto Diaz</v>
          </cell>
        </row>
        <row r="31">
          <cell r="B31" t="str">
            <v>raul.gajardo@axity.com</v>
          </cell>
          <cell r="C31" t="str">
            <v>Terreno-administrativa</v>
          </cell>
          <cell r="D31" t="str">
            <v>Roberto Diaz</v>
          </cell>
        </row>
        <row r="32">
          <cell r="B32" t="str">
            <v>william.lopezf@axity.com</v>
          </cell>
          <cell r="C32" t="str">
            <v>Terreno-administrativa</v>
          </cell>
          <cell r="D32" t="str">
            <v>Roberto Diaz</v>
          </cell>
        </row>
        <row r="33">
          <cell r="B33" t="str">
            <v>juan.monrroy@axity.com</v>
          </cell>
          <cell r="C33" t="str">
            <v>Terreno-administrativa</v>
          </cell>
          <cell r="D33" t="str">
            <v>Roberto Diaz</v>
          </cell>
        </row>
        <row r="34">
          <cell r="B34" t="str">
            <v>rodrigo.leal@axity.com</v>
          </cell>
          <cell r="C34" t="str">
            <v xml:space="preserve">Administrativo </v>
          </cell>
          <cell r="D34" t="e">
            <v>#N/A</v>
          </cell>
        </row>
        <row r="35">
          <cell r="B35" t="str">
            <v>branyelis.celis@axity.com</v>
          </cell>
          <cell r="C35" t="str">
            <v>Terreno-Administrativo</v>
          </cell>
          <cell r="D35" t="str">
            <v>Iber Perez</v>
          </cell>
        </row>
        <row r="36">
          <cell r="B36" t="str">
            <v>pablo.corrales@axity.com</v>
          </cell>
          <cell r="C36" t="str">
            <v>Terreno-Administrativo</v>
          </cell>
          <cell r="D36" t="str">
            <v>Iber Perez</v>
          </cell>
        </row>
        <row r="37">
          <cell r="B37" t="str">
            <v>naomi.cortes@axity.com</v>
          </cell>
          <cell r="C37" t="str">
            <v>Terreno-administrativa</v>
          </cell>
          <cell r="D37" t="str">
            <v>Iber Perez</v>
          </cell>
        </row>
        <row r="38">
          <cell r="B38" t="str">
            <v>marcelo.duget@axity.com</v>
          </cell>
          <cell r="C38" t="str">
            <v>Terreno-Administrativo</v>
          </cell>
          <cell r="D38" t="str">
            <v>Iber Perez</v>
          </cell>
        </row>
        <row r="39">
          <cell r="B39" t="str">
            <v>juan.caballero@axity.com</v>
          </cell>
          <cell r="C39" t="str">
            <v xml:space="preserve">Administrativo </v>
          </cell>
          <cell r="D39" t="str">
            <v>Cesar Diaz</v>
          </cell>
        </row>
        <row r="40">
          <cell r="B40" t="str">
            <v>alberto.dupre@axity.com</v>
          </cell>
          <cell r="C40" t="str">
            <v>Terreno-Administrativo</v>
          </cell>
          <cell r="D40" t="str">
            <v>Iber Perez</v>
          </cell>
        </row>
        <row r="41">
          <cell r="B41" t="str">
            <v>miguel.galdames@axity.com</v>
          </cell>
          <cell r="C41" t="str">
            <v>Terreno-Administrativo</v>
          </cell>
          <cell r="D41" t="str">
            <v>Iber Perez</v>
          </cell>
        </row>
        <row r="42">
          <cell r="B42" t="str">
            <v>cristian.garrido@axity.com</v>
          </cell>
          <cell r="C42" t="str">
            <v>Terreno-Administrativo</v>
          </cell>
          <cell r="D42" t="str">
            <v>Iber Perez</v>
          </cell>
        </row>
        <row r="43">
          <cell r="B43" t="str">
            <v>sebastian.ortiz@axity.com</v>
          </cell>
          <cell r="C43" t="str">
            <v>Terreno-administrativa</v>
          </cell>
          <cell r="D43" t="str">
            <v>Roberto Diaz</v>
          </cell>
        </row>
        <row r="44">
          <cell r="B44" t="str">
            <v>jaime.alvarez@axity.com</v>
          </cell>
          <cell r="C44" t="str">
            <v>Administrativo</v>
          </cell>
          <cell r="D44" t="str">
            <v>Reinaldo Perez</v>
          </cell>
        </row>
        <row r="45">
          <cell r="B45" t="str">
            <v>fernando.aguayo@axity.com</v>
          </cell>
          <cell r="C45" t="str">
            <v xml:space="preserve">Administrativo </v>
          </cell>
          <cell r="D45" t="str">
            <v>Teresa Galdames</v>
          </cell>
        </row>
        <row r="46">
          <cell r="B46" t="str">
            <v>luis.gonzalezc@axity.com</v>
          </cell>
          <cell r="C46" t="str">
            <v>Terreno-Administrativo</v>
          </cell>
          <cell r="D46" t="str">
            <v>Iber Perez</v>
          </cell>
        </row>
        <row r="47">
          <cell r="B47" t="str">
            <v>geyne.herrera@axity.com</v>
          </cell>
          <cell r="C47" t="str">
            <v>Terreno-Administrativo</v>
          </cell>
          <cell r="D47" t="str">
            <v>Iber Perez</v>
          </cell>
        </row>
        <row r="48">
          <cell r="B48" t="str">
            <v>hugo.huincahue@axity.com</v>
          </cell>
          <cell r="C48" t="str">
            <v>Terreno-Administrativo</v>
          </cell>
          <cell r="D48" t="str">
            <v>Iber Perez</v>
          </cell>
        </row>
        <row r="49">
          <cell r="B49" t="str">
            <v>fernando.latorre@axity.com</v>
          </cell>
          <cell r="C49" t="str">
            <v>Terreno-Administrativo</v>
          </cell>
          <cell r="D49" t="str">
            <v>Iber Perez</v>
          </cell>
        </row>
        <row r="50">
          <cell r="B50" t="str">
            <v>washington.layseca@axity.com</v>
          </cell>
          <cell r="C50" t="str">
            <v>Terreno-Administrativo</v>
          </cell>
          <cell r="D50" t="str">
            <v>Iber Perez</v>
          </cell>
        </row>
        <row r="51">
          <cell r="B51" t="str">
            <v>guiselle.carrizo@axity.com</v>
          </cell>
          <cell r="C51" t="str">
            <v xml:space="preserve">Administrativo </v>
          </cell>
          <cell r="D51" t="str">
            <v>ATC</v>
          </cell>
        </row>
        <row r="52">
          <cell r="B52" t="str">
            <v>marcelo.galaz@axity.com</v>
          </cell>
          <cell r="C52" t="str">
            <v xml:space="preserve">Administrativo </v>
          </cell>
          <cell r="D52" t="str">
            <v>ATC</v>
          </cell>
        </row>
        <row r="53">
          <cell r="B53" t="str">
            <v>franco.rivera@axity.com</v>
          </cell>
          <cell r="C53" t="str">
            <v xml:space="preserve">Administrativo </v>
          </cell>
          <cell r="D53" t="str">
            <v>ATC</v>
          </cell>
        </row>
        <row r="54">
          <cell r="B54" t="str">
            <v>jacqueline.rojas@axity.com</v>
          </cell>
          <cell r="C54" t="str">
            <v xml:space="preserve">Administrativo </v>
          </cell>
          <cell r="D54" t="str">
            <v>ATC</v>
          </cell>
        </row>
        <row r="55">
          <cell r="B55" t="str">
            <v>kimberly.sandoval@axity.com</v>
          </cell>
          <cell r="C55" t="str">
            <v xml:space="preserve">Administrativo </v>
          </cell>
          <cell r="D55" t="str">
            <v>ATC</v>
          </cell>
        </row>
        <row r="56">
          <cell r="B56" t="str">
            <v>andres.altamirano@axity.com</v>
          </cell>
          <cell r="C56" t="str">
            <v xml:space="preserve">Administrativo </v>
          </cell>
          <cell r="D56" t="str">
            <v>ATC</v>
          </cell>
        </row>
        <row r="57">
          <cell r="B57" t="str">
            <v>carlos.riquelme@axity.com</v>
          </cell>
          <cell r="C57" t="str">
            <v xml:space="preserve">Administrativo </v>
          </cell>
          <cell r="D57" t="str">
            <v>ATC</v>
          </cell>
        </row>
        <row r="58">
          <cell r="B58" t="str">
            <v>gina.bustos@axity.com</v>
          </cell>
          <cell r="C58" t="str">
            <v xml:space="preserve">Administrativo </v>
          </cell>
          <cell r="D58" t="str">
            <v>ATC</v>
          </cell>
        </row>
        <row r="59">
          <cell r="B59" t="str">
            <v>malva.herrera@axity.com</v>
          </cell>
          <cell r="C59" t="str">
            <v xml:space="preserve">Administrativo </v>
          </cell>
          <cell r="D59" t="str">
            <v>ATC</v>
          </cell>
        </row>
        <row r="60">
          <cell r="B60" t="str">
            <v>mario.luengo@axity.com</v>
          </cell>
          <cell r="C60" t="str">
            <v>Terreno-Administrativo</v>
          </cell>
          <cell r="D60" t="str">
            <v>Iber Perez</v>
          </cell>
        </row>
        <row r="61">
          <cell r="B61" t="str">
            <v>yaresla.ulloa@axity.com</v>
          </cell>
          <cell r="C61" t="str">
            <v xml:space="preserve">Administrativo </v>
          </cell>
          <cell r="D61" t="str">
            <v>ATC</v>
          </cell>
        </row>
        <row r="62">
          <cell r="B62" t="str">
            <v>luis.medina@axity.com</v>
          </cell>
          <cell r="C62" t="str">
            <v>Terreno-Administrativo</v>
          </cell>
          <cell r="D62" t="str">
            <v>Iber Perez</v>
          </cell>
        </row>
        <row r="63">
          <cell r="B63" t="str">
            <v>josue.riquelme@axity.com</v>
          </cell>
          <cell r="C63" t="str">
            <v>Terreno-administrativa</v>
          </cell>
          <cell r="D63" t="str">
            <v>Roberto Diaz</v>
          </cell>
        </row>
        <row r="64">
          <cell r="B64" t="str">
            <v>manuel.arevalo@axity.com</v>
          </cell>
          <cell r="C64" t="str">
            <v xml:space="preserve">Administrativo </v>
          </cell>
          <cell r="D64" t="str">
            <v>ATC</v>
          </cell>
        </row>
        <row r="65">
          <cell r="B65" t="str">
            <v>miguel.rodriguezac@axity.com</v>
          </cell>
          <cell r="C65" t="str">
            <v>Terreno-administrativa</v>
          </cell>
          <cell r="D65" t="str">
            <v>Roberto Diaz</v>
          </cell>
        </row>
        <row r="66">
          <cell r="B66" t="str">
            <v>fernando.alquinta@axity.com</v>
          </cell>
          <cell r="C66" t="str">
            <v>Administrativo</v>
          </cell>
          <cell r="D66" t="str">
            <v>Teresa Galdames</v>
          </cell>
        </row>
        <row r="67">
          <cell r="B67" t="str">
            <v>gabriel.badilla@axity.com</v>
          </cell>
          <cell r="C67" t="str">
            <v>Terreno</v>
          </cell>
          <cell r="D67" t="str">
            <v>Teresa Galdames</v>
          </cell>
        </row>
        <row r="68">
          <cell r="B68" t="str">
            <v>nicole.cid@axity.com</v>
          </cell>
          <cell r="C68" t="str">
            <v xml:space="preserve">Administrativo </v>
          </cell>
          <cell r="D68" t="str">
            <v>ATC</v>
          </cell>
        </row>
        <row r="69">
          <cell r="B69" t="str">
            <v>ian.campos@axity.com</v>
          </cell>
          <cell r="C69" t="str">
            <v>Terreno-administrativa</v>
          </cell>
          <cell r="D69" t="str">
            <v>Cesar Diaz</v>
          </cell>
        </row>
        <row r="70">
          <cell r="B70" t="str">
            <v>Natalia.brandt@axity.com</v>
          </cell>
          <cell r="C70" t="str">
            <v xml:space="preserve">Administrativo </v>
          </cell>
          <cell r="D70" t="str">
            <v>Teresa Galdames</v>
          </cell>
        </row>
        <row r="71">
          <cell r="B71" t="str">
            <v>jorge.mondaca@axity.com</v>
          </cell>
          <cell r="C71" t="str">
            <v>Terreno-Administrativo</v>
          </cell>
          <cell r="D71" t="str">
            <v>Iber Perez</v>
          </cell>
        </row>
        <row r="72">
          <cell r="B72" t="str">
            <v>eduardo.buigley@axity.com</v>
          </cell>
          <cell r="C72" t="str">
            <v xml:space="preserve">Administrativo </v>
          </cell>
          <cell r="D72" t="str">
            <v>Teresa Galdames</v>
          </cell>
        </row>
        <row r="73">
          <cell r="B73" t="str">
            <v>alan.cataldo@axity.com</v>
          </cell>
          <cell r="C73" t="str">
            <v xml:space="preserve">Administrativo </v>
          </cell>
          <cell r="D73" t="str">
            <v>Teresa Galdames</v>
          </cell>
        </row>
        <row r="74">
          <cell r="B74" t="str">
            <v>renato.concha@axity.com</v>
          </cell>
          <cell r="C74" t="str">
            <v xml:space="preserve">Administrativo </v>
          </cell>
          <cell r="D74" t="str">
            <v>Cesar Diaz</v>
          </cell>
        </row>
        <row r="75">
          <cell r="B75" t="str">
            <v>joaquin.maturana@axity.com</v>
          </cell>
          <cell r="C75" t="str">
            <v xml:space="preserve">Administrativo </v>
          </cell>
          <cell r="D75" t="str">
            <v>Claudia Cordova</v>
          </cell>
        </row>
        <row r="76">
          <cell r="B76" t="str">
            <v>ricardo.chandia@axity.com</v>
          </cell>
          <cell r="C76" t="str">
            <v xml:space="preserve">Administrativo </v>
          </cell>
          <cell r="D76" t="str">
            <v xml:space="preserve">Álvaro Fuentes </v>
          </cell>
        </row>
        <row r="77">
          <cell r="B77" t="str">
            <v>tamara.farias@axity.com</v>
          </cell>
          <cell r="C77" t="str">
            <v>Administrativo</v>
          </cell>
          <cell r="D77" t="str">
            <v>Teresa Galdames</v>
          </cell>
        </row>
        <row r="78">
          <cell r="B78" t="str">
            <v>benjamin.curipe@axity.com</v>
          </cell>
          <cell r="C78" t="str">
            <v xml:space="preserve">Administrativo </v>
          </cell>
          <cell r="D78" t="str">
            <v>Cesar Diaz</v>
          </cell>
        </row>
        <row r="79">
          <cell r="B79" t="str">
            <v>victor.gonzalezm@axity.com</v>
          </cell>
          <cell r="C79" t="str">
            <v>Administrativo</v>
          </cell>
          <cell r="D79" t="str">
            <v>Teresa Galdames</v>
          </cell>
        </row>
        <row r="80">
          <cell r="B80" t="str">
            <v>ingrid.marino@axity.com</v>
          </cell>
          <cell r="C80" t="str">
            <v xml:space="preserve">Administrativo </v>
          </cell>
          <cell r="D80" t="str">
            <v>Teresa Galdames</v>
          </cell>
        </row>
        <row r="81">
          <cell r="B81" t="str">
            <v>rosenda.marquez@axity.com</v>
          </cell>
          <cell r="C81" t="str">
            <v>Administrativo</v>
          </cell>
          <cell r="D81" t="str">
            <v>Teresa Galdames</v>
          </cell>
        </row>
        <row r="82">
          <cell r="B82" t="str">
            <v>alfredo.mayanes@axity.com</v>
          </cell>
          <cell r="C82" t="str">
            <v xml:space="preserve">Administrativo </v>
          </cell>
          <cell r="D82" t="str">
            <v>Teresa Galdames</v>
          </cell>
        </row>
        <row r="83">
          <cell r="B83" t="str">
            <v>sergio.munoz@axity.com</v>
          </cell>
          <cell r="C83" t="str">
            <v>Administrativo</v>
          </cell>
          <cell r="D83" t="str">
            <v>ATC</v>
          </cell>
        </row>
        <row r="84">
          <cell r="B84" t="str">
            <v>cristian.moya@axity.com</v>
          </cell>
          <cell r="C84" t="str">
            <v>Terreno-Administrativo</v>
          </cell>
          <cell r="D84" t="str">
            <v>Iber Perez</v>
          </cell>
        </row>
        <row r="85">
          <cell r="B85" t="str">
            <v>Marlen.yevenes@axity.com</v>
          </cell>
          <cell r="C85" t="str">
            <v xml:space="preserve">Administrativo </v>
          </cell>
          <cell r="D85" t="str">
            <v>ATC</v>
          </cell>
        </row>
        <row r="86">
          <cell r="B86" t="str">
            <v>camila.munoz@axity.com</v>
          </cell>
          <cell r="C86" t="str">
            <v xml:space="preserve">Administrativo </v>
          </cell>
          <cell r="D86" t="str">
            <v>Teresa Galdames</v>
          </cell>
        </row>
        <row r="87">
          <cell r="B87" t="str">
            <v>sebastian.binimelis@axity.com</v>
          </cell>
          <cell r="C87" t="str">
            <v xml:space="preserve">Administrativo </v>
          </cell>
          <cell r="D87" t="str">
            <v>Claudia Cordova</v>
          </cell>
        </row>
        <row r="88">
          <cell r="B88" t="str">
            <v>orlando.echeverria@axity.com</v>
          </cell>
          <cell r="C88" t="str">
            <v xml:space="preserve">Administrativo </v>
          </cell>
          <cell r="D88" t="str">
            <v>Cesar Diaz</v>
          </cell>
        </row>
        <row r="89">
          <cell r="B89" t="str">
            <v>constanza.munoz@axity.com</v>
          </cell>
          <cell r="C89" t="str">
            <v xml:space="preserve">Administrativo </v>
          </cell>
          <cell r="D89" t="str">
            <v>Teresa Galdames</v>
          </cell>
        </row>
        <row r="90">
          <cell r="B90" t="str">
            <v>camilo.saldana@axity.com</v>
          </cell>
          <cell r="C90" t="str">
            <v>Terreno-administrativa</v>
          </cell>
          <cell r="D90" t="str">
            <v>Roberto Diaz</v>
          </cell>
        </row>
        <row r="91">
          <cell r="B91" t="str">
            <v>carlos.aviles@axity.com</v>
          </cell>
          <cell r="C91" t="str">
            <v>Terreno</v>
          </cell>
          <cell r="D91" t="str">
            <v>Ivan Quintero</v>
          </cell>
        </row>
        <row r="92">
          <cell r="B92" t="str">
            <v>emiro.castillo@axity.com</v>
          </cell>
          <cell r="C92" t="str">
            <v>Terreno</v>
          </cell>
          <cell r="D92" t="str">
            <v>Ivan Quintero</v>
          </cell>
        </row>
        <row r="93">
          <cell r="B93" t="str">
            <v>jaime.figueroa@axity.com</v>
          </cell>
          <cell r="C93" t="str">
            <v xml:space="preserve">Administrativo </v>
          </cell>
          <cell r="D93" t="str">
            <v>Cesar Diaz</v>
          </cell>
        </row>
        <row r="94">
          <cell r="B94" t="str">
            <v>vanessa.garcia@axity.com</v>
          </cell>
          <cell r="C94" t="str">
            <v xml:space="preserve">Administrativo </v>
          </cell>
          <cell r="D94" t="str">
            <v>Cesar Diaz</v>
          </cell>
        </row>
        <row r="95">
          <cell r="B95" t="str">
            <v>dana.pinzon@axity.com</v>
          </cell>
          <cell r="C95" t="str">
            <v xml:space="preserve">Administrativo </v>
          </cell>
          <cell r="D95" t="str">
            <v>ATC</v>
          </cell>
        </row>
        <row r="96">
          <cell r="B96" t="str">
            <v>ariel.riquelme@axity.com</v>
          </cell>
          <cell r="C96" t="str">
            <v xml:space="preserve">Administrativo </v>
          </cell>
          <cell r="D96" t="str">
            <v>Ivan Quintero</v>
          </cell>
        </row>
        <row r="97">
          <cell r="B97" t="str">
            <v>jose.gonzalezal@axity.com</v>
          </cell>
          <cell r="C97" t="str">
            <v xml:space="preserve">Administrativo </v>
          </cell>
          <cell r="D97" t="str">
            <v>Cesar Diaz</v>
          </cell>
        </row>
        <row r="98">
          <cell r="B98" t="str">
            <v>sebastian.neira@axity.com</v>
          </cell>
          <cell r="C98" t="str">
            <v>Administrativo</v>
          </cell>
          <cell r="D98" t="str">
            <v>Teresa Galdames</v>
          </cell>
        </row>
        <row r="99">
          <cell r="B99" t="str">
            <v>susana.osorio@axity.com</v>
          </cell>
          <cell r="C99" t="str">
            <v>Terreno-Administrativo</v>
          </cell>
          <cell r="D99" t="str">
            <v>Iber Perez</v>
          </cell>
        </row>
        <row r="100">
          <cell r="B100" t="str">
            <v>humberto.soto@axity.com</v>
          </cell>
          <cell r="C100" t="str">
            <v>Terreno-administrativa</v>
          </cell>
          <cell r="D100" t="str">
            <v>Roberto Diaz</v>
          </cell>
        </row>
        <row r="101">
          <cell r="B101" t="str">
            <v>nicole.toro@axity.com</v>
          </cell>
          <cell r="C101" t="str">
            <v>Terreno-administrativa</v>
          </cell>
          <cell r="D101" t="str">
            <v>Roberto Diaz</v>
          </cell>
        </row>
        <row r="102">
          <cell r="B102" t="str">
            <v>maria.perezc@axity.com</v>
          </cell>
          <cell r="C102" t="str">
            <v xml:space="preserve">Administrativo </v>
          </cell>
          <cell r="D102" t="str">
            <v>Teresa Galdames</v>
          </cell>
        </row>
        <row r="103">
          <cell r="B103" t="str">
            <v>andre.antiman@axity.com</v>
          </cell>
          <cell r="C103" t="str">
            <v>Terreno</v>
          </cell>
          <cell r="D103" t="str">
            <v>Ivan Quintero</v>
          </cell>
        </row>
        <row r="104">
          <cell r="B104" t="str">
            <v>carlos.soto@axity.com</v>
          </cell>
          <cell r="C104" t="str">
            <v>Terreno</v>
          </cell>
          <cell r="D104" t="str">
            <v>Ivan Quintero</v>
          </cell>
        </row>
        <row r="105">
          <cell r="B105" t="str">
            <v>christian.beltran@axity.com</v>
          </cell>
          <cell r="C105" t="str">
            <v xml:space="preserve">Administrativo </v>
          </cell>
          <cell r="D105" t="str">
            <v>Reinaldo Perez</v>
          </cell>
        </row>
        <row r="106">
          <cell r="B106" t="str">
            <v>bastian.pozo@axity.com</v>
          </cell>
          <cell r="C106" t="str">
            <v>Terreno</v>
          </cell>
          <cell r="D106" t="str">
            <v>Ivan Quintero</v>
          </cell>
        </row>
        <row r="107">
          <cell r="B107" t="str">
            <v>jorge.parra@axity.com</v>
          </cell>
          <cell r="C107" t="str">
            <v>Terreno-Administrativo</v>
          </cell>
          <cell r="D107" t="str">
            <v>Iber Perez</v>
          </cell>
        </row>
        <row r="108">
          <cell r="B108" t="str">
            <v>luis.soto@axity.com</v>
          </cell>
          <cell r="C108" t="str">
            <v>Terreno</v>
          </cell>
          <cell r="D108" t="str">
            <v>Ivan Quintero</v>
          </cell>
        </row>
        <row r="109">
          <cell r="B109" t="str">
            <v>carlos.villao@axity.com</v>
          </cell>
          <cell r="C109" t="str">
            <v>Terreno</v>
          </cell>
          <cell r="D109" t="str">
            <v>Ivan Quintero</v>
          </cell>
        </row>
        <row r="110">
          <cell r="B110" t="str">
            <v>jorge.candia@axity.com</v>
          </cell>
          <cell r="C110" t="str">
            <v>Administrativo</v>
          </cell>
          <cell r="D110" t="str">
            <v>Reinaldo Perez</v>
          </cell>
        </row>
        <row r="111">
          <cell r="B111" t="str">
            <v>edgar.jerez@axity.com</v>
          </cell>
          <cell r="C111" t="str">
            <v xml:space="preserve">Administrativo </v>
          </cell>
          <cell r="D111" t="str">
            <v>Ivan Quintero</v>
          </cell>
        </row>
        <row r="112">
          <cell r="B112" t="str">
            <v>diego.pinto@axity.com</v>
          </cell>
          <cell r="C112" t="str">
            <v xml:space="preserve">Administrativo </v>
          </cell>
          <cell r="D112" t="str">
            <v>Teresa Galdames</v>
          </cell>
        </row>
        <row r="113">
          <cell r="B113" t="str">
            <v>francisca.rubio@axity.com</v>
          </cell>
          <cell r="C113" t="str">
            <v xml:space="preserve">Administrativo </v>
          </cell>
          <cell r="D113" t="str">
            <v>Teresa Galdames</v>
          </cell>
        </row>
        <row r="114">
          <cell r="B114" t="str">
            <v>elsa.sandoval@axity.com</v>
          </cell>
          <cell r="C114" t="str">
            <v xml:space="preserve">Administrativo </v>
          </cell>
          <cell r="D114" t="str">
            <v>Teresa Galdames</v>
          </cell>
        </row>
        <row r="115">
          <cell r="B115" t="str">
            <v>marlin.soler@axity.com</v>
          </cell>
          <cell r="C115" t="str">
            <v>Administrativo</v>
          </cell>
          <cell r="D115" t="str">
            <v>Teresa Galdames</v>
          </cell>
        </row>
        <row r="116">
          <cell r="B116" t="str">
            <v>david.vasquez@axity.com</v>
          </cell>
          <cell r="C116" t="str">
            <v>Terreno-administrativa</v>
          </cell>
          <cell r="D116" t="str">
            <v>Roberto Diaz</v>
          </cell>
        </row>
        <row r="117">
          <cell r="B117" t="str">
            <v>christian.joignant@axity.com</v>
          </cell>
          <cell r="C117" t="str">
            <v xml:space="preserve">Administrativo </v>
          </cell>
          <cell r="D117" t="str">
            <v>Cesar Diaz</v>
          </cell>
        </row>
        <row r="118">
          <cell r="B118" t="str">
            <v>richard.yanez@axity.com</v>
          </cell>
          <cell r="C118" t="str">
            <v>Terreno-administrativa</v>
          </cell>
          <cell r="D118" t="str">
            <v>Roberto Diaz</v>
          </cell>
        </row>
        <row r="119">
          <cell r="B119" t="str">
            <v>ximena.meza@axity.com</v>
          </cell>
          <cell r="C119" t="str">
            <v xml:space="preserve">Administrativo </v>
          </cell>
          <cell r="D119" t="str">
            <v>Cesar Diaz</v>
          </cell>
        </row>
        <row r="120">
          <cell r="B120" t="str">
            <v>cecilia.balzan@axity.com</v>
          </cell>
          <cell r="C120" t="str">
            <v xml:space="preserve">Administrativo </v>
          </cell>
          <cell r="D120" t="str">
            <v>Maria Olga Contreras</v>
          </cell>
        </row>
        <row r="121">
          <cell r="B121" t="str">
            <v>nicolas.miranda@axity.com</v>
          </cell>
          <cell r="C121" t="str">
            <v xml:space="preserve">Administrativo </v>
          </cell>
          <cell r="D121" t="str">
            <v>Cesar Diaz</v>
          </cell>
        </row>
        <row r="122">
          <cell r="B122" t="str">
            <v>carlos.munoz@axity.com</v>
          </cell>
          <cell r="C122" t="str">
            <v xml:space="preserve">Administrativo </v>
          </cell>
          <cell r="D122" t="str">
            <v>Cesar Diaz</v>
          </cell>
        </row>
        <row r="123">
          <cell r="B123" t="str">
            <v>carlos.pizarro@axity.com</v>
          </cell>
          <cell r="C123" t="str">
            <v xml:space="preserve">Administrativo </v>
          </cell>
          <cell r="D123" t="str">
            <v>Cesar Diaz</v>
          </cell>
        </row>
        <row r="124">
          <cell r="B124" t="str">
            <v>edward.tejeda@axity.com</v>
          </cell>
          <cell r="C124" t="str">
            <v xml:space="preserve">Administrativo </v>
          </cell>
          <cell r="D124" t="str">
            <v>Cesar Diaz</v>
          </cell>
        </row>
        <row r="125">
          <cell r="B125" t="str">
            <v>mauricio.toro@axity.com</v>
          </cell>
          <cell r="C125" t="str">
            <v xml:space="preserve">Administrativo </v>
          </cell>
          <cell r="D125" t="str">
            <v>Cesar Diaz</v>
          </cell>
        </row>
        <row r="126">
          <cell r="B126" t="str">
            <v>patricia.delafuente@axity.com</v>
          </cell>
          <cell r="C126" t="str">
            <v xml:space="preserve">Administrativo </v>
          </cell>
          <cell r="D126" t="str">
            <v>ATC</v>
          </cell>
        </row>
        <row r="127">
          <cell r="B127" t="str">
            <v>ivan.moreno@axity.com</v>
          </cell>
          <cell r="C127" t="str">
            <v>Axity</v>
          </cell>
          <cell r="D127" t="str">
            <v>No marca asistencia</v>
          </cell>
        </row>
        <row r="128">
          <cell r="B128" t="str">
            <v>eduardo.reyesi@axity.com</v>
          </cell>
          <cell r="C128" t="str">
            <v>Terreno-Administrativo</v>
          </cell>
          <cell r="D128" t="str">
            <v>Iber Perez</v>
          </cell>
        </row>
        <row r="129">
          <cell r="B129" t="str">
            <v>rodrigo.rodriguez@axity.com</v>
          </cell>
          <cell r="C129" t="str">
            <v>Terreno-Administrativo</v>
          </cell>
          <cell r="D129" t="str">
            <v>Iber Perez</v>
          </cell>
        </row>
        <row r="130">
          <cell r="B130" t="str">
            <v>nicolas.rojas@axity.com</v>
          </cell>
          <cell r="C130" t="str">
            <v>Terreno-Administrativo</v>
          </cell>
          <cell r="D130" t="str">
            <v>Iber Perez</v>
          </cell>
        </row>
        <row r="131">
          <cell r="B131" t="str">
            <v>jonathan.valenzuela@axity.com</v>
          </cell>
          <cell r="C131" t="str">
            <v xml:space="preserve">Administrativo </v>
          </cell>
          <cell r="D131" t="str">
            <v>Cesar Diaz</v>
          </cell>
        </row>
        <row r="132">
          <cell r="B132" t="str">
            <v>victor.rubio@axity.com</v>
          </cell>
          <cell r="C132" t="str">
            <v>Terreno-Administrativo</v>
          </cell>
          <cell r="D132" t="str">
            <v>Iber Perez</v>
          </cell>
        </row>
        <row r="133">
          <cell r="B133" t="str">
            <v>paola.jimenez@axity.com</v>
          </cell>
          <cell r="C133" t="str">
            <v xml:space="preserve">Administrativo </v>
          </cell>
          <cell r="D133" t="str">
            <v>ATC</v>
          </cell>
        </row>
        <row r="134">
          <cell r="B134" t="str">
            <v>mario.moris@axity.com</v>
          </cell>
          <cell r="C134" t="str">
            <v xml:space="preserve">Administrativo </v>
          </cell>
          <cell r="D134" t="str">
            <v>Ramón Diaz</v>
          </cell>
        </row>
        <row r="135">
          <cell r="B135" t="str">
            <v>isaac.muga@axity.com</v>
          </cell>
          <cell r="C135" t="str">
            <v xml:space="preserve">Administrativo </v>
          </cell>
          <cell r="D135" t="str">
            <v>Ramón Diaz</v>
          </cell>
        </row>
        <row r="136">
          <cell r="B136" t="str">
            <v>neil.mundy@axity.com</v>
          </cell>
          <cell r="C136" t="str">
            <v xml:space="preserve">Administrativo </v>
          </cell>
          <cell r="D136" t="str">
            <v>Ramón Diaz</v>
          </cell>
        </row>
        <row r="137">
          <cell r="B137" t="str">
            <v>germain.pena@axity.com</v>
          </cell>
          <cell r="C137" t="str">
            <v xml:space="preserve">Administrativo </v>
          </cell>
          <cell r="D137" t="str">
            <v>Ramón Diaz</v>
          </cell>
        </row>
        <row r="138">
          <cell r="B138" t="str">
            <v>sebastian.perez@axity.com</v>
          </cell>
          <cell r="C138" t="str">
            <v xml:space="preserve">Administrativo </v>
          </cell>
          <cell r="D138" t="str">
            <v>Ramón Diaz</v>
          </cell>
        </row>
        <row r="139">
          <cell r="B139" t="str">
            <v>victor.sandoval@axity.com</v>
          </cell>
          <cell r="C139" t="str">
            <v>Terreno-Administrativo</v>
          </cell>
          <cell r="D139" t="str">
            <v>Iber Perez</v>
          </cell>
        </row>
        <row r="140">
          <cell r="B140" t="str">
            <v>catherine.soto@axity.com</v>
          </cell>
          <cell r="C140" t="str">
            <v>Administrativo</v>
          </cell>
          <cell r="D140" t="str">
            <v>Iber Perez</v>
          </cell>
        </row>
        <row r="141">
          <cell r="B141" t="str">
            <v>luis.acevedo@axity.com</v>
          </cell>
          <cell r="C141" t="str">
            <v xml:space="preserve">Administrativo </v>
          </cell>
          <cell r="D141" t="str">
            <v>ATC</v>
          </cell>
        </row>
        <row r="142">
          <cell r="B142" t="str">
            <v>idia.hevia@axity.com</v>
          </cell>
          <cell r="C142" t="str">
            <v xml:space="preserve">Administrativo </v>
          </cell>
          <cell r="D142" t="str">
            <v>ATC</v>
          </cell>
        </row>
        <row r="143">
          <cell r="B143" t="str">
            <v>aracely.cabezas@axity.com</v>
          </cell>
          <cell r="C143" t="str">
            <v xml:space="preserve">Administrativo </v>
          </cell>
          <cell r="D143" t="str">
            <v>ATC</v>
          </cell>
        </row>
        <row r="144">
          <cell r="B144" t="str">
            <v>christian.tapia@axity.com</v>
          </cell>
          <cell r="C144" t="str">
            <v>Terreno-Administrativo</v>
          </cell>
          <cell r="D144" t="str">
            <v>Iber Perez</v>
          </cell>
        </row>
        <row r="145">
          <cell r="B145" t="str">
            <v>eduardo.zambrano@axity.com</v>
          </cell>
          <cell r="C145" t="str">
            <v>Terreno-administrativa</v>
          </cell>
          <cell r="D145" t="str">
            <v>Roberto Diaz</v>
          </cell>
        </row>
        <row r="146">
          <cell r="B146" t="str">
            <v>carolina.oyarce@axity.com</v>
          </cell>
          <cell r="C146" t="str">
            <v xml:space="preserve">Administrativo </v>
          </cell>
          <cell r="D146" t="str">
            <v>ATC</v>
          </cell>
        </row>
        <row r="147">
          <cell r="B147" t="str">
            <v>bryan.vasquez@axity.com</v>
          </cell>
          <cell r="C147" t="str">
            <v xml:space="preserve">Administrativo </v>
          </cell>
          <cell r="D147" t="str">
            <v>ATC</v>
          </cell>
        </row>
        <row r="148">
          <cell r="B148" t="str">
            <v>mauricio.hernandez@axity.com</v>
          </cell>
          <cell r="C148" t="str">
            <v>Administrativo</v>
          </cell>
          <cell r="D148" t="str">
            <v xml:space="preserve">Álvaro Fuentes </v>
          </cell>
        </row>
        <row r="149">
          <cell r="B149" t="str">
            <v>ricardo.nahuelcoy@axity.com</v>
          </cell>
          <cell r="C149" t="str">
            <v>Administrativo</v>
          </cell>
          <cell r="D149" t="str">
            <v xml:space="preserve">Álvaro Fuentes </v>
          </cell>
        </row>
        <row r="150">
          <cell r="B150" t="str">
            <v>luis.zepeda@axity.com</v>
          </cell>
          <cell r="C150" t="str">
            <v>Terreno-Administrativo</v>
          </cell>
          <cell r="D150" t="str">
            <v>Roberto Diaz</v>
          </cell>
        </row>
        <row r="151">
          <cell r="B151" t="str">
            <v>ninoska.tobar@axity.com</v>
          </cell>
          <cell r="C151" t="str">
            <v>Terreno-Administrativo</v>
          </cell>
          <cell r="D151" t="str">
            <v>Iber Perez</v>
          </cell>
        </row>
        <row r="152">
          <cell r="B152" t="str">
            <v>david.sepulveda@axity.com</v>
          </cell>
          <cell r="C152" t="str">
            <v>Terreno</v>
          </cell>
          <cell r="D152" t="str">
            <v>Ivan Quintero</v>
          </cell>
        </row>
        <row r="153">
          <cell r="B153" t="str">
            <v>pamela.soto@axity.com</v>
          </cell>
          <cell r="C153" t="str">
            <v xml:space="preserve">Administrativo </v>
          </cell>
          <cell r="D153" t="str">
            <v>Teresa Galdames</v>
          </cell>
        </row>
        <row r="154">
          <cell r="B154" t="str">
            <v>elvis.carrasco@axity.com</v>
          </cell>
          <cell r="C154" t="str">
            <v>Administrativo</v>
          </cell>
          <cell r="D154" t="str">
            <v>Reinaldo Perez</v>
          </cell>
        </row>
        <row r="155">
          <cell r="B155" t="str">
            <v>fabian.yanez@axity.com</v>
          </cell>
          <cell r="C155" t="str">
            <v xml:space="preserve">Administrativo </v>
          </cell>
          <cell r="D155" t="str">
            <v>ATC</v>
          </cell>
        </row>
        <row r="156">
          <cell r="B156" t="str">
            <v>maria.rodriguezc@axity.com</v>
          </cell>
          <cell r="C156" t="str">
            <v xml:space="preserve">Administrativo </v>
          </cell>
          <cell r="D156" t="str">
            <v>Ramón Diaz</v>
          </cell>
        </row>
        <row r="157">
          <cell r="B157" t="str">
            <v>francisca.diazdevaldes@axity.com</v>
          </cell>
          <cell r="C157" t="str">
            <v>Administrativo</v>
          </cell>
          <cell r="D157" t="str">
            <v>Reinaldo Perez</v>
          </cell>
        </row>
        <row r="158">
          <cell r="B158" t="str">
            <v>natalia.espindola@axity.com</v>
          </cell>
          <cell r="C158" t="str">
            <v>Administrativo</v>
          </cell>
          <cell r="D158" t="str">
            <v>Maria Olga Contreras</v>
          </cell>
        </row>
        <row r="159">
          <cell r="B159" t="str">
            <v>cesar.sequera@axity.com</v>
          </cell>
          <cell r="C159" t="str">
            <v xml:space="preserve">Administrativo </v>
          </cell>
          <cell r="D159" t="str">
            <v>Ramón Diaz</v>
          </cell>
        </row>
        <row r="160">
          <cell r="B160" t="str">
            <v>alexis.toledo@axity.com</v>
          </cell>
          <cell r="C160" t="str">
            <v>Terreno-Administrativo</v>
          </cell>
          <cell r="D160" t="str">
            <v>Iber Perez</v>
          </cell>
        </row>
        <row r="161">
          <cell r="B161" t="str">
            <v>vicente.espinaza@axity.com</v>
          </cell>
          <cell r="C161" t="str">
            <v>Terreno-Administrativo</v>
          </cell>
          <cell r="D161" t="str">
            <v>Reinaldo Perez</v>
          </cell>
        </row>
        <row r="162">
          <cell r="B162" t="str">
            <v>mario.reyesv@axity.com</v>
          </cell>
          <cell r="C162" t="str">
            <v>Administrativo</v>
          </cell>
          <cell r="D162" t="str">
            <v>Maria Olga Contreras</v>
          </cell>
        </row>
        <row r="163">
          <cell r="B163" t="str">
            <v>oscar.cedre@axity.com</v>
          </cell>
          <cell r="C163" t="str">
            <v>Terreno</v>
          </cell>
          <cell r="D163" t="str">
            <v>Ivan Quintero</v>
          </cell>
        </row>
        <row r="164">
          <cell r="B164" t="str">
            <v>brian.kohl@axity.com</v>
          </cell>
          <cell r="C164" t="str">
            <v>Administrativo</v>
          </cell>
          <cell r="D164" t="str">
            <v>Reinaldo Perez</v>
          </cell>
        </row>
        <row r="165">
          <cell r="B165" t="str">
            <v>william.lopez@axity.com</v>
          </cell>
          <cell r="C165" t="str">
            <v xml:space="preserve">Administrativo </v>
          </cell>
          <cell r="D165" t="str">
            <v>Reinaldo Perez</v>
          </cell>
        </row>
        <row r="166">
          <cell r="B166" t="str">
            <v>katherine.sance@axity.com</v>
          </cell>
          <cell r="C166" t="str">
            <v>Administrativo</v>
          </cell>
          <cell r="D166" t="str">
            <v>Maria Olga Contreras</v>
          </cell>
        </row>
        <row r="167">
          <cell r="B167" t="str">
            <v>sergio.toloza@axity.com</v>
          </cell>
          <cell r="C167" t="str">
            <v>Administrativo</v>
          </cell>
          <cell r="D167" t="str">
            <v>Maria Olga Contreras</v>
          </cell>
        </row>
        <row r="168">
          <cell r="B168" t="str">
            <v>juan.cares@axity.com</v>
          </cell>
          <cell r="C168" t="str">
            <v xml:space="preserve">Administrativo </v>
          </cell>
          <cell r="D168" t="str">
            <v xml:space="preserve">Leonardo Toro </v>
          </cell>
        </row>
        <row r="169">
          <cell r="B169" t="str">
            <v>esteban.norambuena@axity.com</v>
          </cell>
          <cell r="C169" t="str">
            <v xml:space="preserve">Administrativo </v>
          </cell>
          <cell r="D169" t="str">
            <v xml:space="preserve">Leonardo Toro </v>
          </cell>
        </row>
        <row r="170">
          <cell r="B170" t="str">
            <v>vanessa.mena@axity.com</v>
          </cell>
          <cell r="C170" t="str">
            <v xml:space="preserve">Administrativo </v>
          </cell>
          <cell r="D170" t="str">
            <v>ATC</v>
          </cell>
        </row>
        <row r="171">
          <cell r="B171" t="str">
            <v>bernardo.marquez@axity.com</v>
          </cell>
          <cell r="C171" t="str">
            <v>Administrativo</v>
          </cell>
          <cell r="D171" t="str">
            <v>Reinaldo Perez</v>
          </cell>
        </row>
        <row r="172">
          <cell r="B172" t="str">
            <v>victor.aqueveque@axity.com</v>
          </cell>
          <cell r="C172" t="str">
            <v xml:space="preserve">Administrativo </v>
          </cell>
          <cell r="D172" t="str">
            <v>ATC</v>
          </cell>
        </row>
        <row r="173">
          <cell r="B173" t="str">
            <v>ramon.pierola@axity.com</v>
          </cell>
          <cell r="C173" t="str">
            <v xml:space="preserve">Administrativo </v>
          </cell>
          <cell r="D173" t="str">
            <v>Reinaldo Perez</v>
          </cell>
        </row>
        <row r="174">
          <cell r="B174" t="str">
            <v>hector.varas@axity.com</v>
          </cell>
          <cell r="C174" t="str">
            <v xml:space="preserve">Administrativo </v>
          </cell>
          <cell r="D174" t="str">
            <v>Teresa Galdames</v>
          </cell>
        </row>
        <row r="175">
          <cell r="B175" t="str">
            <v>rodolfo.cadiz@axity.com</v>
          </cell>
          <cell r="C175" t="str">
            <v xml:space="preserve">Administrativo </v>
          </cell>
          <cell r="D175" t="str">
            <v>ATC</v>
          </cell>
        </row>
        <row r="176">
          <cell r="B176" t="str">
            <v>karla.reyes@axity.com</v>
          </cell>
          <cell r="C176" t="str">
            <v xml:space="preserve">Administrativo </v>
          </cell>
          <cell r="D176" t="e">
            <v>#N/A</v>
          </cell>
        </row>
        <row r="177">
          <cell r="B177" t="str">
            <v>cristian.aguilera@axity.com</v>
          </cell>
          <cell r="C177" t="str">
            <v xml:space="preserve">Administrativo </v>
          </cell>
          <cell r="D177" t="str">
            <v>ATC</v>
          </cell>
        </row>
        <row r="178">
          <cell r="B178" t="str">
            <v>scarlette.navarro@axity.com</v>
          </cell>
          <cell r="C178" t="str">
            <v xml:space="preserve">Administrativo </v>
          </cell>
          <cell r="D178" t="e">
            <v>#N/A</v>
          </cell>
        </row>
        <row r="179">
          <cell r="B179" t="str">
            <v>cristobal.aguilera@axity.com</v>
          </cell>
          <cell r="C179" t="str">
            <v xml:space="preserve">Administrativo </v>
          </cell>
          <cell r="D179" t="str">
            <v>ATC</v>
          </cell>
        </row>
        <row r="180">
          <cell r="B180" t="str">
            <v>ismael.toro@axity.com</v>
          </cell>
          <cell r="C180" t="str">
            <v xml:space="preserve">Administrativo </v>
          </cell>
          <cell r="D180" t="str">
            <v>Ramón Diaz</v>
          </cell>
        </row>
        <row r="181">
          <cell r="B181" t="str">
            <v>jessica.valenzuela@axity.com</v>
          </cell>
          <cell r="C181" t="str">
            <v xml:space="preserve">Administrativo </v>
          </cell>
          <cell r="D181" t="str">
            <v>ATC</v>
          </cell>
        </row>
        <row r="182">
          <cell r="B182" t="str">
            <v>sara.araya@axity.com</v>
          </cell>
          <cell r="C182" t="str">
            <v xml:space="preserve">Administrativo </v>
          </cell>
          <cell r="D182" t="str">
            <v>Axity</v>
          </cell>
        </row>
        <row r="183">
          <cell r="B183" t="str">
            <v>yonathan.vasquez@axity.com</v>
          </cell>
          <cell r="C183" t="str">
            <v xml:space="preserve">Administrativo </v>
          </cell>
          <cell r="D183" t="str">
            <v>Reinaldo Perez</v>
          </cell>
        </row>
        <row r="184">
          <cell r="B184" t="str">
            <v>danitza.flores@axity.com</v>
          </cell>
          <cell r="C184" t="str">
            <v xml:space="preserve">Administrativo </v>
          </cell>
          <cell r="D184" t="str">
            <v>ATC</v>
          </cell>
        </row>
        <row r="185">
          <cell r="B185" t="str">
            <v>julio.quintanilla@axity.com</v>
          </cell>
          <cell r="C185" t="str">
            <v xml:space="preserve">Administrativo </v>
          </cell>
          <cell r="D185" t="str">
            <v>ATC</v>
          </cell>
        </row>
        <row r="186">
          <cell r="B186" t="str">
            <v>ximena.villegas@axity.com</v>
          </cell>
          <cell r="C186" t="str">
            <v xml:space="preserve">Administrativo </v>
          </cell>
          <cell r="D186" t="str">
            <v>Cesar Diaz</v>
          </cell>
        </row>
        <row r="187">
          <cell r="B187" t="str">
            <v>rodrigo.cofre@axity.com</v>
          </cell>
          <cell r="C187" t="str">
            <v xml:space="preserve">Administrativo </v>
          </cell>
          <cell r="D187" t="str">
            <v>ATC</v>
          </cell>
        </row>
        <row r="188">
          <cell r="B188" t="str">
            <v>flor.silva@axity.com</v>
          </cell>
          <cell r="C188" t="str">
            <v xml:space="preserve">Administrativo </v>
          </cell>
          <cell r="D188" t="str">
            <v>ATC</v>
          </cell>
        </row>
        <row r="189">
          <cell r="B189" t="str">
            <v>paola.luhr@axity.com</v>
          </cell>
          <cell r="C189" t="str">
            <v xml:space="preserve">Administrativo </v>
          </cell>
          <cell r="D189" t="str">
            <v>Teresa Galdames</v>
          </cell>
        </row>
        <row r="190">
          <cell r="B190" t="str">
            <v>erika.barrera@axity.com</v>
          </cell>
          <cell r="C190" t="str">
            <v xml:space="preserve">Administrativo </v>
          </cell>
          <cell r="D190" t="str">
            <v xml:space="preserve">Álvaro Fuentes </v>
          </cell>
        </row>
        <row r="191">
          <cell r="B191" t="str">
            <v>rosa.romero@axity.com</v>
          </cell>
          <cell r="C191" t="str">
            <v xml:space="preserve">Administrativo </v>
          </cell>
          <cell r="D191" t="str">
            <v>ATC</v>
          </cell>
        </row>
        <row r="192">
          <cell r="B192" t="str">
            <v>jaime.manriquez@axity.com</v>
          </cell>
          <cell r="C192" t="str">
            <v>Terreno</v>
          </cell>
          <cell r="D192" t="str">
            <v xml:space="preserve">Álvaro Fuentes </v>
          </cell>
        </row>
        <row r="193">
          <cell r="B193" t="str">
            <v>felipe.meneses@axity.com</v>
          </cell>
          <cell r="C193" t="str">
            <v>Terreno</v>
          </cell>
          <cell r="D193" t="str">
            <v xml:space="preserve">Álvaro Fuentes </v>
          </cell>
        </row>
        <row r="194">
          <cell r="B194" t="str">
            <v>pablo.sandoval@axity.com</v>
          </cell>
          <cell r="C194" t="str">
            <v>Terreno</v>
          </cell>
          <cell r="D194" t="str">
            <v xml:space="preserve">Álvaro Fuentes </v>
          </cell>
        </row>
        <row r="195">
          <cell r="B195" t="str">
            <v>sebastian.venegas@axity.com</v>
          </cell>
          <cell r="C195" t="str">
            <v xml:space="preserve">Administrativo </v>
          </cell>
          <cell r="D195" t="str">
            <v>Ramón Diaz</v>
          </cell>
        </row>
        <row r="196">
          <cell r="B196" t="str">
            <v>carlos.lopez@axity.com</v>
          </cell>
          <cell r="C196" t="str">
            <v xml:space="preserve">Administrativo </v>
          </cell>
          <cell r="D196" t="str">
            <v>Ramón Diaz</v>
          </cell>
        </row>
        <row r="197">
          <cell r="B197" t="str">
            <v>caterina.gonzalez@axity.com</v>
          </cell>
          <cell r="C197" t="str">
            <v xml:space="preserve">Administrativo </v>
          </cell>
          <cell r="D197" t="str">
            <v>Teresa Galdames</v>
          </cell>
        </row>
        <row r="198">
          <cell r="B198" t="str">
            <v>isabel.gonzalez@axity.com</v>
          </cell>
          <cell r="C198" t="str">
            <v>Terreno</v>
          </cell>
          <cell r="D198" t="str">
            <v>Roberto Díaz</v>
          </cell>
        </row>
        <row r="199">
          <cell r="B199" t="str">
            <v>cecilia.matus@axity.com</v>
          </cell>
          <cell r="C199" t="str">
            <v xml:space="preserve">Administrativo </v>
          </cell>
          <cell r="D199" t="str">
            <v>ATC</v>
          </cell>
        </row>
        <row r="200">
          <cell r="B200" t="str">
            <v>marcia.aedo@axity.com</v>
          </cell>
          <cell r="C200" t="str">
            <v>Administrativo</v>
          </cell>
          <cell r="D200" t="str">
            <v>Nadia Inaipil</v>
          </cell>
        </row>
        <row r="201">
          <cell r="B201" t="str">
            <v>elizabeth.aguilera@axity.com</v>
          </cell>
          <cell r="C201" t="str">
            <v>Administrativo</v>
          </cell>
          <cell r="D201" t="str">
            <v>Nadia Inaipil</v>
          </cell>
        </row>
        <row r="202">
          <cell r="B202" t="str">
            <v>ricardo.azocar@axity.com</v>
          </cell>
          <cell r="C202" t="str">
            <v>Administrativo</v>
          </cell>
          <cell r="D202" t="str">
            <v>Nadia Inaipil</v>
          </cell>
        </row>
        <row r="203">
          <cell r="B203" t="str">
            <v>jorge.barrios@axity.com</v>
          </cell>
          <cell r="C203" t="str">
            <v>Administrativo</v>
          </cell>
          <cell r="D203" t="str">
            <v>Nadia Inaipil</v>
          </cell>
        </row>
        <row r="204">
          <cell r="B204" t="str">
            <v>raul.becerra@axity.com</v>
          </cell>
          <cell r="C204" t="str">
            <v>Administrativo</v>
          </cell>
          <cell r="D204" t="str">
            <v>Nadia Inaipil</v>
          </cell>
        </row>
        <row r="205">
          <cell r="B205" t="str">
            <v>benjamin.calderon@axity.com</v>
          </cell>
          <cell r="C205" t="str">
            <v>Administrativo</v>
          </cell>
          <cell r="D205" t="str">
            <v>Nadia Inaipil</v>
          </cell>
        </row>
        <row r="206">
          <cell r="B206" t="str">
            <v>antonio.carrasco@axity.com</v>
          </cell>
          <cell r="C206" t="str">
            <v>Administrativo</v>
          </cell>
          <cell r="D206" t="str">
            <v>Nadia Inaipil</v>
          </cell>
        </row>
        <row r="207">
          <cell r="B207" t="str">
            <v>walter.carrasco@axity.com</v>
          </cell>
          <cell r="C207" t="str">
            <v>Administrativo</v>
          </cell>
          <cell r="D207" t="str">
            <v>Nadia Inaipil</v>
          </cell>
        </row>
        <row r="208">
          <cell r="B208" t="str">
            <v>susana.contreras@axity.com</v>
          </cell>
          <cell r="C208" t="str">
            <v>Administrativo</v>
          </cell>
          <cell r="D208" t="str">
            <v>Nadia Inaipil</v>
          </cell>
        </row>
        <row r="209">
          <cell r="B209" t="str">
            <v>ruben.contreras@axity.com</v>
          </cell>
          <cell r="C209" t="str">
            <v>Administrativo</v>
          </cell>
          <cell r="D209" t="str">
            <v>Nadia Inaipil</v>
          </cell>
        </row>
        <row r="210">
          <cell r="B210" t="str">
            <v>cleirys.diaz@axity.com</v>
          </cell>
          <cell r="C210" t="str">
            <v>Administrativo</v>
          </cell>
          <cell r="D210" t="str">
            <v>Nadia Inaipil</v>
          </cell>
        </row>
        <row r="211">
          <cell r="B211" t="str">
            <v>ximena.encalada@axity.com</v>
          </cell>
          <cell r="C211" t="str">
            <v>Administrativo</v>
          </cell>
          <cell r="D211" t="str">
            <v>Nadia Inaipil</v>
          </cell>
        </row>
        <row r="212">
          <cell r="B212" t="str">
            <v>silvia.gonzalez@axity.com</v>
          </cell>
          <cell r="C212" t="str">
            <v>Administrativo</v>
          </cell>
          <cell r="D212" t="str">
            <v>Nadia Inaipil</v>
          </cell>
        </row>
        <row r="213">
          <cell r="B213" t="str">
            <v>leandro.salgado@axity.com</v>
          </cell>
          <cell r="C213" t="str">
            <v>Administrativo</v>
          </cell>
          <cell r="D213" t="str">
            <v>Nadia Inaipil</v>
          </cell>
        </row>
        <row r="214">
          <cell r="B214" t="str">
            <v>miguel.martinezb@axity.com</v>
          </cell>
          <cell r="C214" t="str">
            <v>Administrativo</v>
          </cell>
          <cell r="D214" t="str">
            <v>Nadia Inaipil</v>
          </cell>
        </row>
        <row r="215">
          <cell r="B215" t="str">
            <v>roxana.mateluna@axity.com</v>
          </cell>
          <cell r="C215" t="str">
            <v>Administrativo</v>
          </cell>
          <cell r="D215" t="str">
            <v>Nadia Inaipil</v>
          </cell>
        </row>
        <row r="216">
          <cell r="B216" t="str">
            <v>lastenia.meza@axity.com</v>
          </cell>
          <cell r="C216" t="str">
            <v>Administrativo</v>
          </cell>
          <cell r="D216" t="str">
            <v>Nadia Inaipil</v>
          </cell>
        </row>
        <row r="217">
          <cell r="B217" t="str">
            <v>maria.molinac@axity.com</v>
          </cell>
          <cell r="C217" t="str">
            <v>Administrativo</v>
          </cell>
          <cell r="D217" t="str">
            <v>Nadia Inaipil</v>
          </cell>
        </row>
        <row r="218">
          <cell r="B218" t="str">
            <v>angel.moreno@axity.com</v>
          </cell>
          <cell r="C218" t="str">
            <v>Administrativo</v>
          </cell>
          <cell r="D218" t="str">
            <v>Nadia Inaipil</v>
          </cell>
        </row>
        <row r="219">
          <cell r="B219" t="str">
            <v>yasmin.munoz@axity.com</v>
          </cell>
          <cell r="C219" t="str">
            <v>Administrativo</v>
          </cell>
          <cell r="D219" t="str">
            <v>Nadia Inaipil</v>
          </cell>
        </row>
        <row r="220">
          <cell r="B220" t="str">
            <v>giovanni.neira@axity.com</v>
          </cell>
          <cell r="C220" t="str">
            <v>Administrativo</v>
          </cell>
          <cell r="D220" t="str">
            <v>Nadia Inaipil</v>
          </cell>
        </row>
        <row r="221">
          <cell r="B221" t="str">
            <v>jorge.recabal@axity.com</v>
          </cell>
          <cell r="C221" t="str">
            <v>Terreno</v>
          </cell>
          <cell r="D221" t="str">
            <v>Nadia Inaipil</v>
          </cell>
        </row>
        <row r="222">
          <cell r="B222" t="str">
            <v>reinaldo.soto@axity.com</v>
          </cell>
          <cell r="C222" t="str">
            <v>Terreno</v>
          </cell>
          <cell r="D222" t="str">
            <v>Nadia Inaipil</v>
          </cell>
        </row>
        <row r="223">
          <cell r="B223" t="str">
            <v>camilo.urbina@axity.com</v>
          </cell>
          <cell r="C223" t="str">
            <v>Administrativo</v>
          </cell>
          <cell r="D223" t="str">
            <v>Nadia Inaipil</v>
          </cell>
        </row>
        <row r="224">
          <cell r="B224" t="str">
            <v>valentina.velasquez@axity.com</v>
          </cell>
          <cell r="C224" t="str">
            <v>Administrativo</v>
          </cell>
          <cell r="D224" t="str">
            <v>Nadia Inaipil</v>
          </cell>
        </row>
        <row r="225">
          <cell r="B225" t="str">
            <v>demetrio.duarte@axity.com</v>
          </cell>
          <cell r="C225" t="str">
            <v>Administrativo</v>
          </cell>
          <cell r="D225" t="str">
            <v>Nadia Inaipil</v>
          </cell>
        </row>
        <row r="226">
          <cell r="B226" t="str">
            <v>luisa.zuniga@axity.com</v>
          </cell>
          <cell r="C226" t="str">
            <v>Administrativo</v>
          </cell>
          <cell r="D226" t="str">
            <v>Nadia Inaipil</v>
          </cell>
        </row>
        <row r="227">
          <cell r="B227" t="str">
            <v>yaninna.benavides@axity.com</v>
          </cell>
          <cell r="C227" t="str">
            <v>Administrativo</v>
          </cell>
          <cell r="D227" t="str">
            <v>Nadia Inaipil</v>
          </cell>
        </row>
        <row r="228">
          <cell r="B228" t="str">
            <v>mauricio.abarca@axity.com</v>
          </cell>
          <cell r="C228" t="str">
            <v>Administrativo</v>
          </cell>
          <cell r="D228" t="str">
            <v> </v>
          </cell>
        </row>
        <row r="229">
          <cell r="B229" t="str">
            <v>julio.caceres@axity.com</v>
          </cell>
          <cell r="C229" t="str">
            <v>Administrativo</v>
          </cell>
          <cell r="D229" t="str">
            <v xml:space="preserve">Eduardo Ahumada </v>
          </cell>
        </row>
        <row r="230">
          <cell r="B230" t="str">
            <v>angelo.carrasco@axity.com</v>
          </cell>
          <cell r="C230" t="str">
            <v>Administrativo</v>
          </cell>
          <cell r="D230" t="str">
            <v>Veronica Valdivia -Katerine Garay</v>
          </cell>
        </row>
        <row r="231">
          <cell r="B231" t="str">
            <v>kelvin.delgado@axity.com</v>
          </cell>
          <cell r="C231" t="str">
            <v>Administrativo</v>
          </cell>
          <cell r="D231" t="str">
            <v xml:space="preserve">Eduardo Ahumada </v>
          </cell>
        </row>
        <row r="232">
          <cell r="B232" t="str">
            <v>hector.estay@axity.com</v>
          </cell>
          <cell r="C232" t="str">
            <v>Administrativo</v>
          </cell>
          <cell r="D232" t="str">
            <v xml:space="preserve">Eduardo Ahumada </v>
          </cell>
        </row>
        <row r="233">
          <cell r="B233" t="str">
            <v>francisco.henriquez@axity.com</v>
          </cell>
          <cell r="C233" t="str">
            <v>Administrativo</v>
          </cell>
          <cell r="D233" t="str">
            <v xml:space="preserve">Eduardo Ahumada </v>
          </cell>
        </row>
        <row r="234">
          <cell r="B234" t="str">
            <v>angel.jara@axity.com</v>
          </cell>
          <cell r="C234" t="str">
            <v>Administrativo</v>
          </cell>
          <cell r="D234" t="str">
            <v xml:space="preserve">Eduardo Ahumada </v>
          </cell>
        </row>
        <row r="235">
          <cell r="B235" t="str">
            <v>gerardo.lopez@axity.com</v>
          </cell>
          <cell r="C235" t="str">
            <v>Administrativo</v>
          </cell>
          <cell r="D235" t="str">
            <v xml:space="preserve">Eduardo Ahumada </v>
          </cell>
        </row>
        <row r="236">
          <cell r="B236" t="str">
            <v>miguel.maillanca@axity.com</v>
          </cell>
          <cell r="C236" t="str">
            <v>Administrativo</v>
          </cell>
          <cell r="D236" t="str">
            <v xml:space="preserve">Eduardo Ahumada </v>
          </cell>
        </row>
        <row r="237">
          <cell r="B237" t="str">
            <v>carlos.moraga@axity.com</v>
          </cell>
          <cell r="C237" t="str">
            <v>Administrativo</v>
          </cell>
          <cell r="D237" t="str">
            <v> </v>
          </cell>
        </row>
        <row r="238">
          <cell r="B238" t="str">
            <v>marisely.mosquera@axity.com</v>
          </cell>
          <cell r="C238" t="str">
            <v>Administrativo</v>
          </cell>
          <cell r="D238" t="str">
            <v xml:space="preserve">Eduardo Ahumada </v>
          </cell>
        </row>
        <row r="239">
          <cell r="B239" t="str">
            <v>ruben.olivares@axity.com</v>
          </cell>
          <cell r="C239" t="str">
            <v>Administrativo</v>
          </cell>
          <cell r="D239" t="str">
            <v xml:space="preserve">Eduardo Ahumada </v>
          </cell>
        </row>
        <row r="240">
          <cell r="B240" t="str">
            <v>daniel.ortiz@axity.com</v>
          </cell>
          <cell r="C240" t="str">
            <v>Administrativo</v>
          </cell>
          <cell r="D240" t="str">
            <v xml:space="preserve">Eduardo Ahumada </v>
          </cell>
        </row>
        <row r="241">
          <cell r="B241" t="str">
            <v>jhoan.perez@axity.com</v>
          </cell>
          <cell r="C241" t="str">
            <v>Administrativo</v>
          </cell>
          <cell r="D241" t="str">
            <v xml:space="preserve">Eduardo Ahumada </v>
          </cell>
        </row>
        <row r="242">
          <cell r="B242" t="str">
            <v>adrian.ramirez@axity.com</v>
          </cell>
          <cell r="C242" t="str">
            <v>Administrativo</v>
          </cell>
          <cell r="D242" t="str">
            <v>Raul Benech</v>
          </cell>
        </row>
        <row r="243">
          <cell r="B243" t="str">
            <v>camilo.saldana@axity.com</v>
          </cell>
          <cell r="C243" t="str">
            <v>Administrativo</v>
          </cell>
          <cell r="D243" t="str">
            <v xml:space="preserve">Eduardo Ahumada </v>
          </cell>
        </row>
        <row r="244">
          <cell r="B244" t="str">
            <v>claudio.valdebenito@axity.com</v>
          </cell>
          <cell r="C244" t="str">
            <v>Administrativo</v>
          </cell>
          <cell r="D244" t="str">
            <v xml:space="preserve">Roxana Cuevas </v>
          </cell>
        </row>
        <row r="245">
          <cell r="B245" t="str">
            <v>alejandro.valdes@axity.com</v>
          </cell>
          <cell r="C245" t="str">
            <v>Administrativo</v>
          </cell>
          <cell r="D245" t="str">
            <v xml:space="preserve">Eduardo Ahumada </v>
          </cell>
        </row>
        <row r="246">
          <cell r="B246" t="str">
            <v>cristopher.alveal@axity.com</v>
          </cell>
          <cell r="C246" t="str">
            <v>Administrativo</v>
          </cell>
        </row>
        <row r="247">
          <cell r="B247" t="str">
            <v>susana.barraza@axity.com</v>
          </cell>
          <cell r="C247" t="str">
            <v>Administrativo</v>
          </cell>
        </row>
        <row r="248">
          <cell r="B248" t="str">
            <v>nilda.aliaga@axity.com</v>
          </cell>
          <cell r="C248" t="str">
            <v>Administrativo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Correo electrónico</v>
          </cell>
          <cell r="E1" t="str">
            <v>Nombre</v>
          </cell>
        </row>
        <row r="2">
          <cell r="D2" t="str">
            <v>ariel.caceres@axity.com</v>
          </cell>
          <cell r="E2" t="str">
            <v>Ariel Caceres</v>
          </cell>
        </row>
        <row r="3">
          <cell r="D3" t="str">
            <v>cristian.sanhueza@axity.com</v>
          </cell>
          <cell r="E3" t="str">
            <v>Cristian Sanhueza Sandoval</v>
          </cell>
        </row>
        <row r="4">
          <cell r="D4" t="str">
            <v>christian.tapia@axity.com</v>
          </cell>
          <cell r="E4" t="str">
            <v>Christian Tapia Sanchez</v>
          </cell>
        </row>
        <row r="5">
          <cell r="D5" t="str">
            <v>marlin.soler@axity.com</v>
          </cell>
          <cell r="E5" t="str">
            <v>Marlin Soler Seijas</v>
          </cell>
        </row>
        <row r="6">
          <cell r="D6" t="str">
            <v>vicente.espinaza@axity.com</v>
          </cell>
          <cell r="E6" t="str">
            <v>Vicente Espinaza Salamanca</v>
          </cell>
        </row>
        <row r="7">
          <cell r="D7" t="str">
            <v>fanny.perez@axity.com</v>
          </cell>
          <cell r="E7" t="str">
            <v>Fanny Perez Rivera</v>
          </cell>
        </row>
        <row r="8">
          <cell r="D8" t="str">
            <v>ninoska.tobar@axity.com</v>
          </cell>
          <cell r="E8" t="str">
            <v>Ninoska Tobar Ceroni</v>
          </cell>
        </row>
        <row r="9">
          <cell r="D9" t="str">
            <v>onofre.arancibia@axity.com</v>
          </cell>
          <cell r="E9" t="str">
            <v>Onofre Arancibia Pérez</v>
          </cell>
        </row>
        <row r="10">
          <cell r="D10" t="str">
            <v>claudio.valdebenito@axity.com</v>
          </cell>
          <cell r="E10" t="str">
            <v>Claudio Valdebenito Maturana</v>
          </cell>
        </row>
        <row r="11">
          <cell r="D11" t="str">
            <v>naomi.cortes@axity.com</v>
          </cell>
          <cell r="E11" t="str">
            <v>Naomi Cortes Puebla</v>
          </cell>
        </row>
        <row r="12">
          <cell r="D12" t="str">
            <v>hector.estay@axity.com</v>
          </cell>
          <cell r="E12" t="str">
            <v>Hector Estay Pizarro</v>
          </cell>
        </row>
        <row r="13">
          <cell r="D13" t="str">
            <v>fernando.latorre@axity.com</v>
          </cell>
          <cell r="E13" t="str">
            <v>Fernando Latorre Fuenzalida</v>
          </cell>
        </row>
        <row r="14">
          <cell r="D14" t="str">
            <v>ivan.moreno@axity.com</v>
          </cell>
          <cell r="E14" t="str">
            <v>Ivan Moreno Riquelme</v>
          </cell>
        </row>
        <row r="15">
          <cell r="D15" t="str">
            <v>ismael.toro@axity.com</v>
          </cell>
          <cell r="E15" t="str">
            <v>Ismael Toro Espinosa</v>
          </cell>
        </row>
        <row r="16">
          <cell r="D16" t="str">
            <v>rosenda.marquez@axity.com</v>
          </cell>
          <cell r="E16" t="str">
            <v>Rosenda Márquez Rodríguez</v>
          </cell>
        </row>
        <row r="17">
          <cell r="D17" t="str">
            <v>alexis.toledo@axity.com</v>
          </cell>
          <cell r="E17" t="str">
            <v>Alexis Toledo Pacheco</v>
          </cell>
        </row>
        <row r="18">
          <cell r="D18" t="str">
            <v>luis.gonzalezc@axity.com</v>
          </cell>
          <cell r="E18" t="str">
            <v>Luis González Castillo</v>
          </cell>
        </row>
        <row r="19">
          <cell r="D19" t="str">
            <v>patricia.delafuente@axity.com</v>
          </cell>
          <cell r="E19" t="str">
            <v>Patricia De la Fuente Salvo</v>
          </cell>
        </row>
        <row r="20">
          <cell r="D20" t="str">
            <v>jose.cartagena@axity.com</v>
          </cell>
          <cell r="E20" t="str">
            <v>Jose Cartagena Videla</v>
          </cell>
        </row>
        <row r="21">
          <cell r="D21" t="str">
            <v>Natalia.brandt@axity.com</v>
          </cell>
          <cell r="E21" t="str">
            <v>Natalia Brandt Fernandez</v>
          </cell>
        </row>
        <row r="22">
          <cell r="D22" t="str">
            <v>gina.bustos@axity.com</v>
          </cell>
          <cell r="E22" t="str">
            <v>Gina Bustos Suazo</v>
          </cell>
        </row>
        <row r="23">
          <cell r="D23" t="str">
            <v>geyne.herrera@axity.com</v>
          </cell>
          <cell r="E23" t="str">
            <v>Geyne Herrera Pernia</v>
          </cell>
        </row>
        <row r="24">
          <cell r="D24" t="str">
            <v>ruben.contreras@axity.com</v>
          </cell>
          <cell r="E24" t="str">
            <v>Rubén Contreras Otaiza</v>
          </cell>
        </row>
        <row r="25">
          <cell r="D25" t="str">
            <v>pedro.valdebenito@axity.com</v>
          </cell>
          <cell r="E25" t="str">
            <v>Pedro Valdebenito Reyes</v>
          </cell>
        </row>
        <row r="26">
          <cell r="D26" t="str">
            <v>edgar.jerez@axity.com</v>
          </cell>
          <cell r="E26" t="str">
            <v>Edgar Jerez González</v>
          </cell>
        </row>
        <row r="27">
          <cell r="D27" t="str">
            <v>yaresla.ulloa@axity.com</v>
          </cell>
          <cell r="E27" t="str">
            <v>Yaresla Ulloa Roa</v>
          </cell>
        </row>
        <row r="28">
          <cell r="D28" t="str">
            <v>cristian.barrientos@axity.com</v>
          </cell>
          <cell r="E28" t="str">
            <v>Cristian Barrientos Cárcamo</v>
          </cell>
        </row>
        <row r="29">
          <cell r="D29" t="str">
            <v>alejandra.riffo@axity.com</v>
          </cell>
          <cell r="E29" t="str">
            <v>Alejandra Riffo Curiche</v>
          </cell>
        </row>
        <row r="30">
          <cell r="D30" t="str">
            <v>alejandro.valdes@axity.com</v>
          </cell>
          <cell r="E30" t="str">
            <v>Alejandro Valdes Castillo</v>
          </cell>
        </row>
        <row r="31">
          <cell r="D31" t="str">
            <v>nicolas.avila@axity.com</v>
          </cell>
          <cell r="E31" t="str">
            <v>Nicolás Ávila Herrera</v>
          </cell>
        </row>
        <row r="32">
          <cell r="D32" t="str">
            <v>humberto.soto@axity.com</v>
          </cell>
          <cell r="E32" t="str">
            <v>Humberto Soto Lagos</v>
          </cell>
        </row>
        <row r="33">
          <cell r="D33" t="str">
            <v>gerardo.lopez@axity.com</v>
          </cell>
          <cell r="E33" t="str">
            <v>Gerardo Lopez Sarmiento</v>
          </cell>
        </row>
        <row r="34">
          <cell r="D34" t="str">
            <v>silvia.gonzalez@axity.com</v>
          </cell>
          <cell r="E34" t="str">
            <v>Silvia González Fernández</v>
          </cell>
        </row>
        <row r="35">
          <cell r="D35" t="str">
            <v>ximena.meza@axity.com</v>
          </cell>
          <cell r="E35" t="str">
            <v>Ximena Meza Valenzuela</v>
          </cell>
        </row>
        <row r="36">
          <cell r="D36" t="str">
            <v>maria.rodriguezc@axity.com</v>
          </cell>
          <cell r="E36" t="str">
            <v>María Rodriguez Cancino</v>
          </cell>
        </row>
        <row r="37">
          <cell r="D37" t="str">
            <v>camila.munoz@axity.com</v>
          </cell>
          <cell r="E37" t="str">
            <v>Camila Muñoz Baeza</v>
          </cell>
        </row>
        <row r="38">
          <cell r="D38" t="str">
            <v>branyelis.celis@axity.com</v>
          </cell>
          <cell r="E38" t="str">
            <v>Branyelis Celis Acosta</v>
          </cell>
        </row>
        <row r="39">
          <cell r="D39" t="str">
            <v>katherine.sance@axity.com</v>
          </cell>
          <cell r="E39" t="str">
            <v>Katherine Sance Arredondo</v>
          </cell>
        </row>
        <row r="40">
          <cell r="D40" t="str">
            <v>catherine.soto@axity.com</v>
          </cell>
          <cell r="E40" t="str">
            <v>Catherine Soto Nash</v>
          </cell>
        </row>
        <row r="41">
          <cell r="D41" t="str">
            <v>valentina.velasquez@axity.com</v>
          </cell>
          <cell r="E41" t="str">
            <v>Valentina Velásquez Farías</v>
          </cell>
        </row>
        <row r="42">
          <cell r="D42" t="str">
            <v>marcelo.duget@axity.com</v>
          </cell>
          <cell r="E42" t="str">
            <v>Marcelo Duget Silva</v>
          </cell>
        </row>
        <row r="43">
          <cell r="D43" t="str">
            <v>hector.carrasco@axity.com</v>
          </cell>
          <cell r="E43" t="str">
            <v>Héctor Carrasco Miranda</v>
          </cell>
        </row>
        <row r="44">
          <cell r="D44" t="str">
            <v>jessica.valenzuela@axity.com</v>
          </cell>
          <cell r="E44" t="str">
            <v>Jessica Valenzuela Pavez</v>
          </cell>
        </row>
        <row r="45">
          <cell r="D45" t="str">
            <v>pamela.soto@axity.com</v>
          </cell>
          <cell r="E45" t="str">
            <v>Pamela Soto Serrano</v>
          </cell>
        </row>
        <row r="46">
          <cell r="D46" t="str">
            <v>miguel.maillanca@axity.com</v>
          </cell>
          <cell r="E46" t="str">
            <v>Miguel Maillanca Sanchez</v>
          </cell>
        </row>
        <row r="47">
          <cell r="D47" t="str">
            <v>rodrigo.vargas@axity.com</v>
          </cell>
          <cell r="E47" t="str">
            <v>Rodrigo Vargas Herrera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ime.gonzalezg@axity.com" TargetMode="External"/><Relationship Id="rId13" Type="http://schemas.openxmlformats.org/officeDocument/2006/relationships/hyperlink" Target="mailto:scarlette.navarro@axity.com" TargetMode="External"/><Relationship Id="rId18" Type="http://schemas.openxmlformats.org/officeDocument/2006/relationships/hyperlink" Target="mailto:jorge.mondaca@axity.com" TargetMode="External"/><Relationship Id="rId26" Type="http://schemas.openxmlformats.org/officeDocument/2006/relationships/hyperlink" Target="mailto:jessica.valenzuela@axity.com" TargetMode="External"/><Relationship Id="rId3" Type="http://schemas.openxmlformats.org/officeDocument/2006/relationships/hyperlink" Target="mailto:rodolfo.cadiz@axity.com" TargetMode="External"/><Relationship Id="rId21" Type="http://schemas.openxmlformats.org/officeDocument/2006/relationships/hyperlink" Target="mailto:ricardo.nahuelcoy@axity.com" TargetMode="External"/><Relationship Id="rId7" Type="http://schemas.openxmlformats.org/officeDocument/2006/relationships/hyperlink" Target="mailto:ismael.toro@axity.com" TargetMode="External"/><Relationship Id="rId12" Type="http://schemas.openxmlformats.org/officeDocument/2006/relationships/hyperlink" Target="mailto:neil.mundy@axity.com" TargetMode="External"/><Relationship Id="rId17" Type="http://schemas.openxmlformats.org/officeDocument/2006/relationships/hyperlink" Target="mailto:fernando.latorre@axity.com" TargetMode="External"/><Relationship Id="rId25" Type="http://schemas.openxmlformats.org/officeDocument/2006/relationships/hyperlink" Target="mailto:sebastian.perez@axity.com" TargetMode="External"/><Relationship Id="rId2" Type="http://schemas.openxmlformats.org/officeDocument/2006/relationships/hyperlink" Target="mailto:christofer.caceres@axity.com" TargetMode="External"/><Relationship Id="rId16" Type="http://schemas.openxmlformats.org/officeDocument/2006/relationships/hyperlink" Target="mailto:cristian.garrido@axity.com" TargetMode="External"/><Relationship Id="rId20" Type="http://schemas.openxmlformats.org/officeDocument/2006/relationships/hyperlink" Target="mailto:victor.gonzalezm@axity.com" TargetMode="External"/><Relationship Id="rId29" Type="http://schemas.openxmlformats.org/officeDocument/2006/relationships/hyperlink" Target="mailto:angelo.carrasco@axity.com" TargetMode="External"/><Relationship Id="rId1" Type="http://schemas.openxmlformats.org/officeDocument/2006/relationships/hyperlink" Target="mailto:cesar.sequera@axity.com" TargetMode="External"/><Relationship Id="rId6" Type="http://schemas.openxmlformats.org/officeDocument/2006/relationships/hyperlink" Target="mailto:germain.pena@axity.com" TargetMode="External"/><Relationship Id="rId11" Type="http://schemas.openxmlformats.org/officeDocument/2006/relationships/hyperlink" Target="mailto:mario.moris@axity.com" TargetMode="External"/><Relationship Id="rId24" Type="http://schemas.openxmlformats.org/officeDocument/2006/relationships/hyperlink" Target="mailto:jorge.candia@axity.com" TargetMode="External"/><Relationship Id="rId5" Type="http://schemas.openxmlformats.org/officeDocument/2006/relationships/hyperlink" Target="mailto:cristian.barrientos@axity.com" TargetMode="External"/><Relationship Id="rId15" Type="http://schemas.openxmlformats.org/officeDocument/2006/relationships/hyperlink" Target="mailto:cristobal.aguilera@axity.com" TargetMode="External"/><Relationship Id="rId23" Type="http://schemas.openxmlformats.org/officeDocument/2006/relationships/hyperlink" Target="mailto:david.sepulveda@axity.com" TargetMode="External"/><Relationship Id="rId28" Type="http://schemas.openxmlformats.org/officeDocument/2006/relationships/hyperlink" Target="mailto:valentina.velasquez@axity.com" TargetMode="External"/><Relationship Id="rId10" Type="http://schemas.openxmlformats.org/officeDocument/2006/relationships/hyperlink" Target="mailto:maria.rodriguezc@axity.com" TargetMode="External"/><Relationship Id="rId19" Type="http://schemas.openxmlformats.org/officeDocument/2006/relationships/hyperlink" Target="mailto:ninoska.tobar@axity.com" TargetMode="External"/><Relationship Id="rId4" Type="http://schemas.openxmlformats.org/officeDocument/2006/relationships/hyperlink" Target="mailto:maritza.alfaro@axity.com" TargetMode="External"/><Relationship Id="rId9" Type="http://schemas.openxmlformats.org/officeDocument/2006/relationships/hyperlink" Target="mailto:jose.cartagena@axity.com" TargetMode="External"/><Relationship Id="rId14" Type="http://schemas.openxmlformats.org/officeDocument/2006/relationships/hyperlink" Target="mailto:karla.reyes@axity.com" TargetMode="External"/><Relationship Id="rId22" Type="http://schemas.openxmlformats.org/officeDocument/2006/relationships/hyperlink" Target="mailto:bastian.pozo@axity.com" TargetMode="External"/><Relationship Id="rId27" Type="http://schemas.openxmlformats.org/officeDocument/2006/relationships/hyperlink" Target="mailto:felipe.meneses@ax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2"/>
  <sheetViews>
    <sheetView tabSelected="1" workbookViewId="0">
      <selection activeCell="L7" sqref="L7"/>
    </sheetView>
  </sheetViews>
  <sheetFormatPr baseColWidth="10" defaultRowHeight="15" x14ac:dyDescent="0.25"/>
  <cols>
    <col min="2" max="2" width="39" bestFit="1" customWidth="1"/>
    <col min="3" max="3" width="13.28515625" style="18" customWidth="1"/>
    <col min="4" max="4" width="31.85546875" bestFit="1" customWidth="1"/>
    <col min="5" max="5" width="24.140625" style="19" hidden="1" customWidth="1"/>
    <col min="6" max="6" width="21.42578125" hidden="1" customWidth="1"/>
    <col min="7" max="9" width="23" hidden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696</v>
      </c>
    </row>
    <row r="2" spans="1:10" x14ac:dyDescent="0.25">
      <c r="A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3" t="s">
        <v>13</v>
      </c>
      <c r="G2" s="7">
        <v>33205</v>
      </c>
      <c r="H2" s="7" t="s">
        <v>14</v>
      </c>
      <c r="I2" s="3" t="str">
        <f>+VLOOKUP(D2,'[1]Cargos - Jefatura'!$B$3:$D$260,3,0)</f>
        <v>Ramón Diaz</v>
      </c>
      <c r="J2" t="e">
        <f>+VLOOKUP(D2,[2]Sheet1!$D$1:$E$52,2,0)</f>
        <v>#N/A</v>
      </c>
    </row>
    <row r="3" spans="1:10" x14ac:dyDescent="0.25">
      <c r="A3" t="s">
        <v>8</v>
      </c>
      <c r="B3" s="3" t="s">
        <v>15</v>
      </c>
      <c r="C3" s="4" t="s">
        <v>16</v>
      </c>
      <c r="D3" s="3" t="s">
        <v>17</v>
      </c>
      <c r="E3" s="6" t="s">
        <v>18</v>
      </c>
      <c r="F3" s="3" t="s">
        <v>13</v>
      </c>
      <c r="G3" s="7">
        <v>29349</v>
      </c>
      <c r="H3" s="7" t="s">
        <v>19</v>
      </c>
      <c r="I3" s="3" t="str">
        <f>+VLOOKUP(D3,'[1]Cargos - Jefatura'!$B$3:$D$260,3,0)</f>
        <v>Iber Perez</v>
      </c>
      <c r="J3" t="str">
        <f>+VLOOKUP(D3,[2]Sheet1!$D$1:$E$52,2,0)</f>
        <v>Ariel Caceres</v>
      </c>
    </row>
    <row r="4" spans="1:10" x14ac:dyDescent="0.25">
      <c r="A4" t="s">
        <v>8</v>
      </c>
      <c r="B4" s="3" t="s">
        <v>20</v>
      </c>
      <c r="C4" s="4" t="s">
        <v>21</v>
      </c>
      <c r="D4" s="3" t="s">
        <v>22</v>
      </c>
      <c r="E4" s="6" t="s">
        <v>12</v>
      </c>
      <c r="F4" s="3" t="s">
        <v>13</v>
      </c>
      <c r="G4" s="7">
        <v>26964</v>
      </c>
      <c r="H4" s="7" t="s">
        <v>14</v>
      </c>
      <c r="I4" s="3" t="str">
        <f>+VLOOKUP(D4,'[1]Cargos - Jefatura'!$B$3:$D$260,3,0)</f>
        <v>Cesar Diaz</v>
      </c>
      <c r="J4" t="e">
        <f>+VLOOKUP(D4,[2]Sheet1!$D$1:$E$52,2,0)</f>
        <v>#N/A</v>
      </c>
    </row>
    <row r="5" spans="1:10" x14ac:dyDescent="0.25">
      <c r="A5" t="s">
        <v>8</v>
      </c>
      <c r="B5" s="3" t="s">
        <v>23</v>
      </c>
      <c r="C5" s="4" t="s">
        <v>24</v>
      </c>
      <c r="D5" s="5" t="s">
        <v>25</v>
      </c>
      <c r="E5" s="6" t="s">
        <v>26</v>
      </c>
      <c r="F5" s="3" t="s">
        <v>13</v>
      </c>
      <c r="G5" s="7">
        <v>27560</v>
      </c>
      <c r="H5" s="7" t="s">
        <v>14</v>
      </c>
      <c r="I5" s="3" t="str">
        <f>+VLOOKUP(D5,'[1]Cargos - Jefatura'!$B$3:$D$260,3,0)</f>
        <v>Ramón Diaz</v>
      </c>
      <c r="J5" t="str">
        <f>+VLOOKUP(D5,[2]Sheet1!$D$1:$E$52,2,0)</f>
        <v>Cristian Barrientos Cárcamo</v>
      </c>
    </row>
    <row r="6" spans="1:10" x14ac:dyDescent="0.25">
      <c r="A6" t="s">
        <v>8</v>
      </c>
      <c r="B6" s="3" t="s">
        <v>27</v>
      </c>
      <c r="C6" s="4" t="s">
        <v>28</v>
      </c>
      <c r="D6" s="5" t="s">
        <v>29</v>
      </c>
      <c r="E6" s="6" t="s">
        <v>26</v>
      </c>
      <c r="F6" s="3" t="s">
        <v>13</v>
      </c>
      <c r="G6" s="7">
        <v>22914</v>
      </c>
      <c r="H6" s="7" t="s">
        <v>14</v>
      </c>
      <c r="I6" s="3" t="str">
        <f>+VLOOKUP(D6,'[1]Cargos - Jefatura'!$B$3:$D$260,3,0)</f>
        <v>Ramón Diaz</v>
      </c>
      <c r="J6" t="e">
        <f>+VLOOKUP(D6,[2]Sheet1!$D$1:$E$52,2,0)</f>
        <v>#N/A</v>
      </c>
    </row>
    <row r="7" spans="1:10" x14ac:dyDescent="0.25">
      <c r="A7" t="s">
        <v>8</v>
      </c>
      <c r="B7" s="3" t="s">
        <v>30</v>
      </c>
      <c r="C7" s="4" t="s">
        <v>31</v>
      </c>
      <c r="D7" s="3" t="s">
        <v>32</v>
      </c>
      <c r="E7" s="6" t="s">
        <v>12</v>
      </c>
      <c r="F7" s="3" t="s">
        <v>13</v>
      </c>
      <c r="G7" s="7">
        <v>23383</v>
      </c>
      <c r="H7" s="7" t="s">
        <v>19</v>
      </c>
      <c r="I7" s="3" t="str">
        <f>+VLOOKUP(D7,'[1]Cargos - Jefatura'!$B$3:$D$260,3,0)</f>
        <v>Roberto Diaz</v>
      </c>
      <c r="J7" t="e">
        <f>+VLOOKUP(D7,[2]Sheet1!$D$1:$E$52,2,0)</f>
        <v>#N/A</v>
      </c>
    </row>
    <row r="8" spans="1:10" x14ac:dyDescent="0.25">
      <c r="A8" t="s">
        <v>8</v>
      </c>
      <c r="B8" s="3" t="s">
        <v>33</v>
      </c>
      <c r="C8" s="4" t="s">
        <v>34</v>
      </c>
      <c r="D8" s="3" t="s">
        <v>35</v>
      </c>
      <c r="E8" s="6" t="s">
        <v>26</v>
      </c>
      <c r="F8" s="3" t="s">
        <v>13</v>
      </c>
      <c r="G8" s="7">
        <v>32222</v>
      </c>
      <c r="H8" s="7" t="s">
        <v>14</v>
      </c>
      <c r="I8" s="3" t="str">
        <f>+VLOOKUP(D8,'[1]Cargos - Jefatura'!$B$3:$D$260,3,0)</f>
        <v>Maria Olga Contreras</v>
      </c>
      <c r="J8" t="e">
        <f>+VLOOKUP(D8,[2]Sheet1!$D$1:$E$52,2,0)</f>
        <v>#N/A</v>
      </c>
    </row>
    <row r="9" spans="1:10" x14ac:dyDescent="0.25">
      <c r="A9" t="s">
        <v>8</v>
      </c>
      <c r="B9" s="3" t="s">
        <v>36</v>
      </c>
      <c r="C9" s="4" t="s">
        <v>37</v>
      </c>
      <c r="D9" s="3" t="s">
        <v>38</v>
      </c>
      <c r="E9" s="6" t="s">
        <v>26</v>
      </c>
      <c r="F9" s="3" t="s">
        <v>13</v>
      </c>
      <c r="G9" s="7">
        <v>24700</v>
      </c>
      <c r="H9" s="7" t="s">
        <v>19</v>
      </c>
      <c r="I9" s="3" t="str">
        <f>+VLOOKUP(D9,'[1]Cargos - Jefatura'!$B$3:$D$260,3,0)</f>
        <v>Iber Perez</v>
      </c>
      <c r="J9" t="e">
        <f>+VLOOKUP(D9,[2]Sheet1!$D$1:$E$52,2,0)</f>
        <v>#N/A</v>
      </c>
    </row>
    <row r="10" spans="1:10" x14ac:dyDescent="0.25">
      <c r="A10" t="s">
        <v>8</v>
      </c>
      <c r="B10" s="3" t="s">
        <v>39</v>
      </c>
      <c r="C10" s="4" t="s">
        <v>40</v>
      </c>
      <c r="D10" s="3" t="s">
        <v>41</v>
      </c>
      <c r="E10" s="6" t="s">
        <v>26</v>
      </c>
      <c r="F10" s="3" t="s">
        <v>13</v>
      </c>
      <c r="G10" s="7">
        <v>30119</v>
      </c>
      <c r="H10" s="7" t="s">
        <v>19</v>
      </c>
      <c r="I10" s="3" t="str">
        <f>+VLOOKUP(D10,'[1]Cargos - Jefatura'!$B$3:$D$260,3,0)</f>
        <v>Roberto Diaz</v>
      </c>
      <c r="J10" t="e">
        <f>+VLOOKUP(D10,[2]Sheet1!$D$1:$E$52,2,0)</f>
        <v>#N/A</v>
      </c>
    </row>
    <row r="11" spans="1:10" x14ac:dyDescent="0.25">
      <c r="A11" t="s">
        <v>8</v>
      </c>
      <c r="B11" s="3" t="s">
        <v>42</v>
      </c>
      <c r="C11" s="4" t="s">
        <v>43</v>
      </c>
      <c r="D11" s="3" t="s">
        <v>44</v>
      </c>
      <c r="E11" s="6" t="s">
        <v>26</v>
      </c>
      <c r="F11" s="3" t="s">
        <v>13</v>
      </c>
      <c r="G11" s="7">
        <v>30639</v>
      </c>
      <c r="H11" s="7" t="s">
        <v>19</v>
      </c>
      <c r="I11" s="3" t="str">
        <f>+VLOOKUP(D11,'[1]Cargos - Jefatura'!$B$3:$D$260,3,0)</f>
        <v>Iber Perez</v>
      </c>
      <c r="J11" t="str">
        <f>+VLOOKUP(D11,[2]Sheet1!$D$1:$E$52,2,0)</f>
        <v>Marcelo Duget Silva</v>
      </c>
    </row>
    <row r="12" spans="1:10" x14ac:dyDescent="0.25">
      <c r="A12" t="s">
        <v>8</v>
      </c>
      <c r="B12" s="3" t="s">
        <v>45</v>
      </c>
      <c r="C12" s="4" t="s">
        <v>46</v>
      </c>
      <c r="D12" s="5" t="s">
        <v>47</v>
      </c>
      <c r="E12" s="6" t="s">
        <v>26</v>
      </c>
      <c r="F12" s="3" t="s">
        <v>13</v>
      </c>
      <c r="G12" s="7">
        <v>35275</v>
      </c>
      <c r="H12" s="7" t="s">
        <v>14</v>
      </c>
      <c r="I12" s="3" t="str">
        <f>+VLOOKUP(D12,'[1]Cargos - Jefatura'!$B$3:$D$260,3,0)</f>
        <v>Ramón Diaz</v>
      </c>
      <c r="J12" t="str">
        <f>+VLOOKUP(D12,[2]Sheet1!$D$1:$E$52,2,0)</f>
        <v>María Rodriguez Cancino</v>
      </c>
    </row>
    <row r="13" spans="1:10" x14ac:dyDescent="0.25">
      <c r="A13" t="s">
        <v>8</v>
      </c>
      <c r="B13" s="3" t="s">
        <v>48</v>
      </c>
      <c r="C13" s="4" t="s">
        <v>49</v>
      </c>
      <c r="D13" s="3" t="s">
        <v>50</v>
      </c>
      <c r="E13" s="6" t="s">
        <v>26</v>
      </c>
      <c r="F13" s="3" t="s">
        <v>13</v>
      </c>
      <c r="G13" s="7">
        <v>34408</v>
      </c>
      <c r="H13" s="7" t="s">
        <v>19</v>
      </c>
      <c r="I13" s="3" t="str">
        <f>+VLOOKUP(D13,'[1]Cargos - Jefatura'!$B$3:$D$260,3,0)</f>
        <v>Roberto Diaz</v>
      </c>
      <c r="J13" t="e">
        <f>+VLOOKUP(D13,[2]Sheet1!$D$1:$E$52,2,0)</f>
        <v>#N/A</v>
      </c>
    </row>
    <row r="14" spans="1:10" x14ac:dyDescent="0.25">
      <c r="A14" t="s">
        <v>8</v>
      </c>
      <c r="B14" s="3" t="s">
        <v>51</v>
      </c>
      <c r="C14" s="4" t="s">
        <v>52</v>
      </c>
      <c r="D14" s="5" t="s">
        <v>53</v>
      </c>
      <c r="E14" s="6" t="s">
        <v>26</v>
      </c>
      <c r="F14" s="3" t="s">
        <v>13</v>
      </c>
      <c r="G14" s="7">
        <v>24468</v>
      </c>
      <c r="H14" s="7" t="s">
        <v>14</v>
      </c>
      <c r="I14" s="3" t="str">
        <f>+VLOOKUP(D14,'[1]Cargos - Jefatura'!$B$3:$D$260,3,0)</f>
        <v>Ramón Diaz</v>
      </c>
      <c r="J14" t="e">
        <f>+VLOOKUP(D14,[2]Sheet1!$D$1:$E$52,2,0)</f>
        <v>#N/A</v>
      </c>
    </row>
    <row r="15" spans="1:10" x14ac:dyDescent="0.25">
      <c r="A15" t="s">
        <v>8</v>
      </c>
      <c r="B15" s="3" t="s">
        <v>54</v>
      </c>
      <c r="C15" s="4" t="s">
        <v>55</v>
      </c>
      <c r="D15" s="3" t="s">
        <v>56</v>
      </c>
      <c r="E15" s="6" t="s">
        <v>26</v>
      </c>
      <c r="F15" s="3" t="s">
        <v>13</v>
      </c>
      <c r="G15" s="7">
        <v>30728</v>
      </c>
      <c r="H15" s="7" t="s">
        <v>14</v>
      </c>
      <c r="I15" s="3" t="str">
        <f>+VLOOKUP(D15,'[1]Cargos - Jefatura'!$B$3:$D$260,3,0)</f>
        <v xml:space="preserve">Álvaro Fuentes </v>
      </c>
      <c r="J15" t="e">
        <f>+VLOOKUP(D15,[2]Sheet1!$D$1:$E$52,2,0)</f>
        <v>#N/A</v>
      </c>
    </row>
    <row r="16" spans="1:10" x14ac:dyDescent="0.25">
      <c r="A16" t="s">
        <v>8</v>
      </c>
      <c r="B16" s="3" t="s">
        <v>57</v>
      </c>
      <c r="C16" s="4" t="s">
        <v>58</v>
      </c>
      <c r="D16" s="3" t="s">
        <v>59</v>
      </c>
      <c r="E16" s="6" t="s">
        <v>26</v>
      </c>
      <c r="F16" s="3" t="s">
        <v>13</v>
      </c>
      <c r="G16" s="7">
        <v>26195</v>
      </c>
      <c r="H16" s="7" t="s">
        <v>19</v>
      </c>
      <c r="I16" s="3" t="str">
        <f>+VLOOKUP(D16,'[1]Cargos - Jefatura'!$B$3:$D$260,3,0)</f>
        <v>Iber Perez</v>
      </c>
      <c r="J16" t="str">
        <f>+VLOOKUP(D16,[2]Sheet1!$D$1:$E$52,2,0)</f>
        <v>Alexis Toledo Pacheco</v>
      </c>
    </row>
    <row r="17" spans="1:10" x14ac:dyDescent="0.25">
      <c r="A17" t="s">
        <v>8</v>
      </c>
      <c r="B17" s="3" t="s">
        <v>60</v>
      </c>
      <c r="C17" s="4" t="s">
        <v>61</v>
      </c>
      <c r="D17" s="3" t="s">
        <v>62</v>
      </c>
      <c r="E17" s="6" t="s">
        <v>63</v>
      </c>
      <c r="F17" s="3" t="s">
        <v>13</v>
      </c>
      <c r="G17" s="7">
        <v>35391</v>
      </c>
      <c r="H17" s="7" t="s">
        <v>14</v>
      </c>
      <c r="I17" s="3" t="str">
        <f>+VLOOKUP(D17,'[1]Cargos - Jefatura'!$B$3:$D$260,3,0)</f>
        <v xml:space="preserve">Álvaro Fuentes </v>
      </c>
      <c r="J17" t="str">
        <f>+VLOOKUP(D17,[2]Sheet1!$D$1:$E$52,2,0)</f>
        <v>Fanny Perez Rivera</v>
      </c>
    </row>
    <row r="18" spans="1:10" x14ac:dyDescent="0.25">
      <c r="A18" t="s">
        <v>8</v>
      </c>
      <c r="B18" s="3" t="s">
        <v>64</v>
      </c>
      <c r="C18" s="4" t="s">
        <v>65</v>
      </c>
      <c r="D18" s="3" t="s">
        <v>66</v>
      </c>
      <c r="E18" s="6" t="s">
        <v>26</v>
      </c>
      <c r="F18" s="3" t="s">
        <v>13</v>
      </c>
      <c r="G18" s="7">
        <v>33181</v>
      </c>
      <c r="H18" s="7" t="s">
        <v>19</v>
      </c>
      <c r="I18" s="3" t="str">
        <f>+VLOOKUP(D18,'[1]Cargos - Jefatura'!$B$3:$D$260,3,0)</f>
        <v>Roberto Diaz</v>
      </c>
      <c r="J18" t="e">
        <f>+VLOOKUP(D18,[2]Sheet1!$D$1:$E$52,2,0)</f>
        <v>#N/A</v>
      </c>
    </row>
    <row r="19" spans="1:10" x14ac:dyDescent="0.25">
      <c r="A19" t="s">
        <v>8</v>
      </c>
      <c r="B19" s="3" t="s">
        <v>67</v>
      </c>
      <c r="C19" s="4" t="s">
        <v>68</v>
      </c>
      <c r="D19" s="3" t="s">
        <v>69</v>
      </c>
      <c r="E19" s="6" t="s">
        <v>26</v>
      </c>
      <c r="F19" s="3" t="s">
        <v>13</v>
      </c>
      <c r="G19" s="7">
        <v>30716</v>
      </c>
      <c r="H19" s="7" t="s">
        <v>14</v>
      </c>
      <c r="I19" s="3" t="str">
        <f>+VLOOKUP(D19,'[1]Cargos - Jefatura'!$B$3:$D$260,3,0)</f>
        <v xml:space="preserve">Álvaro Fuentes </v>
      </c>
      <c r="J19" t="e">
        <f>+VLOOKUP(D19,[2]Sheet1!$D$1:$E$52,2,0)</f>
        <v>#N/A</v>
      </c>
    </row>
    <row r="20" spans="1:10" x14ac:dyDescent="0.25">
      <c r="A20" t="s">
        <v>8</v>
      </c>
      <c r="B20" s="3" t="s">
        <v>70</v>
      </c>
      <c r="C20" s="4" t="s">
        <v>71</v>
      </c>
      <c r="D20" s="3" t="s">
        <v>72</v>
      </c>
      <c r="E20" s="6" t="s">
        <v>12</v>
      </c>
      <c r="F20" s="3" t="s">
        <v>13</v>
      </c>
      <c r="G20" s="7">
        <v>22023</v>
      </c>
      <c r="H20" s="7" t="s">
        <v>19</v>
      </c>
      <c r="I20" s="3" t="str">
        <f>+VLOOKUP(D20,'[1]Cargos - Jefatura'!$B$3:$D$260,3,0)</f>
        <v>Iber Perez</v>
      </c>
      <c r="J20" t="e">
        <f>+VLOOKUP(D20,[2]Sheet1!$D$1:$E$52,2,0)</f>
        <v>#N/A</v>
      </c>
    </row>
    <row r="21" spans="1:10" x14ac:dyDescent="0.25">
      <c r="A21" t="s">
        <v>8</v>
      </c>
      <c r="B21" s="3" t="s">
        <v>73</v>
      </c>
      <c r="C21" s="4" t="s">
        <v>74</v>
      </c>
      <c r="D21" s="3" t="s">
        <v>75</v>
      </c>
      <c r="E21" s="6" t="s">
        <v>12</v>
      </c>
      <c r="F21" s="3" t="s">
        <v>13</v>
      </c>
      <c r="G21" s="7">
        <v>23395</v>
      </c>
      <c r="H21" s="7" t="s">
        <v>19</v>
      </c>
      <c r="I21" s="3" t="str">
        <f>+VLOOKUP(D21,'[1]Cargos - Jefatura'!$B$3:$D$260,3,0)</f>
        <v>Iber Perez</v>
      </c>
      <c r="J21" t="e">
        <f>+VLOOKUP(D21,[2]Sheet1!$D$1:$E$52,2,0)</f>
        <v>#N/A</v>
      </c>
    </row>
    <row r="22" spans="1:10" x14ac:dyDescent="0.25">
      <c r="A22" t="s">
        <v>8</v>
      </c>
      <c r="B22" s="3" t="s">
        <v>76</v>
      </c>
      <c r="C22" s="4" t="s">
        <v>77</v>
      </c>
      <c r="D22" s="3" t="s">
        <v>78</v>
      </c>
      <c r="E22" s="6" t="s">
        <v>79</v>
      </c>
      <c r="F22" s="3" t="s">
        <v>13</v>
      </c>
      <c r="G22" s="7">
        <v>27478</v>
      </c>
      <c r="H22" s="7" t="s">
        <v>19</v>
      </c>
      <c r="I22" s="3" t="str">
        <f>+VLOOKUP(D22,'[1]Cargos - Jefatura'!$B$3:$D$260,3,0)</f>
        <v>Roberto Diaz</v>
      </c>
      <c r="J22" t="str">
        <f>+VLOOKUP(D22,[2]Sheet1!$D$1:$E$52,2,0)</f>
        <v>Humberto Soto Lagos</v>
      </c>
    </row>
    <row r="23" spans="1:10" x14ac:dyDescent="0.25">
      <c r="A23" t="s">
        <v>8</v>
      </c>
      <c r="B23" s="3" t="s">
        <v>80</v>
      </c>
      <c r="C23" s="4" t="s">
        <v>81</v>
      </c>
      <c r="D23" s="3" t="s">
        <v>82</v>
      </c>
      <c r="E23" s="6" t="s">
        <v>26</v>
      </c>
      <c r="F23" s="3" t="s">
        <v>13</v>
      </c>
      <c r="G23" s="7">
        <v>27462</v>
      </c>
      <c r="H23" s="7" t="s">
        <v>19</v>
      </c>
      <c r="I23" s="3" t="str">
        <f>+VLOOKUP(D23,'[1]Cargos - Jefatura'!$B$3:$D$260,3,0)</f>
        <v>Iber Perez</v>
      </c>
      <c r="J23" t="str">
        <f>+VLOOKUP(D23,[2]Sheet1!$D$1:$E$52,2,0)</f>
        <v>Geyne Herrera Pernia</v>
      </c>
    </row>
    <row r="24" spans="1:10" x14ac:dyDescent="0.25">
      <c r="A24" t="s">
        <v>8</v>
      </c>
      <c r="B24" s="3" t="s">
        <v>83</v>
      </c>
      <c r="C24" s="4" t="s">
        <v>84</v>
      </c>
      <c r="D24" s="3" t="s">
        <v>85</v>
      </c>
      <c r="E24" s="6" t="s">
        <v>86</v>
      </c>
      <c r="F24" s="3" t="s">
        <v>13</v>
      </c>
      <c r="G24" s="7">
        <v>26662</v>
      </c>
      <c r="H24" s="7" t="s">
        <v>19</v>
      </c>
      <c r="I24" s="3" t="str">
        <f>+VLOOKUP(D24,'[1]Cargos - Jefatura'!$B$3:$D$260,3,0)</f>
        <v>Roberto Diaz</v>
      </c>
      <c r="J24" t="e">
        <f>+VLOOKUP(D24,[2]Sheet1!$D$1:$E$52,2,0)</f>
        <v>#N/A</v>
      </c>
    </row>
    <row r="25" spans="1:10" x14ac:dyDescent="0.25">
      <c r="A25" t="s">
        <v>8</v>
      </c>
      <c r="B25" s="3" t="s">
        <v>87</v>
      </c>
      <c r="C25" s="4" t="s">
        <v>88</v>
      </c>
      <c r="D25" s="3" t="s">
        <v>89</v>
      </c>
      <c r="E25" s="6" t="s">
        <v>12</v>
      </c>
      <c r="F25" s="3" t="s">
        <v>13</v>
      </c>
      <c r="G25" s="7">
        <v>35235</v>
      </c>
      <c r="H25" s="7" t="s">
        <v>19</v>
      </c>
      <c r="I25" s="3" t="str">
        <f>+VLOOKUP(D25,'[1]Cargos - Jefatura'!$B$3:$D$260,3,0)</f>
        <v>Roberto Diaz</v>
      </c>
      <c r="J25" t="e">
        <f>+VLOOKUP(D25,[2]Sheet1!$D$1:$E$52,2,0)</f>
        <v>#N/A</v>
      </c>
    </row>
    <row r="26" spans="1:10" x14ac:dyDescent="0.25">
      <c r="A26" t="s">
        <v>8</v>
      </c>
      <c r="B26" s="3" t="s">
        <v>90</v>
      </c>
      <c r="C26" s="4" t="s">
        <v>91</v>
      </c>
      <c r="D26" s="3" t="s">
        <v>92</v>
      </c>
      <c r="E26" s="6" t="s">
        <v>12</v>
      </c>
      <c r="F26" s="3" t="s">
        <v>13</v>
      </c>
      <c r="G26" s="7">
        <v>32793</v>
      </c>
      <c r="H26" s="7" t="s">
        <v>19</v>
      </c>
      <c r="I26" s="3" t="str">
        <f>+VLOOKUP(D26,'[1]Cargos - Jefatura'!$B$3:$D$260,3,0)</f>
        <v>Roberto Diaz</v>
      </c>
      <c r="J26" t="e">
        <f>+VLOOKUP(D26,[2]Sheet1!$D$1:$E$52,2,0)</f>
        <v>#N/A</v>
      </c>
    </row>
    <row r="27" spans="1:10" x14ac:dyDescent="0.25">
      <c r="A27" t="s">
        <v>8</v>
      </c>
      <c r="B27" s="3" t="s">
        <v>93</v>
      </c>
      <c r="C27" s="4" t="s">
        <v>94</v>
      </c>
      <c r="D27" s="3" t="s">
        <v>95</v>
      </c>
      <c r="E27" s="6" t="s">
        <v>26</v>
      </c>
      <c r="F27" s="3" t="s">
        <v>13</v>
      </c>
      <c r="G27" s="7">
        <v>33997</v>
      </c>
      <c r="H27" s="7" t="s">
        <v>19</v>
      </c>
      <c r="I27" s="3" t="str">
        <f>+VLOOKUP(D27,'[1]Cargos - Jefatura'!$B$3:$D$260,3,0)</f>
        <v>Roberto Diaz</v>
      </c>
      <c r="J27" t="e">
        <f>+VLOOKUP(D27,[2]Sheet1!$D$1:$E$52,2,0)</f>
        <v>#N/A</v>
      </c>
    </row>
    <row r="28" spans="1:10" x14ac:dyDescent="0.25">
      <c r="A28" t="s">
        <v>8</v>
      </c>
      <c r="B28" s="3" t="s">
        <v>96</v>
      </c>
      <c r="C28" s="4" t="s">
        <v>97</v>
      </c>
      <c r="D28" s="5" t="s">
        <v>98</v>
      </c>
      <c r="E28" s="6" t="s">
        <v>12</v>
      </c>
      <c r="F28" s="3" t="s">
        <v>13</v>
      </c>
      <c r="G28" s="7">
        <v>32216</v>
      </c>
      <c r="H28" s="7" t="s">
        <v>14</v>
      </c>
      <c r="I28" s="3" t="str">
        <f>+VLOOKUP(D28,'[1]Cargos - Jefatura'!$B$3:$D$260,3,0)</f>
        <v>Ramón Diaz</v>
      </c>
      <c r="J28" t="e">
        <f>+VLOOKUP(D28,[2]Sheet1!$D$1:$E$52,2,0)</f>
        <v>#N/A</v>
      </c>
    </row>
    <row r="29" spans="1:10" x14ac:dyDescent="0.25">
      <c r="A29" t="s">
        <v>8</v>
      </c>
      <c r="B29" s="3" t="s">
        <v>99</v>
      </c>
      <c r="C29" s="4" t="s">
        <v>100</v>
      </c>
      <c r="D29" s="3" t="s">
        <v>101</v>
      </c>
      <c r="E29" s="6" t="s">
        <v>102</v>
      </c>
      <c r="F29" s="3" t="s">
        <v>13</v>
      </c>
      <c r="G29" s="7">
        <v>31956</v>
      </c>
      <c r="H29" s="7" t="s">
        <v>19</v>
      </c>
      <c r="I29" s="3" t="str">
        <f>+VLOOKUP(D29,'[1]Cargos - Jefatura'!$B$3:$D$260,3,0)</f>
        <v>Iber Perez</v>
      </c>
      <c r="J29" t="e">
        <f>+VLOOKUP(D29,[2]Sheet1!$D$1:$E$52,2,0)</f>
        <v>#N/A</v>
      </c>
    </row>
    <row r="30" spans="1:10" x14ac:dyDescent="0.25">
      <c r="A30" t="s">
        <v>8</v>
      </c>
      <c r="B30" s="3" t="s">
        <v>103</v>
      </c>
      <c r="C30" s="4" t="s">
        <v>104</v>
      </c>
      <c r="D30" s="3" t="s">
        <v>105</v>
      </c>
      <c r="E30" s="6" t="s">
        <v>12</v>
      </c>
      <c r="F30" s="3" t="s">
        <v>13</v>
      </c>
      <c r="G30" s="7">
        <v>26743</v>
      </c>
      <c r="H30" s="7" t="s">
        <v>19</v>
      </c>
      <c r="I30" s="3" t="str">
        <f>+VLOOKUP(D30,'[1]Cargos - Jefatura'!$B$3:$D$260,3,0)</f>
        <v>Iber Perez</v>
      </c>
      <c r="J30" t="e">
        <f>+VLOOKUP(D30,[2]Sheet1!$D$1:$E$52,2,0)</f>
        <v>#N/A</v>
      </c>
    </row>
    <row r="31" spans="1:10" x14ac:dyDescent="0.25">
      <c r="A31" t="s">
        <v>8</v>
      </c>
      <c r="B31" s="3" t="s">
        <v>106</v>
      </c>
      <c r="C31" s="4" t="s">
        <v>107</v>
      </c>
      <c r="D31" s="3" t="s">
        <v>108</v>
      </c>
      <c r="E31" s="6" t="s">
        <v>12</v>
      </c>
      <c r="F31" s="3" t="s">
        <v>13</v>
      </c>
      <c r="G31" s="7">
        <v>33513</v>
      </c>
      <c r="H31" s="7" t="s">
        <v>19</v>
      </c>
      <c r="I31" s="3" t="str">
        <f>+VLOOKUP(D31,'[1]Cargos - Jefatura'!$B$3:$D$260,3,0)</f>
        <v>Iber Perez</v>
      </c>
      <c r="J31" t="e">
        <f>+VLOOKUP(D31,[2]Sheet1!$D$1:$E$52,2,0)</f>
        <v>#N/A</v>
      </c>
    </row>
    <row r="32" spans="1:10" x14ac:dyDescent="0.25">
      <c r="A32" t="s">
        <v>8</v>
      </c>
      <c r="B32" s="3" t="s">
        <v>109</v>
      </c>
      <c r="C32" s="4" t="s">
        <v>110</v>
      </c>
      <c r="D32" s="5" t="s">
        <v>111</v>
      </c>
      <c r="E32" s="6" t="s">
        <v>12</v>
      </c>
      <c r="F32" s="3" t="s">
        <v>13</v>
      </c>
      <c r="G32" s="7">
        <v>33913</v>
      </c>
      <c r="H32" s="7" t="s">
        <v>19</v>
      </c>
      <c r="I32" s="3" t="str">
        <f>+VLOOKUP(D32,'[1]Cargos - Jefatura'!$B$3:$D$260,3,0)</f>
        <v>Iber Perez</v>
      </c>
      <c r="J32" t="e">
        <f>+VLOOKUP(D32,[2]Sheet1!$D$1:$E$52,2,0)</f>
        <v>#N/A</v>
      </c>
    </row>
    <row r="33" spans="1:10" x14ac:dyDescent="0.25">
      <c r="A33" t="s">
        <v>8</v>
      </c>
      <c r="B33" s="3" t="s">
        <v>112</v>
      </c>
      <c r="C33" s="4" t="s">
        <v>113</v>
      </c>
      <c r="D33" s="3" t="s">
        <v>114</v>
      </c>
      <c r="E33" s="6" t="s">
        <v>12</v>
      </c>
      <c r="F33" s="3" t="s">
        <v>13</v>
      </c>
      <c r="G33" s="7">
        <v>20378</v>
      </c>
      <c r="H33" s="7" t="s">
        <v>19</v>
      </c>
      <c r="I33" s="3" t="str">
        <f>+VLOOKUP(D33,'[1]Cargos - Jefatura'!$B$3:$D$260,3,0)</f>
        <v>Iber Perez</v>
      </c>
      <c r="J33" t="e">
        <f>+VLOOKUP(D33,[2]Sheet1!$D$1:$E$52,2,0)</f>
        <v>#N/A</v>
      </c>
    </row>
    <row r="34" spans="1:10" x14ac:dyDescent="0.25">
      <c r="A34" t="s">
        <v>8</v>
      </c>
      <c r="B34" s="3" t="s">
        <v>115</v>
      </c>
      <c r="C34" s="4" t="s">
        <v>116</v>
      </c>
      <c r="D34" s="3" t="s">
        <v>117</v>
      </c>
      <c r="E34" s="6" t="s">
        <v>12</v>
      </c>
      <c r="F34" s="3" t="s">
        <v>13</v>
      </c>
      <c r="G34" s="7">
        <v>32497</v>
      </c>
      <c r="H34" s="7" t="s">
        <v>19</v>
      </c>
      <c r="I34" s="3" t="str">
        <f>+VLOOKUP(D34,'[1]Cargos - Jefatura'!$B$3:$D$260,3,0)</f>
        <v>Iber Perez</v>
      </c>
      <c r="J34" t="e">
        <f>+VLOOKUP(D34,[2]Sheet1!$D$1:$E$52,2,0)</f>
        <v>#N/A</v>
      </c>
    </row>
    <row r="35" spans="1:10" x14ac:dyDescent="0.25">
      <c r="A35" t="s">
        <v>8</v>
      </c>
      <c r="B35" s="3" t="s">
        <v>118</v>
      </c>
      <c r="C35" s="4" t="s">
        <v>119</v>
      </c>
      <c r="D35" s="3" t="s">
        <v>120</v>
      </c>
      <c r="E35" s="6" t="s">
        <v>12</v>
      </c>
      <c r="F35" s="3" t="s">
        <v>13</v>
      </c>
      <c r="G35" s="7">
        <v>32077</v>
      </c>
      <c r="H35" s="7" t="s">
        <v>19</v>
      </c>
      <c r="I35" s="3" t="str">
        <f>+VLOOKUP(D35,'[1]Cargos - Jefatura'!$B$3:$D$260,3,0)</f>
        <v>Iber Perez</v>
      </c>
      <c r="J35" t="e">
        <f>+VLOOKUP(D35,[2]Sheet1!$D$1:$E$52,2,0)</f>
        <v>#N/A</v>
      </c>
    </row>
    <row r="36" spans="1:10" x14ac:dyDescent="0.25">
      <c r="A36" t="s">
        <v>8</v>
      </c>
      <c r="B36" s="3" t="s">
        <v>121</v>
      </c>
      <c r="C36" s="4" t="s">
        <v>122</v>
      </c>
      <c r="D36" s="3" t="s">
        <v>123</v>
      </c>
      <c r="E36" s="6" t="s">
        <v>12</v>
      </c>
      <c r="F36" s="3" t="s">
        <v>13</v>
      </c>
      <c r="G36" s="7">
        <v>22157</v>
      </c>
      <c r="H36" s="7" t="s">
        <v>19</v>
      </c>
      <c r="I36" s="3" t="str">
        <f>+VLOOKUP(D36,'[1]Cargos - Jefatura'!$B$3:$D$260,3,0)</f>
        <v>Roberto Diaz</v>
      </c>
      <c r="J36" t="e">
        <f>+VLOOKUP(D36,[2]Sheet1!$D$1:$E$52,2,0)</f>
        <v>#N/A</v>
      </c>
    </row>
    <row r="37" spans="1:10" x14ac:dyDescent="0.25">
      <c r="A37" t="s">
        <v>8</v>
      </c>
      <c r="B37" s="3" t="s">
        <v>124</v>
      </c>
      <c r="C37" s="4" t="s">
        <v>125</v>
      </c>
      <c r="D37" s="3" t="s">
        <v>126</v>
      </c>
      <c r="E37" s="6" t="s">
        <v>12</v>
      </c>
      <c r="F37" s="3" t="s">
        <v>13</v>
      </c>
      <c r="G37" s="7">
        <v>34138</v>
      </c>
      <c r="H37" s="7" t="s">
        <v>14</v>
      </c>
      <c r="I37" s="3" t="str">
        <f>+VLOOKUP(D37,'[1]Cargos - Jefatura'!$B$3:$D$260,3,0)</f>
        <v>Reinaldo Perez</v>
      </c>
      <c r="J37" t="e">
        <f>+VLOOKUP(D37,[2]Sheet1!$D$1:$E$52,2,0)</f>
        <v>#N/A</v>
      </c>
    </row>
    <row r="38" spans="1:10" x14ac:dyDescent="0.25">
      <c r="A38" t="s">
        <v>8</v>
      </c>
      <c r="B38" s="3" t="s">
        <v>127</v>
      </c>
      <c r="C38" s="4" t="s">
        <v>128</v>
      </c>
      <c r="D38" s="3" t="s">
        <v>129</v>
      </c>
      <c r="E38" s="6" t="s">
        <v>26</v>
      </c>
      <c r="F38" s="3" t="s">
        <v>13</v>
      </c>
      <c r="G38" s="7">
        <v>28968</v>
      </c>
      <c r="H38" s="7" t="s">
        <v>130</v>
      </c>
      <c r="I38" s="3" t="str">
        <f>+VLOOKUP(D38,'[1]Cargos - Jefatura'!$B$3:$D$260,3,0)</f>
        <v>Teresa Galdames</v>
      </c>
      <c r="J38" t="e">
        <f>+VLOOKUP(D38,[2]Sheet1!$D$1:$E$52,2,0)</f>
        <v>#N/A</v>
      </c>
    </row>
    <row r="39" spans="1:10" x14ac:dyDescent="0.25">
      <c r="A39" t="s">
        <v>8</v>
      </c>
      <c r="B39" s="3" t="s">
        <v>131</v>
      </c>
      <c r="C39" s="4" t="s">
        <v>132</v>
      </c>
      <c r="D39" s="3" t="s">
        <v>133</v>
      </c>
      <c r="E39" s="6" t="s">
        <v>12</v>
      </c>
      <c r="F39" s="3" t="s">
        <v>13</v>
      </c>
      <c r="G39" s="7">
        <v>33380</v>
      </c>
      <c r="H39" s="7" t="s">
        <v>19</v>
      </c>
      <c r="I39" s="3" t="str">
        <f>+VLOOKUP(D39,'[1]Cargos - Jefatura'!$B$3:$D$260,3,0)</f>
        <v>Iber Perez</v>
      </c>
      <c r="J39" t="str">
        <f>+VLOOKUP(D39,[2]Sheet1!$D$1:$E$52,2,0)</f>
        <v>Héctor Carrasco Miranda</v>
      </c>
    </row>
    <row r="40" spans="1:10" x14ac:dyDescent="0.25">
      <c r="A40" t="s">
        <v>8</v>
      </c>
      <c r="B40" s="3" t="s">
        <v>134</v>
      </c>
      <c r="C40" s="4" t="s">
        <v>135</v>
      </c>
      <c r="D40" s="3" t="s">
        <v>136</v>
      </c>
      <c r="E40" s="6" t="s">
        <v>12</v>
      </c>
      <c r="F40" s="3" t="s">
        <v>13</v>
      </c>
      <c r="G40" s="7">
        <v>35924</v>
      </c>
      <c r="H40" s="7" t="s">
        <v>19</v>
      </c>
      <c r="I40" s="3" t="str">
        <f>+VLOOKUP(D40,'[1]Cargos - Jefatura'!$B$3:$D$260,3,0)</f>
        <v>Iber Perez</v>
      </c>
      <c r="J40" t="e">
        <f>+VLOOKUP(D40,[2]Sheet1!$D$1:$E$52,2,0)</f>
        <v>#N/A</v>
      </c>
    </row>
    <row r="41" spans="1:10" x14ac:dyDescent="0.25">
      <c r="A41" t="s">
        <v>8</v>
      </c>
      <c r="B41" s="3" t="s">
        <v>137</v>
      </c>
      <c r="C41" s="4" t="s">
        <v>138</v>
      </c>
      <c r="D41" s="3" t="s">
        <v>139</v>
      </c>
      <c r="E41" s="6" t="s">
        <v>12</v>
      </c>
      <c r="F41" s="3" t="s">
        <v>13</v>
      </c>
      <c r="G41" s="7">
        <v>22219</v>
      </c>
      <c r="H41" s="7" t="s">
        <v>19</v>
      </c>
      <c r="I41" s="3" t="str">
        <f>+VLOOKUP(D41,'[1]Cargos - Jefatura'!$B$3:$D$260,3,0)</f>
        <v>Iber Perez</v>
      </c>
      <c r="J41" t="str">
        <f>+VLOOKUP(D41,[2]Sheet1!$D$1:$E$52,2,0)</f>
        <v>Luis González Castillo</v>
      </c>
    </row>
    <row r="42" spans="1:10" x14ac:dyDescent="0.25">
      <c r="A42" t="s">
        <v>8</v>
      </c>
      <c r="B42" s="3" t="s">
        <v>140</v>
      </c>
      <c r="C42" s="4" t="s">
        <v>141</v>
      </c>
      <c r="D42" s="3" t="s">
        <v>142</v>
      </c>
      <c r="E42" s="6" t="s">
        <v>12</v>
      </c>
      <c r="F42" s="3" t="s">
        <v>13</v>
      </c>
      <c r="G42" s="7">
        <v>33188</v>
      </c>
      <c r="H42" s="7" t="s">
        <v>19</v>
      </c>
      <c r="I42" s="3" t="str">
        <f>+VLOOKUP(D42,'[1]Cargos - Jefatura'!$B$3:$D$260,3,0)</f>
        <v>Iber Perez</v>
      </c>
      <c r="J42" t="e">
        <f>+VLOOKUP(D42,[2]Sheet1!$D$1:$E$52,2,0)</f>
        <v>#N/A</v>
      </c>
    </row>
    <row r="43" spans="1:10" x14ac:dyDescent="0.25">
      <c r="A43" t="s">
        <v>8</v>
      </c>
      <c r="B43" s="3" t="s">
        <v>143</v>
      </c>
      <c r="C43" s="4" t="s">
        <v>144</v>
      </c>
      <c r="D43" s="3" t="s">
        <v>145</v>
      </c>
      <c r="E43" s="6" t="s">
        <v>12</v>
      </c>
      <c r="F43" s="3" t="s">
        <v>13</v>
      </c>
      <c r="G43" s="7">
        <v>34096</v>
      </c>
      <c r="H43" s="7" t="s">
        <v>19</v>
      </c>
      <c r="I43" s="3" t="str">
        <f>+VLOOKUP(D43,'[1]Cargos - Jefatura'!$B$3:$D$260,3,0)</f>
        <v>Iber Perez</v>
      </c>
      <c r="J43" t="e">
        <f>+VLOOKUP(D43,[2]Sheet1!$D$1:$E$52,2,0)</f>
        <v>#N/A</v>
      </c>
    </row>
    <row r="44" spans="1:10" x14ac:dyDescent="0.25">
      <c r="A44" t="s">
        <v>8</v>
      </c>
      <c r="B44" s="3" t="s">
        <v>146</v>
      </c>
      <c r="C44" s="4" t="s">
        <v>147</v>
      </c>
      <c r="D44" s="3" t="s">
        <v>148</v>
      </c>
      <c r="E44" s="6" t="s">
        <v>12</v>
      </c>
      <c r="F44" s="3" t="s">
        <v>13</v>
      </c>
      <c r="G44" s="7">
        <v>32749</v>
      </c>
      <c r="H44" s="7" t="s">
        <v>19</v>
      </c>
      <c r="I44" s="3" t="str">
        <f>+VLOOKUP(D44,'[1]Cargos - Jefatura'!$B$3:$D$260,3,0)</f>
        <v>Iber Perez</v>
      </c>
      <c r="J44" t="e">
        <f>+VLOOKUP(D44,[2]Sheet1!$D$1:$E$52,2,0)</f>
        <v>#N/A</v>
      </c>
    </row>
    <row r="45" spans="1:10" x14ac:dyDescent="0.25">
      <c r="A45" t="s">
        <v>8</v>
      </c>
      <c r="B45" s="3" t="s">
        <v>149</v>
      </c>
      <c r="C45" s="4" t="s">
        <v>150</v>
      </c>
      <c r="D45" s="3" t="s">
        <v>151</v>
      </c>
      <c r="E45" s="6" t="s">
        <v>12</v>
      </c>
      <c r="F45" s="3" t="s">
        <v>13</v>
      </c>
      <c r="G45" s="7">
        <v>34841</v>
      </c>
      <c r="H45" s="7" t="s">
        <v>14</v>
      </c>
      <c r="I45" s="3" t="str">
        <f>+VLOOKUP(D45,'[1]Cargos - Jefatura'!$B$3:$D$260,3,0)</f>
        <v>ATC</v>
      </c>
      <c r="J45" t="e">
        <f>+VLOOKUP(D45,[2]Sheet1!$D$1:$E$52,2,0)</f>
        <v>#N/A</v>
      </c>
    </row>
    <row r="46" spans="1:10" x14ac:dyDescent="0.25">
      <c r="A46" t="s">
        <v>8</v>
      </c>
      <c r="B46" s="3" t="s">
        <v>152</v>
      </c>
      <c r="C46" s="4" t="s">
        <v>153</v>
      </c>
      <c r="D46" s="3" t="s">
        <v>154</v>
      </c>
      <c r="E46" s="6" t="s">
        <v>12</v>
      </c>
      <c r="F46" s="3" t="s">
        <v>13</v>
      </c>
      <c r="G46" s="7">
        <v>24956</v>
      </c>
      <c r="H46" s="7" t="s">
        <v>14</v>
      </c>
      <c r="I46" s="3" t="str">
        <f>+VLOOKUP(D46,'[1]Cargos - Jefatura'!$B$3:$D$260,3,0)</f>
        <v>ATC</v>
      </c>
      <c r="J46" t="e">
        <f>+VLOOKUP(D46,[2]Sheet1!$D$1:$E$52,2,0)</f>
        <v>#N/A</v>
      </c>
    </row>
    <row r="47" spans="1:10" x14ac:dyDescent="0.25">
      <c r="A47" t="s">
        <v>8</v>
      </c>
      <c r="B47" s="3" t="s">
        <v>155</v>
      </c>
      <c r="C47" s="4" t="s">
        <v>156</v>
      </c>
      <c r="D47" s="3" t="s">
        <v>157</v>
      </c>
      <c r="E47" s="6" t="s">
        <v>12</v>
      </c>
      <c r="F47" s="3" t="s">
        <v>13</v>
      </c>
      <c r="G47" s="7">
        <v>36206</v>
      </c>
      <c r="H47" s="7" t="s">
        <v>14</v>
      </c>
      <c r="I47" s="3" t="str">
        <f>+VLOOKUP(D47,'[1]Cargos - Jefatura'!$B$3:$D$260,3,0)</f>
        <v>ATC</v>
      </c>
      <c r="J47" t="e">
        <f>+VLOOKUP(D47,[2]Sheet1!$D$1:$E$52,2,0)</f>
        <v>#N/A</v>
      </c>
    </row>
    <row r="48" spans="1:10" x14ac:dyDescent="0.25">
      <c r="A48" t="s">
        <v>8</v>
      </c>
      <c r="B48" s="3" t="s">
        <v>158</v>
      </c>
      <c r="C48" s="4" t="s">
        <v>159</v>
      </c>
      <c r="D48" s="3" t="s">
        <v>160</v>
      </c>
      <c r="E48" s="6" t="s">
        <v>12</v>
      </c>
      <c r="F48" s="3" t="s">
        <v>13</v>
      </c>
      <c r="G48" s="7">
        <v>26649</v>
      </c>
      <c r="H48" s="7" t="s">
        <v>14</v>
      </c>
      <c r="I48" s="3" t="str">
        <f>+VLOOKUP(D48,'[1]Cargos - Jefatura'!$B$3:$D$260,3,0)</f>
        <v>ATC</v>
      </c>
      <c r="J48" t="e">
        <f>+VLOOKUP(D48,[2]Sheet1!$D$1:$E$52,2,0)</f>
        <v>#N/A</v>
      </c>
    </row>
    <row r="49" spans="1:10" x14ac:dyDescent="0.25">
      <c r="A49" t="s">
        <v>8</v>
      </c>
      <c r="B49" s="3" t="s">
        <v>161</v>
      </c>
      <c r="C49" s="4" t="s">
        <v>162</v>
      </c>
      <c r="D49" s="3" t="s">
        <v>163</v>
      </c>
      <c r="E49" s="6" t="s">
        <v>12</v>
      </c>
      <c r="F49" s="3" t="s">
        <v>13</v>
      </c>
      <c r="G49" s="7">
        <v>30551</v>
      </c>
      <c r="H49" s="7" t="s">
        <v>14</v>
      </c>
      <c r="I49" s="3" t="str">
        <f>+VLOOKUP(D49,'[1]Cargos - Jefatura'!$B$3:$D$260,3,0)</f>
        <v>ATC</v>
      </c>
      <c r="J49" t="e">
        <f>+VLOOKUP(D49,[2]Sheet1!$D$1:$E$52,2,0)</f>
        <v>#N/A</v>
      </c>
    </row>
    <row r="50" spans="1:10" x14ac:dyDescent="0.25">
      <c r="A50" t="s">
        <v>8</v>
      </c>
      <c r="B50" s="3" t="s">
        <v>164</v>
      </c>
      <c r="C50" s="4" t="s">
        <v>165</v>
      </c>
      <c r="D50" s="3" t="s">
        <v>166</v>
      </c>
      <c r="E50" s="6" t="s">
        <v>12</v>
      </c>
      <c r="F50" s="3" t="s">
        <v>13</v>
      </c>
      <c r="G50" s="7">
        <v>23626</v>
      </c>
      <c r="H50" s="7" t="s">
        <v>19</v>
      </c>
      <c r="I50" s="3" t="str">
        <f>+VLOOKUP(D50,'[1]Cargos - Jefatura'!$B$3:$D$260,3,0)</f>
        <v>Iber Perez</v>
      </c>
      <c r="J50" t="e">
        <f>+VLOOKUP(D50,[2]Sheet1!$D$1:$E$52,2,0)</f>
        <v>#N/A</v>
      </c>
    </row>
    <row r="51" spans="1:10" x14ac:dyDescent="0.25">
      <c r="A51" t="s">
        <v>8</v>
      </c>
      <c r="B51" s="3" t="s">
        <v>167</v>
      </c>
      <c r="C51" s="4" t="s">
        <v>168</v>
      </c>
      <c r="D51" s="3" t="s">
        <v>169</v>
      </c>
      <c r="E51" s="6" t="s">
        <v>12</v>
      </c>
      <c r="F51" s="3" t="s">
        <v>13</v>
      </c>
      <c r="G51" s="7">
        <v>24962</v>
      </c>
      <c r="H51" s="7" t="s">
        <v>14</v>
      </c>
      <c r="I51" s="3" t="str">
        <f>+VLOOKUP(D51,'[1]Cargos - Jefatura'!$B$3:$D$260,3,0)</f>
        <v>ATC</v>
      </c>
      <c r="J51" t="str">
        <f>+VLOOKUP(D51,[2]Sheet1!$D$1:$E$52,2,0)</f>
        <v>Gina Bustos Suazo</v>
      </c>
    </row>
    <row r="52" spans="1:10" x14ac:dyDescent="0.25">
      <c r="A52" t="s">
        <v>8</v>
      </c>
      <c r="B52" s="3" t="s">
        <v>170</v>
      </c>
      <c r="C52" s="4" t="s">
        <v>171</v>
      </c>
      <c r="D52" s="3" t="s">
        <v>172</v>
      </c>
      <c r="E52" s="6" t="s">
        <v>12</v>
      </c>
      <c r="F52" s="3" t="s">
        <v>13</v>
      </c>
      <c r="G52" s="7">
        <v>27530</v>
      </c>
      <c r="H52" s="7" t="s">
        <v>14</v>
      </c>
      <c r="I52" s="3" t="str">
        <f>+VLOOKUP(D52,'[1]Cargos - Jefatura'!$B$3:$D$260,3,0)</f>
        <v>ATC</v>
      </c>
      <c r="J52" t="str">
        <f>+VLOOKUP(D52,[2]Sheet1!$D$1:$E$52,2,0)</f>
        <v>Yaresla Ulloa Roa</v>
      </c>
    </row>
    <row r="53" spans="1:10" x14ac:dyDescent="0.25">
      <c r="A53" t="s">
        <v>8</v>
      </c>
      <c r="B53" s="3" t="s">
        <v>173</v>
      </c>
      <c r="C53" s="4" t="s">
        <v>174</v>
      </c>
      <c r="D53" s="3" t="s">
        <v>175</v>
      </c>
      <c r="E53" s="6" t="s">
        <v>12</v>
      </c>
      <c r="F53" s="3" t="s">
        <v>13</v>
      </c>
      <c r="G53" s="7">
        <v>35637</v>
      </c>
      <c r="H53" s="7" t="s">
        <v>19</v>
      </c>
      <c r="I53" s="3" t="str">
        <f>+VLOOKUP(D53,'[1]Cargos - Jefatura'!$B$3:$D$260,3,0)</f>
        <v>Iber Perez</v>
      </c>
      <c r="J53" t="e">
        <f>+VLOOKUP(D53,[2]Sheet1!$D$1:$E$52,2,0)</f>
        <v>#N/A</v>
      </c>
    </row>
    <row r="54" spans="1:10" x14ac:dyDescent="0.25">
      <c r="A54" t="s">
        <v>8</v>
      </c>
      <c r="B54" s="3" t="s">
        <v>176</v>
      </c>
      <c r="C54" s="4" t="s">
        <v>177</v>
      </c>
      <c r="D54" s="3" t="s">
        <v>178</v>
      </c>
      <c r="E54" s="6" t="s">
        <v>12</v>
      </c>
      <c r="F54" s="3" t="s">
        <v>13</v>
      </c>
      <c r="G54" s="7">
        <v>32690</v>
      </c>
      <c r="H54" s="7" t="s">
        <v>19</v>
      </c>
      <c r="I54" s="3" t="str">
        <f>+VLOOKUP(D54,'[1]Cargos - Jefatura'!$B$3:$D$260,3,0)</f>
        <v>Roberto Diaz</v>
      </c>
      <c r="J54" t="e">
        <f>+VLOOKUP(D54,[2]Sheet1!$D$1:$E$52,2,0)</f>
        <v>#N/A</v>
      </c>
    </row>
    <row r="55" spans="1:10" x14ac:dyDescent="0.25">
      <c r="A55" t="s">
        <v>8</v>
      </c>
      <c r="B55" s="3" t="s">
        <v>179</v>
      </c>
      <c r="C55" s="4" t="s">
        <v>180</v>
      </c>
      <c r="D55" s="3" t="s">
        <v>181</v>
      </c>
      <c r="E55" s="6" t="s">
        <v>12</v>
      </c>
      <c r="F55" s="3" t="s">
        <v>13</v>
      </c>
      <c r="G55" s="7">
        <v>32431</v>
      </c>
      <c r="H55" s="7" t="s">
        <v>19</v>
      </c>
      <c r="I55" s="3" t="str">
        <f>+VLOOKUP(D55,'[1]Cargos - Jefatura'!$B$3:$D$260,3,0)</f>
        <v>Roberto Diaz</v>
      </c>
      <c r="J55" t="e">
        <f>+VLOOKUP(D55,[2]Sheet1!$D$1:$E$52,2,0)</f>
        <v>#N/A</v>
      </c>
    </row>
    <row r="56" spans="1:10" x14ac:dyDescent="0.25">
      <c r="A56" t="s">
        <v>8</v>
      </c>
      <c r="B56" s="3" t="s">
        <v>182</v>
      </c>
      <c r="C56" s="4" t="s">
        <v>183</v>
      </c>
      <c r="D56" s="3" t="s">
        <v>184</v>
      </c>
      <c r="E56" s="6" t="s">
        <v>12</v>
      </c>
      <c r="F56" s="3" t="s">
        <v>13</v>
      </c>
      <c r="G56" s="7">
        <v>29850</v>
      </c>
      <c r="H56" s="7" t="s">
        <v>130</v>
      </c>
      <c r="I56" s="3" t="str">
        <f>+VLOOKUP(D56,'[1]Cargos - Jefatura'!$B$3:$D$260,3,0)</f>
        <v>Teresa Galdames</v>
      </c>
      <c r="J56" t="str">
        <f>+VLOOKUP(D56,[2]Sheet1!$D$1:$E$52,2,0)</f>
        <v>Marlin Soler Seijas</v>
      </c>
    </row>
    <row r="57" spans="1:10" x14ac:dyDescent="0.25">
      <c r="A57" t="s">
        <v>8</v>
      </c>
      <c r="B57" s="3" t="s">
        <v>185</v>
      </c>
      <c r="C57" s="4" t="s">
        <v>186</v>
      </c>
      <c r="D57" s="3" t="s">
        <v>187</v>
      </c>
      <c r="E57" s="6" t="s">
        <v>26</v>
      </c>
      <c r="F57" s="3" t="s">
        <v>13</v>
      </c>
      <c r="G57" s="7">
        <v>33306</v>
      </c>
      <c r="H57" s="7" t="s">
        <v>130</v>
      </c>
      <c r="I57" s="3" t="str">
        <f>+VLOOKUP(D57,'[1]Cargos - Jefatura'!$B$3:$D$260,3,0)</f>
        <v>Teresa Galdames</v>
      </c>
      <c r="J57" t="e">
        <f>+VLOOKUP(D57,[2]Sheet1!$D$1:$E$52,2,0)</f>
        <v>#N/A</v>
      </c>
    </row>
    <row r="58" spans="1:10" x14ac:dyDescent="0.25">
      <c r="A58" t="s">
        <v>8</v>
      </c>
      <c r="B58" s="3" t="s">
        <v>188</v>
      </c>
      <c r="C58" s="4" t="s">
        <v>189</v>
      </c>
      <c r="D58" s="3" t="s">
        <v>190</v>
      </c>
      <c r="E58" s="6" t="s">
        <v>12</v>
      </c>
      <c r="F58" s="3" t="s">
        <v>13</v>
      </c>
      <c r="G58" s="7">
        <v>35372</v>
      </c>
      <c r="H58" s="7" t="s">
        <v>14</v>
      </c>
      <c r="I58" s="3" t="str">
        <f>+VLOOKUP(D58,'[1]Cargos - Jefatura'!$B$3:$D$260,3,0)</f>
        <v>Cesar Diaz</v>
      </c>
      <c r="J58" t="e">
        <f>+VLOOKUP(D58,[2]Sheet1!$D$1:$E$52,2,0)</f>
        <v>#N/A</v>
      </c>
    </row>
    <row r="59" spans="1:10" x14ac:dyDescent="0.25">
      <c r="A59" t="s">
        <v>8</v>
      </c>
      <c r="B59" s="3" t="s">
        <v>191</v>
      </c>
      <c r="C59" s="4" t="s">
        <v>192</v>
      </c>
      <c r="D59" s="3" t="s">
        <v>193</v>
      </c>
      <c r="E59" s="6" t="s">
        <v>12</v>
      </c>
      <c r="F59" s="3" t="s">
        <v>13</v>
      </c>
      <c r="G59" s="7">
        <v>33604</v>
      </c>
      <c r="H59" s="7" t="s">
        <v>14</v>
      </c>
      <c r="I59" s="3" t="str">
        <f>+VLOOKUP(D59,'[1]Cargos - Jefatura'!$B$3:$D$260,3,0)</f>
        <v>Teresa Galdames</v>
      </c>
      <c r="J59" t="e">
        <f>+VLOOKUP(D59,[2]Sheet1!$D$1:$E$52,2,0)</f>
        <v>#N/A</v>
      </c>
    </row>
    <row r="60" spans="1:10" x14ac:dyDescent="0.25">
      <c r="A60" t="s">
        <v>8</v>
      </c>
      <c r="B60" s="3" t="s">
        <v>194</v>
      </c>
      <c r="C60" s="4" t="s">
        <v>195</v>
      </c>
      <c r="D60" s="3" t="s">
        <v>196</v>
      </c>
      <c r="E60" s="6" t="s">
        <v>12</v>
      </c>
      <c r="F60" s="3" t="s">
        <v>13</v>
      </c>
      <c r="G60" s="7">
        <v>28154</v>
      </c>
      <c r="H60" s="7" t="s">
        <v>19</v>
      </c>
      <c r="I60" s="3" t="str">
        <f>+VLOOKUP(D60,'[1]Cargos - Jefatura'!$B$3:$D$260,3,0)</f>
        <v>Iber Perez</v>
      </c>
      <c r="J60" t="e">
        <f>+VLOOKUP(D60,[2]Sheet1!$D$1:$E$52,2,0)</f>
        <v>#N/A</v>
      </c>
    </row>
    <row r="61" spans="1:10" x14ac:dyDescent="0.25">
      <c r="A61" t="s">
        <v>8</v>
      </c>
      <c r="B61" s="3" t="s">
        <v>197</v>
      </c>
      <c r="C61" s="4" t="s">
        <v>198</v>
      </c>
      <c r="D61" s="3" t="s">
        <v>199</v>
      </c>
      <c r="E61" s="6" t="s">
        <v>12</v>
      </c>
      <c r="F61" s="3" t="s">
        <v>13</v>
      </c>
      <c r="G61" s="7">
        <v>30365</v>
      </c>
      <c r="H61" s="7" t="s">
        <v>14</v>
      </c>
      <c r="I61" s="3" t="str">
        <f>+VLOOKUP(D61,'[1]Cargos - Jefatura'!$B$3:$D$260,3,0)</f>
        <v>Teresa Galdames</v>
      </c>
      <c r="J61" t="e">
        <f>+VLOOKUP(D61,[2]Sheet1!$D$1:$E$52,2,0)</f>
        <v>#N/A</v>
      </c>
    </row>
    <row r="62" spans="1:10" x14ac:dyDescent="0.25">
      <c r="A62" t="s">
        <v>8</v>
      </c>
      <c r="B62" s="3" t="s">
        <v>200</v>
      </c>
      <c r="C62" s="4" t="s">
        <v>201</v>
      </c>
      <c r="D62" s="3" t="s">
        <v>202</v>
      </c>
      <c r="E62" s="6" t="s">
        <v>12</v>
      </c>
      <c r="F62" s="3" t="s">
        <v>13</v>
      </c>
      <c r="G62" s="7">
        <v>33351</v>
      </c>
      <c r="H62" s="7" t="s">
        <v>14</v>
      </c>
      <c r="I62" s="3" t="str">
        <f>+VLOOKUP(D62,'[1]Cargos - Jefatura'!$B$3:$D$260,3,0)</f>
        <v>Cesar Diaz</v>
      </c>
      <c r="J62" t="e">
        <f>+VLOOKUP(D62,[2]Sheet1!$D$1:$E$52,2,0)</f>
        <v>#N/A</v>
      </c>
    </row>
    <row r="63" spans="1:10" x14ac:dyDescent="0.25">
      <c r="A63" t="s">
        <v>8</v>
      </c>
      <c r="B63" s="3" t="s">
        <v>203</v>
      </c>
      <c r="C63" s="4" t="s">
        <v>204</v>
      </c>
      <c r="D63" s="3" t="s">
        <v>205</v>
      </c>
      <c r="E63" s="6" t="s">
        <v>12</v>
      </c>
      <c r="F63" s="3" t="s">
        <v>13</v>
      </c>
      <c r="G63" s="7">
        <v>28310</v>
      </c>
      <c r="H63" s="7" t="s">
        <v>14</v>
      </c>
      <c r="I63" s="3" t="str">
        <f>+VLOOKUP(D63,'[1]Cargos - Jefatura'!$B$3:$D$260,3,0)</f>
        <v>Teresa Galdames</v>
      </c>
      <c r="J63" t="e">
        <f>+VLOOKUP(D63,[2]Sheet1!$D$1:$E$52,2,0)</f>
        <v>#N/A</v>
      </c>
    </row>
    <row r="64" spans="1:10" x14ac:dyDescent="0.25">
      <c r="A64" t="s">
        <v>8</v>
      </c>
      <c r="B64" s="3" t="s">
        <v>206</v>
      </c>
      <c r="C64" s="4" t="s">
        <v>207</v>
      </c>
      <c r="D64" s="3" t="s">
        <v>208</v>
      </c>
      <c r="E64" s="6" t="s">
        <v>12</v>
      </c>
      <c r="F64" s="3" t="s">
        <v>13</v>
      </c>
      <c r="G64" s="7">
        <v>34255</v>
      </c>
      <c r="H64" s="7" t="s">
        <v>14</v>
      </c>
      <c r="I64" s="3" t="str">
        <f>+VLOOKUP(D64,'[1]Cargos - Jefatura'!$B$3:$D$260,3,0)</f>
        <v>Teresa Galdames</v>
      </c>
      <c r="J64" t="e">
        <f>+VLOOKUP(D64,[2]Sheet1!$D$1:$E$52,2,0)</f>
        <v>#N/A</v>
      </c>
    </row>
    <row r="65" spans="1:10" x14ac:dyDescent="0.25">
      <c r="A65" t="s">
        <v>8</v>
      </c>
      <c r="B65" s="3" t="s">
        <v>209</v>
      </c>
      <c r="C65" s="4" t="s">
        <v>210</v>
      </c>
      <c r="D65" s="3" t="s">
        <v>211</v>
      </c>
      <c r="E65" s="6" t="s">
        <v>12</v>
      </c>
      <c r="F65" s="3" t="s">
        <v>13</v>
      </c>
      <c r="G65" s="7">
        <v>34943</v>
      </c>
      <c r="H65" s="7" t="s">
        <v>14</v>
      </c>
      <c r="I65" s="3" t="str">
        <f>+VLOOKUP(D65,'[1]Cargos - Jefatura'!$B$3:$D$260,3,0)</f>
        <v>Claudia Cordova</v>
      </c>
      <c r="J65" t="e">
        <f>+VLOOKUP(D65,[2]Sheet1!$D$1:$E$52,2,0)</f>
        <v>#N/A</v>
      </c>
    </row>
    <row r="66" spans="1:10" x14ac:dyDescent="0.25">
      <c r="A66" t="s">
        <v>8</v>
      </c>
      <c r="B66" s="3" t="s">
        <v>212</v>
      </c>
      <c r="C66" s="4" t="s">
        <v>213</v>
      </c>
      <c r="D66" s="3" t="s">
        <v>214</v>
      </c>
      <c r="E66" s="6" t="s">
        <v>12</v>
      </c>
      <c r="F66" s="3" t="s">
        <v>13</v>
      </c>
      <c r="G66" s="7">
        <v>34500</v>
      </c>
      <c r="H66" s="7" t="s">
        <v>14</v>
      </c>
      <c r="I66" s="3" t="str">
        <f>+VLOOKUP(D66,'[1]Cargos - Jefatura'!$B$3:$D$260,3,0)</f>
        <v>Cesar Diaz</v>
      </c>
      <c r="J66" t="e">
        <f>+VLOOKUP(D66,[2]Sheet1!$D$1:$E$52,2,0)</f>
        <v>#N/A</v>
      </c>
    </row>
    <row r="67" spans="1:10" x14ac:dyDescent="0.25">
      <c r="A67" t="s">
        <v>8</v>
      </c>
      <c r="B67" s="3" t="s">
        <v>215</v>
      </c>
      <c r="C67" s="4" t="s">
        <v>216</v>
      </c>
      <c r="D67" s="3" t="s">
        <v>217</v>
      </c>
      <c r="E67" s="6" t="s">
        <v>12</v>
      </c>
      <c r="F67" s="3" t="s">
        <v>13</v>
      </c>
      <c r="G67" s="7">
        <v>30970</v>
      </c>
      <c r="H67" s="7" t="s">
        <v>14</v>
      </c>
      <c r="I67" s="3" t="str">
        <f>+VLOOKUP(D67,'[1]Cargos - Jefatura'!$B$3:$D$260,3,0)</f>
        <v>Teresa Galdames</v>
      </c>
      <c r="J67" t="str">
        <f>+VLOOKUP(D67,[2]Sheet1!$D$1:$E$52,2,0)</f>
        <v>Pamela Soto Serrano</v>
      </c>
    </row>
    <row r="68" spans="1:10" x14ac:dyDescent="0.25">
      <c r="A68" t="s">
        <v>8</v>
      </c>
      <c r="B68" s="3" t="s">
        <v>218</v>
      </c>
      <c r="C68" s="4" t="s">
        <v>219</v>
      </c>
      <c r="D68" s="3" t="s">
        <v>220</v>
      </c>
      <c r="E68" s="6" t="s">
        <v>12</v>
      </c>
      <c r="F68" s="3" t="s">
        <v>13</v>
      </c>
      <c r="G68" s="7">
        <v>31657</v>
      </c>
      <c r="H68" s="7" t="s">
        <v>14</v>
      </c>
      <c r="I68" s="3" t="str">
        <f>+VLOOKUP(D68,'[1]Cargos - Jefatura'!$B$3:$D$260,3,0)</f>
        <v>Teresa Galdames</v>
      </c>
      <c r="J68" t="str">
        <f>+VLOOKUP(D68,[2]Sheet1!$D$1:$E$52,2,0)</f>
        <v>Camila Muñoz Baeza</v>
      </c>
    </row>
    <row r="69" spans="1:10" x14ac:dyDescent="0.25">
      <c r="A69" t="s">
        <v>8</v>
      </c>
      <c r="B69" s="3" t="s">
        <v>221</v>
      </c>
      <c r="C69" s="4" t="s">
        <v>222</v>
      </c>
      <c r="D69" s="3" t="s">
        <v>223</v>
      </c>
      <c r="E69" s="6" t="s">
        <v>12</v>
      </c>
      <c r="F69" s="3" t="s">
        <v>13</v>
      </c>
      <c r="G69" s="7">
        <v>36352</v>
      </c>
      <c r="H69" s="7" t="s">
        <v>14</v>
      </c>
      <c r="I69" s="3" t="str">
        <f>+VLOOKUP(D69,'[1]Cargos - Jefatura'!$B$3:$D$260,3,0)</f>
        <v>Teresa Galdames</v>
      </c>
      <c r="J69" t="e">
        <f>+VLOOKUP(D69,[2]Sheet1!$D$1:$E$52,2,0)</f>
        <v>#N/A</v>
      </c>
    </row>
    <row r="70" spans="1:10" x14ac:dyDescent="0.25">
      <c r="A70" t="s">
        <v>8</v>
      </c>
      <c r="B70" s="3" t="s">
        <v>224</v>
      </c>
      <c r="C70" s="4" t="s">
        <v>225</v>
      </c>
      <c r="D70" s="3" t="s">
        <v>226</v>
      </c>
      <c r="E70" s="6" t="s">
        <v>12</v>
      </c>
      <c r="F70" s="3" t="s">
        <v>13</v>
      </c>
      <c r="G70" s="7">
        <v>32483</v>
      </c>
      <c r="H70" s="7" t="s">
        <v>14</v>
      </c>
      <c r="I70" s="3" t="str">
        <f>+VLOOKUP(D70,'[1]Cargos - Jefatura'!$B$3:$D$260,3,0)</f>
        <v>Teresa Galdames</v>
      </c>
      <c r="J70" t="str">
        <f>+VLOOKUP(D70,[2]Sheet1!$D$1:$E$52,2,0)</f>
        <v>Natalia Brandt Fernandez</v>
      </c>
    </row>
    <row r="71" spans="1:10" x14ac:dyDescent="0.25">
      <c r="A71" t="s">
        <v>8</v>
      </c>
      <c r="B71" s="8" t="s">
        <v>227</v>
      </c>
      <c r="C71" s="4" t="s">
        <v>228</v>
      </c>
      <c r="D71" s="3" t="s">
        <v>229</v>
      </c>
      <c r="E71" s="6" t="s">
        <v>12</v>
      </c>
      <c r="F71" s="3" t="s">
        <v>13</v>
      </c>
      <c r="G71" s="7">
        <v>30699</v>
      </c>
      <c r="H71" s="7" t="s">
        <v>14</v>
      </c>
      <c r="I71" s="3" t="str">
        <f>+VLOOKUP(D71,'[1]Cargos - Jefatura'!$B$3:$D$260,3,0)</f>
        <v xml:space="preserve">Álvaro Fuentes </v>
      </c>
      <c r="J71" t="e">
        <f>+VLOOKUP(D71,[2]Sheet1!$D$1:$E$52,2,0)</f>
        <v>#N/A</v>
      </c>
    </row>
    <row r="72" spans="1:10" x14ac:dyDescent="0.25">
      <c r="A72" t="s">
        <v>8</v>
      </c>
      <c r="B72" s="3" t="s">
        <v>230</v>
      </c>
      <c r="C72" s="4" t="s">
        <v>231</v>
      </c>
      <c r="D72" s="3" t="s">
        <v>232</v>
      </c>
      <c r="E72" s="6" t="s">
        <v>12</v>
      </c>
      <c r="F72" s="3" t="s">
        <v>13</v>
      </c>
      <c r="G72" s="7">
        <v>28193</v>
      </c>
      <c r="H72" s="7" t="s">
        <v>19</v>
      </c>
      <c r="I72" s="3" t="str">
        <f>+VLOOKUP(D72,'[1]Cargos - Jefatura'!$B$3:$D$260,3,0)</f>
        <v>Iber Perez</v>
      </c>
      <c r="J72" t="str">
        <f>+VLOOKUP(D72,[2]Sheet1!$D$1:$E$52,2,0)</f>
        <v>Naomi Cortes Puebla</v>
      </c>
    </row>
    <row r="73" spans="1:10" x14ac:dyDescent="0.25">
      <c r="A73" t="s">
        <v>8</v>
      </c>
      <c r="B73" s="3" t="s">
        <v>233</v>
      </c>
      <c r="C73" s="4" t="s">
        <v>234</v>
      </c>
      <c r="D73" s="3" t="s">
        <v>235</v>
      </c>
      <c r="E73" s="6" t="s">
        <v>26</v>
      </c>
      <c r="F73" s="3" t="s">
        <v>13</v>
      </c>
      <c r="G73" s="7">
        <v>34509</v>
      </c>
      <c r="H73" s="7" t="s">
        <v>14</v>
      </c>
      <c r="I73" s="3" t="str">
        <f>+VLOOKUP(D73,'[1]Cargos - Jefatura'!$B$3:$D$260,3,0)</f>
        <v>ATC</v>
      </c>
      <c r="J73" t="e">
        <f>+VLOOKUP(D73,[2]Sheet1!$D$1:$E$52,2,0)</f>
        <v>#N/A</v>
      </c>
    </row>
    <row r="74" spans="1:10" x14ac:dyDescent="0.25">
      <c r="A74" t="s">
        <v>8</v>
      </c>
      <c r="B74" s="3" t="s">
        <v>236</v>
      </c>
      <c r="C74" s="4" t="s">
        <v>237</v>
      </c>
      <c r="D74" s="3" t="s">
        <v>238</v>
      </c>
      <c r="E74" s="6" t="s">
        <v>12</v>
      </c>
      <c r="F74" s="3" t="s">
        <v>13</v>
      </c>
      <c r="G74" s="7">
        <v>29938</v>
      </c>
      <c r="H74" s="7" t="s">
        <v>19</v>
      </c>
      <c r="I74" s="3" t="str">
        <f>+VLOOKUP(D74,'[1]Cargos - Jefatura'!$B$3:$D$260,3,0)</f>
        <v>Cesar Diaz</v>
      </c>
      <c r="J74" t="e">
        <f>+VLOOKUP(D74,[2]Sheet1!$D$1:$E$52,2,0)</f>
        <v>#N/A</v>
      </c>
    </row>
    <row r="75" spans="1:10" x14ac:dyDescent="0.25">
      <c r="A75" t="s">
        <v>8</v>
      </c>
      <c r="B75" s="3" t="s">
        <v>239</v>
      </c>
      <c r="C75" s="4" t="s">
        <v>240</v>
      </c>
      <c r="D75" s="3" t="s">
        <v>241</v>
      </c>
      <c r="E75" s="6" t="s">
        <v>12</v>
      </c>
      <c r="F75" s="3" t="s">
        <v>13</v>
      </c>
      <c r="G75" s="7">
        <v>34897</v>
      </c>
      <c r="H75" s="7" t="s">
        <v>14</v>
      </c>
      <c r="I75" s="3" t="str">
        <f>+VLOOKUP(D75,'[1]Cargos - Jefatura'!$B$3:$D$260,3,0)</f>
        <v>Claudia Cordova</v>
      </c>
      <c r="J75" t="e">
        <f>+VLOOKUP(D75,[2]Sheet1!$D$1:$E$52,2,0)</f>
        <v>#N/A</v>
      </c>
    </row>
    <row r="76" spans="1:10" x14ac:dyDescent="0.25">
      <c r="A76" t="s">
        <v>8</v>
      </c>
      <c r="B76" s="3" t="s">
        <v>242</v>
      </c>
      <c r="C76" s="4" t="s">
        <v>243</v>
      </c>
      <c r="D76" s="3" t="s">
        <v>244</v>
      </c>
      <c r="E76" s="6" t="s">
        <v>12</v>
      </c>
      <c r="F76" s="3" t="s">
        <v>13</v>
      </c>
      <c r="G76" s="7">
        <v>33290</v>
      </c>
      <c r="H76" s="7" t="s">
        <v>14</v>
      </c>
      <c r="I76" s="3" t="str">
        <f>+VLOOKUP(D76,'[1]Cargos - Jefatura'!$B$3:$D$260,3,0)</f>
        <v>Teresa Galdames</v>
      </c>
      <c r="J76" t="e">
        <f>+VLOOKUP(D76,[2]Sheet1!$D$1:$E$52,2,0)</f>
        <v>#N/A</v>
      </c>
    </row>
    <row r="77" spans="1:10" x14ac:dyDescent="0.25">
      <c r="A77" t="s">
        <v>8</v>
      </c>
      <c r="B77" s="3" t="s">
        <v>245</v>
      </c>
      <c r="C77" s="4" t="s">
        <v>246</v>
      </c>
      <c r="D77" s="3" t="s">
        <v>247</v>
      </c>
      <c r="E77" s="6" t="s">
        <v>12</v>
      </c>
      <c r="F77" s="3" t="s">
        <v>13</v>
      </c>
      <c r="G77" s="7">
        <v>35323</v>
      </c>
      <c r="H77" s="7" t="s">
        <v>248</v>
      </c>
      <c r="I77" s="3" t="str">
        <f>+VLOOKUP(D77,'[1]Cargos - Jefatura'!$B$3:$D$260,3,0)</f>
        <v>Ivan Quintero</v>
      </c>
      <c r="J77" t="e">
        <f>+VLOOKUP(D77,[2]Sheet1!$D$1:$E$52,2,0)</f>
        <v>#N/A</v>
      </c>
    </row>
    <row r="78" spans="1:10" x14ac:dyDescent="0.25">
      <c r="A78" t="s">
        <v>8</v>
      </c>
      <c r="B78" s="3" t="s">
        <v>249</v>
      </c>
      <c r="C78" s="4" t="s">
        <v>250</v>
      </c>
      <c r="D78" s="3" t="s">
        <v>251</v>
      </c>
      <c r="E78" s="6" t="s">
        <v>12</v>
      </c>
      <c r="F78" s="3" t="s">
        <v>13</v>
      </c>
      <c r="G78" s="7">
        <v>29061</v>
      </c>
      <c r="H78" s="7" t="s">
        <v>248</v>
      </c>
      <c r="I78" s="3" t="str">
        <f>+VLOOKUP(D78,'[1]Cargos - Jefatura'!$B$3:$D$260,3,0)</f>
        <v>Ivan Quintero</v>
      </c>
      <c r="J78" t="e">
        <f>+VLOOKUP(D78,[2]Sheet1!$D$1:$E$52,2,0)</f>
        <v>#N/A</v>
      </c>
    </row>
    <row r="79" spans="1:10" x14ac:dyDescent="0.25">
      <c r="A79" t="s">
        <v>8</v>
      </c>
      <c r="B79" s="3" t="s">
        <v>252</v>
      </c>
      <c r="C79" s="4" t="s">
        <v>253</v>
      </c>
      <c r="D79" s="3" t="s">
        <v>254</v>
      </c>
      <c r="E79" s="6" t="s">
        <v>12</v>
      </c>
      <c r="F79" s="3" t="s">
        <v>13</v>
      </c>
      <c r="G79" s="7">
        <v>30042</v>
      </c>
      <c r="H79" s="7" t="s">
        <v>14</v>
      </c>
      <c r="I79" s="3" t="str">
        <f>+VLOOKUP(D79,'[1]Cargos - Jefatura'!$B$3:$D$260,3,0)</f>
        <v>Ivan Quintero</v>
      </c>
      <c r="J79" t="e">
        <f>+VLOOKUP(D79,[2]Sheet1!$D$1:$E$52,2,0)</f>
        <v>#N/A</v>
      </c>
    </row>
    <row r="80" spans="1:10" x14ac:dyDescent="0.25">
      <c r="A80" t="s">
        <v>8</v>
      </c>
      <c r="B80" s="3" t="s">
        <v>255</v>
      </c>
      <c r="C80" s="4" t="s">
        <v>256</v>
      </c>
      <c r="D80" s="3" t="s">
        <v>257</v>
      </c>
      <c r="E80" s="6" t="s">
        <v>26</v>
      </c>
      <c r="F80" s="3" t="s">
        <v>13</v>
      </c>
      <c r="G80" s="7">
        <v>28182</v>
      </c>
      <c r="H80" s="7" t="s">
        <v>14</v>
      </c>
      <c r="I80" s="3" t="str">
        <f>+VLOOKUP(D80,'[1]Cargos - Jefatura'!$B$3:$D$260,3,0)</f>
        <v>Cesar Diaz</v>
      </c>
      <c r="J80" t="e">
        <f>+VLOOKUP(D80,[2]Sheet1!$D$1:$E$52,2,0)</f>
        <v>#N/A</v>
      </c>
    </row>
    <row r="81" spans="1:10" x14ac:dyDescent="0.25">
      <c r="A81" t="s">
        <v>8</v>
      </c>
      <c r="B81" s="3" t="s">
        <v>258</v>
      </c>
      <c r="C81" s="4" t="s">
        <v>259</v>
      </c>
      <c r="D81" s="3" t="s">
        <v>260</v>
      </c>
      <c r="E81" s="6" t="s">
        <v>12</v>
      </c>
      <c r="F81" s="3" t="s">
        <v>13</v>
      </c>
      <c r="G81" s="7">
        <v>34154</v>
      </c>
      <c r="H81" s="7" t="s">
        <v>14</v>
      </c>
      <c r="I81" s="3" t="str">
        <f>+VLOOKUP(D81,'[1]Cargos - Jefatura'!$B$3:$D$260,3,0)</f>
        <v>Cesar Diaz</v>
      </c>
      <c r="J81" t="e">
        <f>+VLOOKUP(D81,[2]Sheet1!$D$1:$E$52,2,0)</f>
        <v>#N/A</v>
      </c>
    </row>
    <row r="82" spans="1:10" x14ac:dyDescent="0.25">
      <c r="A82" t="s">
        <v>8</v>
      </c>
      <c r="B82" s="3" t="s">
        <v>261</v>
      </c>
      <c r="C82" s="4" t="s">
        <v>262</v>
      </c>
      <c r="D82" s="3" t="s">
        <v>263</v>
      </c>
      <c r="E82" s="6" t="s">
        <v>12</v>
      </c>
      <c r="F82" s="3" t="s">
        <v>13</v>
      </c>
      <c r="G82" s="7">
        <v>32453</v>
      </c>
      <c r="H82" s="7" t="s">
        <v>14</v>
      </c>
      <c r="I82" s="3" t="str">
        <f>+VLOOKUP(D82,'[1]Cargos - Jefatura'!$B$3:$D$260,3,0)</f>
        <v>Cesar Diaz</v>
      </c>
      <c r="J82" t="e">
        <f>+VLOOKUP(D82,[2]Sheet1!$D$1:$E$52,2,0)</f>
        <v>#N/A</v>
      </c>
    </row>
    <row r="83" spans="1:10" x14ac:dyDescent="0.25">
      <c r="A83" t="s">
        <v>8</v>
      </c>
      <c r="B83" s="3" t="s">
        <v>264</v>
      </c>
      <c r="C83" s="4" t="s">
        <v>265</v>
      </c>
      <c r="D83" s="3" t="s">
        <v>266</v>
      </c>
      <c r="E83" s="6" t="s">
        <v>12</v>
      </c>
      <c r="F83" s="3" t="s">
        <v>13</v>
      </c>
      <c r="G83" s="7">
        <v>31880</v>
      </c>
      <c r="H83" s="7" t="s">
        <v>14</v>
      </c>
      <c r="I83" s="3" t="str">
        <f>+VLOOKUP(D83,'[1]Cargos - Jefatura'!$B$3:$D$260,3,0)</f>
        <v>Teresa Galdames</v>
      </c>
      <c r="J83" t="e">
        <f>+VLOOKUP(D83,[2]Sheet1!$D$1:$E$52,2,0)</f>
        <v>#N/A</v>
      </c>
    </row>
    <row r="84" spans="1:10" x14ac:dyDescent="0.25">
      <c r="A84" t="s">
        <v>8</v>
      </c>
      <c r="B84" s="3" t="s">
        <v>267</v>
      </c>
      <c r="C84" s="4" t="s">
        <v>268</v>
      </c>
      <c r="D84" s="3" t="s">
        <v>269</v>
      </c>
      <c r="E84" s="6" t="s">
        <v>12</v>
      </c>
      <c r="F84" s="3" t="s">
        <v>13</v>
      </c>
      <c r="G84" s="7">
        <v>35075</v>
      </c>
      <c r="H84" s="7" t="s">
        <v>19</v>
      </c>
      <c r="I84" s="3" t="str">
        <f>+VLOOKUP(D84,'[1]Cargos - Jefatura'!$B$3:$D$260,3,0)</f>
        <v>Iber Perez</v>
      </c>
      <c r="J84" t="str">
        <f>+VLOOKUP(D84,[2]Sheet1!$D$1:$E$52,2,0)</f>
        <v>Christian Tapia Sanchez</v>
      </c>
    </row>
    <row r="85" spans="1:10" x14ac:dyDescent="0.25">
      <c r="A85" t="s">
        <v>8</v>
      </c>
      <c r="B85" s="3" t="s">
        <v>270</v>
      </c>
      <c r="C85" s="4" t="s">
        <v>271</v>
      </c>
      <c r="D85" s="3" t="s">
        <v>272</v>
      </c>
      <c r="E85" s="6" t="s">
        <v>12</v>
      </c>
      <c r="F85" s="3" t="s">
        <v>13</v>
      </c>
      <c r="G85" s="7">
        <v>22330</v>
      </c>
      <c r="H85" s="7" t="s">
        <v>19</v>
      </c>
      <c r="I85" s="3" t="str">
        <f>+VLOOKUP(D85,'[1]Cargos - Jefatura'!$B$3:$D$260,3,0)</f>
        <v>Roberto Diaz</v>
      </c>
      <c r="J85" t="e">
        <f>+VLOOKUP(D85,[2]Sheet1!$D$1:$E$52,2,0)</f>
        <v>#N/A</v>
      </c>
    </row>
    <row r="86" spans="1:10" x14ac:dyDescent="0.25">
      <c r="A86" t="s">
        <v>8</v>
      </c>
      <c r="B86" s="3" t="s">
        <v>273</v>
      </c>
      <c r="C86" s="4" t="s">
        <v>274</v>
      </c>
      <c r="D86" s="3" t="s">
        <v>275</v>
      </c>
      <c r="E86" s="6" t="s">
        <v>12</v>
      </c>
      <c r="F86" s="3" t="s">
        <v>13</v>
      </c>
      <c r="G86" s="7">
        <v>30355</v>
      </c>
      <c r="H86" s="7" t="s">
        <v>19</v>
      </c>
      <c r="I86" s="3" t="str">
        <f>+VLOOKUP(D86,'[1]Cargos - Jefatura'!$B$3:$D$260,3,0)</f>
        <v>Roberto Diaz</v>
      </c>
      <c r="J86" t="e">
        <f>+VLOOKUP(D86,[2]Sheet1!$D$1:$E$52,2,0)</f>
        <v>#N/A</v>
      </c>
    </row>
    <row r="87" spans="1:10" x14ac:dyDescent="0.25">
      <c r="A87" t="s">
        <v>8</v>
      </c>
      <c r="B87" s="3" t="s">
        <v>276</v>
      </c>
      <c r="C87" s="4" t="s">
        <v>277</v>
      </c>
      <c r="D87" s="3" t="s">
        <v>278</v>
      </c>
      <c r="E87" s="6" t="s">
        <v>12</v>
      </c>
      <c r="F87" s="3" t="s">
        <v>13</v>
      </c>
      <c r="G87" s="7">
        <v>32447</v>
      </c>
      <c r="H87" s="7" t="s">
        <v>130</v>
      </c>
      <c r="I87" s="3" t="str">
        <f>+VLOOKUP(D87,'[1]Cargos - Jefatura'!$B$3:$D$260,3,0)</f>
        <v>Teresa Galdames</v>
      </c>
      <c r="J87" t="str">
        <f>+VLOOKUP(D87,[2]Sheet1!$D$1:$E$52,2,0)</f>
        <v>Rosenda Márquez Rodríguez</v>
      </c>
    </row>
    <row r="88" spans="1:10" x14ac:dyDescent="0.25">
      <c r="A88" t="s">
        <v>8</v>
      </c>
      <c r="B88" s="3" t="s">
        <v>279</v>
      </c>
      <c r="C88" s="4" t="s">
        <v>280</v>
      </c>
      <c r="D88" s="3" t="s">
        <v>281</v>
      </c>
      <c r="E88" s="6" t="s">
        <v>12</v>
      </c>
      <c r="F88" s="3" t="s">
        <v>13</v>
      </c>
      <c r="G88" s="7">
        <v>32491</v>
      </c>
      <c r="H88" s="7" t="s">
        <v>14</v>
      </c>
      <c r="I88" s="3" t="str">
        <f>+VLOOKUP(D88,'[1]Cargos - Jefatura'!$B$3:$D$260,3,0)</f>
        <v>Reinaldo Perez</v>
      </c>
      <c r="J88" t="e">
        <f>+VLOOKUP(D88,[2]Sheet1!$D$1:$E$52,2,0)</f>
        <v>#N/A</v>
      </c>
    </row>
    <row r="89" spans="1:10" x14ac:dyDescent="0.25">
      <c r="A89" t="s">
        <v>8</v>
      </c>
      <c r="B89" s="3" t="s">
        <v>282</v>
      </c>
      <c r="C89" s="4" t="s">
        <v>283</v>
      </c>
      <c r="D89" s="3" t="s">
        <v>284</v>
      </c>
      <c r="E89" s="6" t="s">
        <v>12</v>
      </c>
      <c r="F89" s="3" t="s">
        <v>13</v>
      </c>
      <c r="G89" s="7">
        <v>33728</v>
      </c>
      <c r="H89" s="7" t="s">
        <v>248</v>
      </c>
      <c r="I89" s="3" t="str">
        <f>+VLOOKUP(D89,'[1]Cargos - Jefatura'!$B$3:$D$260,3,0)</f>
        <v>Ivan Quintero</v>
      </c>
      <c r="J89" t="e">
        <f>+VLOOKUP(D89,[2]Sheet1!$D$1:$E$52,2,0)</f>
        <v>#N/A</v>
      </c>
    </row>
    <row r="90" spans="1:10" x14ac:dyDescent="0.25">
      <c r="A90" t="s">
        <v>8</v>
      </c>
      <c r="B90" s="3" t="s">
        <v>285</v>
      </c>
      <c r="C90" s="4" t="s">
        <v>286</v>
      </c>
      <c r="D90" s="3" t="s">
        <v>287</v>
      </c>
      <c r="E90" s="6" t="s">
        <v>12</v>
      </c>
      <c r="F90" s="3" t="s">
        <v>13</v>
      </c>
      <c r="G90" s="7">
        <v>35633</v>
      </c>
      <c r="H90" s="7" t="s">
        <v>248</v>
      </c>
      <c r="I90" s="3" t="str">
        <f>+VLOOKUP(D90,'[1]Cargos - Jefatura'!$B$3:$D$260,3,0)</f>
        <v>Ivan Quintero</v>
      </c>
      <c r="J90" t="e">
        <f>+VLOOKUP(D90,[2]Sheet1!$D$1:$E$52,2,0)</f>
        <v>#N/A</v>
      </c>
    </row>
    <row r="91" spans="1:10" x14ac:dyDescent="0.25">
      <c r="A91" t="s">
        <v>8</v>
      </c>
      <c r="B91" s="3" t="s">
        <v>288</v>
      </c>
      <c r="C91" s="4" t="s">
        <v>289</v>
      </c>
      <c r="D91" s="3" t="s">
        <v>290</v>
      </c>
      <c r="E91" s="6" t="s">
        <v>12</v>
      </c>
      <c r="F91" s="3" t="s">
        <v>13</v>
      </c>
      <c r="G91" s="7">
        <v>36218</v>
      </c>
      <c r="H91" s="7" t="s">
        <v>248</v>
      </c>
      <c r="I91" s="3" t="str">
        <f>+VLOOKUP(D91,'[1]Cargos - Jefatura'!$B$3:$D$260,3,0)</f>
        <v>Ivan Quintero</v>
      </c>
      <c r="J91" t="e">
        <f>+VLOOKUP(D91,[2]Sheet1!$D$1:$E$52,2,0)</f>
        <v>#N/A</v>
      </c>
    </row>
    <row r="92" spans="1:10" x14ac:dyDescent="0.25">
      <c r="A92" t="s">
        <v>8</v>
      </c>
      <c r="B92" s="3" t="s">
        <v>291</v>
      </c>
      <c r="C92" s="4" t="s">
        <v>292</v>
      </c>
      <c r="D92" s="5" t="s">
        <v>293</v>
      </c>
      <c r="E92" s="6" t="s">
        <v>12</v>
      </c>
      <c r="F92" s="3" t="s">
        <v>13</v>
      </c>
      <c r="G92" s="7">
        <v>36332</v>
      </c>
      <c r="H92" s="7" t="s">
        <v>19</v>
      </c>
      <c r="I92" s="3" t="str">
        <f>+VLOOKUP(D92,'[1]Cargos - Jefatura'!$B$3:$D$260,3,0)</f>
        <v>Iber Perez</v>
      </c>
      <c r="J92" t="str">
        <f>+VLOOKUP(D92,[2]Sheet1!$D$1:$E$52,2,0)</f>
        <v>Branyelis Celis Acosta</v>
      </c>
    </row>
    <row r="93" spans="1:10" x14ac:dyDescent="0.25">
      <c r="A93" t="s">
        <v>8</v>
      </c>
      <c r="B93" s="3" t="s">
        <v>294</v>
      </c>
      <c r="C93" s="4" t="s">
        <v>295</v>
      </c>
      <c r="D93" s="3" t="s">
        <v>296</v>
      </c>
      <c r="E93" s="6" t="s">
        <v>12</v>
      </c>
      <c r="F93" s="3" t="s">
        <v>13</v>
      </c>
      <c r="G93" s="7">
        <v>30097</v>
      </c>
      <c r="H93" s="7" t="s">
        <v>248</v>
      </c>
      <c r="I93" s="3" t="str">
        <f>+VLOOKUP(D93,'[1]Cargos - Jefatura'!$B$3:$D$260,3,0)</f>
        <v>Ivan Quintero</v>
      </c>
      <c r="J93" t="e">
        <f>+VLOOKUP(D93,[2]Sheet1!$D$1:$E$52,2,0)</f>
        <v>#N/A</v>
      </c>
    </row>
    <row r="94" spans="1:10" x14ac:dyDescent="0.25">
      <c r="A94" t="s">
        <v>8</v>
      </c>
      <c r="B94" s="3" t="s">
        <v>297</v>
      </c>
      <c r="C94" s="4" t="s">
        <v>298</v>
      </c>
      <c r="D94" s="3" t="s">
        <v>299</v>
      </c>
      <c r="E94" s="6" t="s">
        <v>12</v>
      </c>
      <c r="F94" s="3" t="s">
        <v>13</v>
      </c>
      <c r="G94" s="7">
        <v>34926</v>
      </c>
      <c r="H94" s="7" t="s">
        <v>248</v>
      </c>
      <c r="I94" s="3" t="str">
        <f>+VLOOKUP(D94,'[1]Cargos - Jefatura'!$B$3:$D$260,3,0)</f>
        <v>Ivan Quintero</v>
      </c>
      <c r="J94" t="e">
        <f>+VLOOKUP(D94,[2]Sheet1!$D$1:$E$52,2,0)</f>
        <v>#N/A</v>
      </c>
    </row>
    <row r="95" spans="1:10" x14ac:dyDescent="0.25">
      <c r="A95" t="s">
        <v>8</v>
      </c>
      <c r="B95" s="3" t="s">
        <v>300</v>
      </c>
      <c r="C95" s="4" t="s">
        <v>301</v>
      </c>
      <c r="D95" s="3" t="s">
        <v>302</v>
      </c>
      <c r="E95" s="6" t="s">
        <v>12</v>
      </c>
      <c r="F95" s="3" t="s">
        <v>13</v>
      </c>
      <c r="G95" s="7">
        <v>36046</v>
      </c>
      <c r="H95" s="7" t="s">
        <v>14</v>
      </c>
      <c r="I95" s="3" t="str">
        <f>+VLOOKUP(D95,'[1]Cargos - Jefatura'!$B$3:$D$260,3,0)</f>
        <v>Ramón Diaz</v>
      </c>
      <c r="J95" t="str">
        <f>+VLOOKUP(D95,[2]Sheet1!$D$1:$E$52,2,0)</f>
        <v>Ismael Toro Espinosa</v>
      </c>
    </row>
    <row r="96" spans="1:10" x14ac:dyDescent="0.25">
      <c r="A96" t="s">
        <v>8</v>
      </c>
      <c r="B96" s="3" t="s">
        <v>303</v>
      </c>
      <c r="C96" s="4" t="s">
        <v>304</v>
      </c>
      <c r="D96" s="5" t="s">
        <v>305</v>
      </c>
      <c r="E96" s="6" t="s">
        <v>12</v>
      </c>
      <c r="F96" s="3" t="s">
        <v>13</v>
      </c>
      <c r="G96" s="7">
        <v>36616</v>
      </c>
      <c r="H96" s="7" t="s">
        <v>14</v>
      </c>
      <c r="I96" s="3" t="str">
        <f>+VLOOKUP(D96,'[1]Cargos - Jefatura'!$B$3:$D$260,3,0)</f>
        <v>Reinaldo Perez</v>
      </c>
      <c r="J96" t="e">
        <f>+VLOOKUP(D96,[2]Sheet1!$D$1:$E$52,2,0)</f>
        <v>#N/A</v>
      </c>
    </row>
    <row r="97" spans="1:10" x14ac:dyDescent="0.25">
      <c r="A97" t="s">
        <v>8</v>
      </c>
      <c r="B97" s="3" t="s">
        <v>306</v>
      </c>
      <c r="C97" s="4" t="s">
        <v>307</v>
      </c>
      <c r="D97" s="3" t="s">
        <v>308</v>
      </c>
      <c r="E97" s="6" t="s">
        <v>12</v>
      </c>
      <c r="F97" s="3" t="s">
        <v>13</v>
      </c>
      <c r="G97" s="7">
        <v>27552</v>
      </c>
      <c r="H97" s="7" t="s">
        <v>14</v>
      </c>
      <c r="I97" s="3" t="str">
        <f>+VLOOKUP(D97,'[1]Cargos - Jefatura'!$B$3:$D$260,3,0)</f>
        <v>Teresa Galdames</v>
      </c>
      <c r="J97" t="e">
        <f>+VLOOKUP(D97,[2]Sheet1!$D$1:$E$52,2,0)</f>
        <v>#N/A</v>
      </c>
    </row>
    <row r="98" spans="1:10" x14ac:dyDescent="0.25">
      <c r="A98" t="s">
        <v>8</v>
      </c>
      <c r="B98" s="3" t="s">
        <v>309</v>
      </c>
      <c r="C98" s="4" t="s">
        <v>310</v>
      </c>
      <c r="D98" s="3" t="s">
        <v>311</v>
      </c>
      <c r="E98" s="6" t="s">
        <v>12</v>
      </c>
      <c r="F98" s="3" t="s">
        <v>13</v>
      </c>
      <c r="G98" s="7">
        <v>34049</v>
      </c>
      <c r="H98" s="7" t="s">
        <v>14</v>
      </c>
      <c r="I98" s="3" t="str">
        <f>+VLOOKUP(D98,'[1]Cargos - Jefatura'!$B$3:$D$260,3,0)</f>
        <v>Teresa Galdames</v>
      </c>
      <c r="J98" t="e">
        <f>+VLOOKUP(D98,[2]Sheet1!$D$1:$E$52,2,0)</f>
        <v>#N/A</v>
      </c>
    </row>
    <row r="99" spans="1:10" x14ac:dyDescent="0.25">
      <c r="A99" t="s">
        <v>8</v>
      </c>
      <c r="B99" s="3" t="s">
        <v>312</v>
      </c>
      <c r="C99" s="4" t="s">
        <v>313</v>
      </c>
      <c r="D99" s="3" t="s">
        <v>314</v>
      </c>
      <c r="E99" s="6" t="s">
        <v>12</v>
      </c>
      <c r="F99" s="3" t="s">
        <v>13</v>
      </c>
      <c r="G99" s="7">
        <v>29362</v>
      </c>
      <c r="H99" s="7" t="s">
        <v>14</v>
      </c>
      <c r="I99" s="3" t="str">
        <f>+VLOOKUP(D99,'[1]Cargos - Jefatura'!$B$3:$D$260,3,0)</f>
        <v>Teresa Galdames</v>
      </c>
      <c r="J99" t="e">
        <f>+VLOOKUP(D99,[2]Sheet1!$D$1:$E$52,2,0)</f>
        <v>#N/A</v>
      </c>
    </row>
    <row r="100" spans="1:10" x14ac:dyDescent="0.25">
      <c r="A100" t="s">
        <v>8</v>
      </c>
      <c r="B100" s="3" t="s">
        <v>315</v>
      </c>
      <c r="C100" s="4" t="s">
        <v>316</v>
      </c>
      <c r="D100" s="3" t="s">
        <v>317</v>
      </c>
      <c r="E100" s="6" t="s">
        <v>12</v>
      </c>
      <c r="F100" s="3" t="s">
        <v>13</v>
      </c>
      <c r="G100" s="7">
        <v>34825</v>
      </c>
      <c r="H100" s="7" t="s">
        <v>14</v>
      </c>
      <c r="I100" s="3" t="str">
        <f>+VLOOKUP(D100,'[1]Cargos - Jefatura'!$B$3:$D$260,3,0)</f>
        <v>Ivan Quintero</v>
      </c>
      <c r="J100" t="str">
        <f>+VLOOKUP(D100,[2]Sheet1!$D$1:$E$52,2,0)</f>
        <v>Edgar Jerez González</v>
      </c>
    </row>
    <row r="101" spans="1:10" x14ac:dyDescent="0.25">
      <c r="A101" t="s">
        <v>8</v>
      </c>
      <c r="B101" s="3" t="s">
        <v>318</v>
      </c>
      <c r="C101" s="4" t="s">
        <v>319</v>
      </c>
      <c r="D101" s="3" t="s">
        <v>320</v>
      </c>
      <c r="E101" s="6" t="s">
        <v>26</v>
      </c>
      <c r="F101" s="3" t="s">
        <v>13</v>
      </c>
      <c r="G101" s="7">
        <v>32804</v>
      </c>
      <c r="H101" s="7" t="s">
        <v>19</v>
      </c>
      <c r="I101" s="3" t="str">
        <f>+VLOOKUP(D101,'[1]Cargos - Jefatura'!$B$3:$D$260,3,0)</f>
        <v>Roberto Diaz</v>
      </c>
      <c r="J101" t="e">
        <f>+VLOOKUP(D101,[2]Sheet1!$D$1:$E$52,2,0)</f>
        <v>#N/A</v>
      </c>
    </row>
    <row r="102" spans="1:10" x14ac:dyDescent="0.25">
      <c r="A102" t="s">
        <v>8</v>
      </c>
      <c r="B102" s="3" t="s">
        <v>321</v>
      </c>
      <c r="C102" s="4" t="s">
        <v>322</v>
      </c>
      <c r="D102" s="3" t="s">
        <v>323</v>
      </c>
      <c r="E102" s="6" t="s">
        <v>12</v>
      </c>
      <c r="F102" s="3" t="s">
        <v>13</v>
      </c>
      <c r="G102" s="7">
        <v>35043</v>
      </c>
      <c r="H102" s="7" t="s">
        <v>14</v>
      </c>
      <c r="I102" s="3" t="str">
        <f>+VLOOKUP(D102,'[1]Cargos - Jefatura'!$B$3:$D$260,3,0)</f>
        <v>Cesar Diaz</v>
      </c>
      <c r="J102" t="e">
        <f>+VLOOKUP(D102,[2]Sheet1!$D$1:$E$52,2,0)</f>
        <v>#N/A</v>
      </c>
    </row>
    <row r="103" spans="1:10" x14ac:dyDescent="0.25">
      <c r="A103" t="s">
        <v>8</v>
      </c>
      <c r="B103" s="3" t="s">
        <v>324</v>
      </c>
      <c r="C103" s="4" t="s">
        <v>325</v>
      </c>
      <c r="D103" s="3" t="s">
        <v>326</v>
      </c>
      <c r="E103" s="6" t="s">
        <v>12</v>
      </c>
      <c r="F103" s="3" t="s">
        <v>13</v>
      </c>
      <c r="G103" s="7">
        <v>24389</v>
      </c>
      <c r="H103" s="7" t="s">
        <v>14</v>
      </c>
      <c r="I103" s="3" t="str">
        <f>+VLOOKUP(D103,'[1]Cargos - Jefatura'!$B$3:$D$260,3,0)</f>
        <v>Cesar Diaz</v>
      </c>
      <c r="J103" t="e">
        <f>+VLOOKUP(D103,[2]Sheet1!$D$1:$E$52,2,0)</f>
        <v>#N/A</v>
      </c>
    </row>
    <row r="104" spans="1:10" x14ac:dyDescent="0.25">
      <c r="A104" t="s">
        <v>8</v>
      </c>
      <c r="B104" s="3" t="s">
        <v>327</v>
      </c>
      <c r="C104" s="4" t="s">
        <v>328</v>
      </c>
      <c r="D104" s="3" t="s">
        <v>329</v>
      </c>
      <c r="E104" s="6" t="s">
        <v>12</v>
      </c>
      <c r="F104" s="3" t="s">
        <v>13</v>
      </c>
      <c r="G104" s="7">
        <v>36489</v>
      </c>
      <c r="H104" s="7" t="s">
        <v>14</v>
      </c>
      <c r="I104" s="3" t="str">
        <f>+VLOOKUP(D104,'[1]Cargos - Jefatura'!$B$3:$D$260,3,0)</f>
        <v>Cesar Diaz</v>
      </c>
      <c r="J104" t="str">
        <f>+VLOOKUP(D104,[2]Sheet1!$D$1:$E$52,2,0)</f>
        <v>Ximena Meza Valenzuela</v>
      </c>
    </row>
    <row r="105" spans="1:10" x14ac:dyDescent="0.25">
      <c r="A105" t="s">
        <v>8</v>
      </c>
      <c r="B105" s="3" t="s">
        <v>330</v>
      </c>
      <c r="C105" s="4" t="s">
        <v>331</v>
      </c>
      <c r="D105" s="3" t="s">
        <v>332</v>
      </c>
      <c r="E105" s="6" t="s">
        <v>12</v>
      </c>
      <c r="F105" s="3" t="s">
        <v>13</v>
      </c>
      <c r="G105" s="7">
        <v>22394</v>
      </c>
      <c r="H105" s="7" t="s">
        <v>19</v>
      </c>
      <c r="I105" s="3" t="str">
        <f>+VLOOKUP(D105,'[1]Cargos - Jefatura'!$B$3:$D$260,3,0)</f>
        <v>Roberto Diaz</v>
      </c>
      <c r="J105" t="e">
        <f>+VLOOKUP(D105,[2]Sheet1!$D$1:$E$52,2,0)</f>
        <v>#N/A</v>
      </c>
    </row>
    <row r="106" spans="1:10" x14ac:dyDescent="0.25">
      <c r="A106" t="s">
        <v>8</v>
      </c>
      <c r="B106" s="3" t="s">
        <v>333</v>
      </c>
      <c r="C106" s="4" t="s">
        <v>334</v>
      </c>
      <c r="D106" s="3" t="s">
        <v>335</v>
      </c>
      <c r="E106" s="6" t="s">
        <v>12</v>
      </c>
      <c r="F106" s="3" t="s">
        <v>13</v>
      </c>
      <c r="G106" s="7">
        <v>35752</v>
      </c>
      <c r="H106" s="7" t="s">
        <v>19</v>
      </c>
      <c r="I106" s="3" t="str">
        <f>+VLOOKUP(D106,'[1]Cargos - Jefatura'!$B$3:$D$260,3,0)</f>
        <v>Iber Perez</v>
      </c>
      <c r="J106" t="e">
        <f>+VLOOKUP(D106,[2]Sheet1!$D$1:$E$52,2,0)</f>
        <v>#N/A</v>
      </c>
    </row>
    <row r="107" spans="1:10" x14ac:dyDescent="0.25">
      <c r="A107" t="s">
        <v>8</v>
      </c>
      <c r="B107" s="3" t="s">
        <v>336</v>
      </c>
      <c r="C107" s="4" t="s">
        <v>337</v>
      </c>
      <c r="D107" s="3" t="s">
        <v>338</v>
      </c>
      <c r="E107" s="6" t="s">
        <v>12</v>
      </c>
      <c r="F107" s="3" t="s">
        <v>13</v>
      </c>
      <c r="G107" s="7">
        <v>28838</v>
      </c>
      <c r="H107" s="7" t="s">
        <v>130</v>
      </c>
      <c r="I107" s="3" t="str">
        <f>+VLOOKUP(D107,'[1]Cargos - Jefatura'!$B$3:$D$260,3,0)</f>
        <v>Maria Olga Contreras</v>
      </c>
      <c r="J107" t="e">
        <f>+VLOOKUP(D107,[2]Sheet1!$D$1:$E$52,2,0)</f>
        <v>#N/A</v>
      </c>
    </row>
    <row r="108" spans="1:10" x14ac:dyDescent="0.25">
      <c r="A108" t="s">
        <v>8</v>
      </c>
      <c r="B108" s="3" t="s">
        <v>339</v>
      </c>
      <c r="C108" s="4" t="s">
        <v>340</v>
      </c>
      <c r="D108" s="3" t="s">
        <v>341</v>
      </c>
      <c r="E108" s="6" t="s">
        <v>12</v>
      </c>
      <c r="F108" s="3" t="s">
        <v>13</v>
      </c>
      <c r="G108" s="7">
        <v>28472</v>
      </c>
      <c r="H108" s="7" t="s">
        <v>14</v>
      </c>
      <c r="I108" s="3" t="str">
        <f>+VLOOKUP(D108,'[1]Cargos - Jefatura'!$B$3:$D$260,3,0)</f>
        <v>Cesar Diaz</v>
      </c>
      <c r="J108" t="e">
        <f>+VLOOKUP(D108,[2]Sheet1!$D$1:$E$52,2,0)</f>
        <v>#N/A</v>
      </c>
    </row>
    <row r="109" spans="1:10" x14ac:dyDescent="0.25">
      <c r="A109" t="s">
        <v>8</v>
      </c>
      <c r="B109" s="3" t="s">
        <v>342</v>
      </c>
      <c r="C109" s="4" t="s">
        <v>343</v>
      </c>
      <c r="D109" s="3" t="s">
        <v>344</v>
      </c>
      <c r="E109" s="6" t="s">
        <v>12</v>
      </c>
      <c r="F109" s="3" t="s">
        <v>13</v>
      </c>
      <c r="G109" s="7">
        <v>23570</v>
      </c>
      <c r="H109" s="7" t="s">
        <v>14</v>
      </c>
      <c r="I109" s="3" t="str">
        <f>+VLOOKUP(D109,'[1]Cargos - Jefatura'!$B$3:$D$260,3,0)</f>
        <v>Cesar Diaz</v>
      </c>
      <c r="J109" t="e">
        <f>+VLOOKUP(D109,[2]Sheet1!$D$1:$E$52,2,0)</f>
        <v>#N/A</v>
      </c>
    </row>
    <row r="110" spans="1:10" x14ac:dyDescent="0.25">
      <c r="A110" t="s">
        <v>8</v>
      </c>
      <c r="B110" s="3" t="s">
        <v>345</v>
      </c>
      <c r="C110" s="4" t="s">
        <v>346</v>
      </c>
      <c r="D110" s="3" t="s">
        <v>347</v>
      </c>
      <c r="E110" s="6" t="s">
        <v>12</v>
      </c>
      <c r="F110" s="3" t="s">
        <v>13</v>
      </c>
      <c r="G110" s="7">
        <v>21720</v>
      </c>
      <c r="H110" s="7" t="s">
        <v>14</v>
      </c>
      <c r="I110" s="3" t="str">
        <f>+VLOOKUP(D110,'[1]Cargos - Jefatura'!$B$3:$D$260,3,0)</f>
        <v>Cesar Diaz</v>
      </c>
      <c r="J110" t="e">
        <f>+VLOOKUP(D110,[2]Sheet1!$D$1:$E$52,2,0)</f>
        <v>#N/A</v>
      </c>
    </row>
    <row r="111" spans="1:10" x14ac:dyDescent="0.25">
      <c r="A111" t="s">
        <v>8</v>
      </c>
      <c r="B111" s="3" t="s">
        <v>348</v>
      </c>
      <c r="C111" s="4" t="s">
        <v>349</v>
      </c>
      <c r="D111" s="3" t="s">
        <v>350</v>
      </c>
      <c r="E111" s="6" t="s">
        <v>12</v>
      </c>
      <c r="F111" s="3" t="s">
        <v>13</v>
      </c>
      <c r="G111" s="7">
        <v>23942</v>
      </c>
      <c r="H111" s="7" t="s">
        <v>14</v>
      </c>
      <c r="I111" s="3" t="str">
        <f>+VLOOKUP(D111,'[1]Cargos - Jefatura'!$B$3:$D$260,3,0)</f>
        <v>Cesar Diaz</v>
      </c>
      <c r="J111" t="str">
        <f>+VLOOKUP(D111,[2]Sheet1!$D$1:$E$52,2,0)</f>
        <v>Onofre Arancibia Pérez</v>
      </c>
    </row>
    <row r="112" spans="1:10" x14ac:dyDescent="0.25">
      <c r="A112" t="s">
        <v>8</v>
      </c>
      <c r="B112" s="3" t="s">
        <v>351</v>
      </c>
      <c r="C112" s="4" t="s">
        <v>352</v>
      </c>
      <c r="D112" s="3" t="s">
        <v>353</v>
      </c>
      <c r="E112" s="6" t="s">
        <v>12</v>
      </c>
      <c r="F112" s="3" t="s">
        <v>13</v>
      </c>
      <c r="G112" s="7">
        <v>21354</v>
      </c>
      <c r="H112" s="7" t="s">
        <v>19</v>
      </c>
      <c r="I112" s="3" t="str">
        <f>+VLOOKUP(D112,'[1]Cargos - Jefatura'!$B$3:$D$260,3,0)</f>
        <v>Iber Perez</v>
      </c>
      <c r="J112" t="str">
        <f>+VLOOKUP(D112,[2]Sheet1!$D$1:$E$52,2,0)</f>
        <v>Fernando Latorre Fuenzalida</v>
      </c>
    </row>
    <row r="113" spans="1:10" x14ac:dyDescent="0.25">
      <c r="A113" t="s">
        <v>8</v>
      </c>
      <c r="B113" s="3" t="s">
        <v>354</v>
      </c>
      <c r="C113" s="4" t="s">
        <v>355</v>
      </c>
      <c r="D113" s="5" t="s">
        <v>356</v>
      </c>
      <c r="E113" s="6" t="s">
        <v>12</v>
      </c>
      <c r="F113" s="3" t="s">
        <v>13</v>
      </c>
      <c r="G113" s="7">
        <v>31266</v>
      </c>
      <c r="H113" s="7" t="s">
        <v>14</v>
      </c>
      <c r="I113" s="3" t="str">
        <f>+VLOOKUP(D113,'[1]Cargos - Jefatura'!$B$3:$D$260,3,0)</f>
        <v>ATC</v>
      </c>
      <c r="J113" t="str">
        <f>+VLOOKUP(D113,[2]Sheet1!$D$1:$E$52,2,0)</f>
        <v>Patricia De la Fuente Salvo</v>
      </c>
    </row>
    <row r="114" spans="1:10" x14ac:dyDescent="0.25">
      <c r="A114" t="s">
        <v>8</v>
      </c>
      <c r="B114" s="3" t="s">
        <v>357</v>
      </c>
      <c r="C114" s="4" t="s">
        <v>358</v>
      </c>
      <c r="D114" s="3" t="s">
        <v>359</v>
      </c>
      <c r="E114" s="6" t="s">
        <v>12</v>
      </c>
      <c r="F114" s="3" t="s">
        <v>13</v>
      </c>
      <c r="G114" s="7">
        <v>26936</v>
      </c>
      <c r="H114" s="7" t="s">
        <v>19</v>
      </c>
      <c r="I114" s="3" t="str">
        <f>+VLOOKUP(D114,'[1]Cargos - Jefatura'!$B$3:$D$260,3,0)</f>
        <v>Iber Perez</v>
      </c>
      <c r="J114" t="e">
        <f>+VLOOKUP(D114,[2]Sheet1!$D$1:$E$52,2,0)</f>
        <v>#N/A</v>
      </c>
    </row>
    <row r="115" spans="1:10" x14ac:dyDescent="0.25">
      <c r="A115" t="s">
        <v>8</v>
      </c>
      <c r="B115" s="3" t="s">
        <v>360</v>
      </c>
      <c r="C115" s="4" t="s">
        <v>361</v>
      </c>
      <c r="D115" s="3" t="s">
        <v>362</v>
      </c>
      <c r="E115" s="6" t="s">
        <v>12</v>
      </c>
      <c r="F115" s="3" t="s">
        <v>13</v>
      </c>
      <c r="G115" s="7">
        <v>22452</v>
      </c>
      <c r="H115" s="7" t="s">
        <v>14</v>
      </c>
      <c r="I115" s="3" t="str">
        <f>+VLOOKUP(D115,'[1]Cargos - Jefatura'!$B$3:$D$260,3,0)</f>
        <v>Cesar Diaz</v>
      </c>
      <c r="J115" t="e">
        <f>+VLOOKUP(D115,[2]Sheet1!$D$1:$E$52,2,0)</f>
        <v>#N/A</v>
      </c>
    </row>
    <row r="116" spans="1:10" x14ac:dyDescent="0.25">
      <c r="A116" t="s">
        <v>8</v>
      </c>
      <c r="B116" s="3" t="s">
        <v>363</v>
      </c>
      <c r="C116" s="4" t="s">
        <v>364</v>
      </c>
      <c r="D116" s="3" t="s">
        <v>365</v>
      </c>
      <c r="E116" s="6" t="s">
        <v>12</v>
      </c>
      <c r="F116" s="3" t="s">
        <v>13</v>
      </c>
      <c r="G116" s="7">
        <v>29936</v>
      </c>
      <c r="H116" s="7" t="s">
        <v>19</v>
      </c>
      <c r="I116" s="3" t="str">
        <f>+VLOOKUP(D116,'[1]Cargos - Jefatura'!$B$3:$D$260,3,0)</f>
        <v>Iber Perez</v>
      </c>
      <c r="J116" t="e">
        <f>+VLOOKUP(D116,[2]Sheet1!$D$1:$E$52,2,0)</f>
        <v>#N/A</v>
      </c>
    </row>
    <row r="117" spans="1:10" x14ac:dyDescent="0.25">
      <c r="A117" t="s">
        <v>8</v>
      </c>
      <c r="B117" s="3" t="s">
        <v>366</v>
      </c>
      <c r="C117" s="4" t="s">
        <v>367</v>
      </c>
      <c r="D117" s="3" t="s">
        <v>368</v>
      </c>
      <c r="E117" s="6" t="s">
        <v>12</v>
      </c>
      <c r="F117" s="3" t="s">
        <v>13</v>
      </c>
      <c r="G117" s="7">
        <v>24071</v>
      </c>
      <c r="H117" s="7" t="s">
        <v>14</v>
      </c>
      <c r="I117" s="3" t="str">
        <f>+VLOOKUP(D117,'[1]Cargos - Jefatura'!$B$3:$D$260,3,0)</f>
        <v>ATC</v>
      </c>
      <c r="J117" t="e">
        <f>+VLOOKUP(D117,[2]Sheet1!$D$1:$E$52,2,0)</f>
        <v>#N/A</v>
      </c>
    </row>
    <row r="118" spans="1:10" x14ac:dyDescent="0.25">
      <c r="A118" t="s">
        <v>8</v>
      </c>
      <c r="B118" s="3" t="s">
        <v>369</v>
      </c>
      <c r="C118" s="4" t="s">
        <v>370</v>
      </c>
      <c r="D118" s="3" t="s">
        <v>371</v>
      </c>
      <c r="E118" s="6" t="s">
        <v>12</v>
      </c>
      <c r="F118" s="3" t="s">
        <v>13</v>
      </c>
      <c r="G118" s="7">
        <v>27025</v>
      </c>
      <c r="H118" s="7" t="s">
        <v>14</v>
      </c>
      <c r="I118" s="3" t="str">
        <f>+VLOOKUP(D118,'[1]Cargos - Jefatura'!$B$3:$D$260,3,0)</f>
        <v>Ramón Diaz</v>
      </c>
      <c r="J118" t="str">
        <f>+VLOOKUP(D118,[2]Sheet1!$D$1:$E$52,2,0)</f>
        <v>Jose Cartagena Videla</v>
      </c>
    </row>
    <row r="119" spans="1:10" x14ac:dyDescent="0.25">
      <c r="A119" t="s">
        <v>8</v>
      </c>
      <c r="B119" s="3" t="s">
        <v>372</v>
      </c>
      <c r="C119" s="4" t="s">
        <v>373</v>
      </c>
      <c r="D119" s="5" t="s">
        <v>374</v>
      </c>
      <c r="E119" s="6" t="s">
        <v>12</v>
      </c>
      <c r="F119" s="3" t="s">
        <v>13</v>
      </c>
      <c r="G119" s="7">
        <v>27419</v>
      </c>
      <c r="H119" s="7" t="s">
        <v>14</v>
      </c>
      <c r="I119" s="3" t="str">
        <f>+VLOOKUP(D119,'[1]Cargos - Jefatura'!$B$3:$D$260,3,0)</f>
        <v>Ramón Diaz</v>
      </c>
      <c r="J119" t="e">
        <f>+VLOOKUP(D119,[2]Sheet1!$D$1:$E$52,2,0)</f>
        <v>#N/A</v>
      </c>
    </row>
    <row r="120" spans="1:10" x14ac:dyDescent="0.25">
      <c r="A120" t="s">
        <v>8</v>
      </c>
      <c r="B120" s="3" t="s">
        <v>375</v>
      </c>
      <c r="C120" s="4" t="s">
        <v>376</v>
      </c>
      <c r="D120" s="5" t="s">
        <v>377</v>
      </c>
      <c r="E120" s="6" t="s">
        <v>12</v>
      </c>
      <c r="F120" s="3" t="s">
        <v>13</v>
      </c>
      <c r="G120" s="7">
        <v>29185</v>
      </c>
      <c r="H120" s="7" t="s">
        <v>130</v>
      </c>
      <c r="I120" s="3" t="str">
        <f>+VLOOKUP(D120,'[1]Cargos - Jefatura'!$B$3:$D$260,3,0)</f>
        <v>Iber Perez</v>
      </c>
      <c r="J120" t="str">
        <f>+VLOOKUP(D120,[2]Sheet1!$D$1:$E$52,2,0)</f>
        <v>Catherine Soto Nash</v>
      </c>
    </row>
    <row r="121" spans="1:10" x14ac:dyDescent="0.25">
      <c r="A121" t="s">
        <v>8</v>
      </c>
      <c r="B121" s="3" t="s">
        <v>378</v>
      </c>
      <c r="C121" s="4" t="s">
        <v>379</v>
      </c>
      <c r="D121" s="3" t="s">
        <v>380</v>
      </c>
      <c r="E121" s="6" t="s">
        <v>12</v>
      </c>
      <c r="F121" s="3" t="s">
        <v>13</v>
      </c>
      <c r="G121" s="7">
        <v>28347</v>
      </c>
      <c r="H121" s="7" t="s">
        <v>130</v>
      </c>
      <c r="I121" s="3" t="s">
        <v>381</v>
      </c>
      <c r="J121" t="e">
        <f>+VLOOKUP(D121,[2]Sheet1!$D$1:$E$52,2,0)</f>
        <v>#N/A</v>
      </c>
    </row>
    <row r="122" spans="1:10" x14ac:dyDescent="0.25">
      <c r="A122" t="s">
        <v>8</v>
      </c>
      <c r="B122" s="3" t="s">
        <v>382</v>
      </c>
      <c r="C122" s="4" t="s">
        <v>383</v>
      </c>
      <c r="D122" s="3" t="s">
        <v>384</v>
      </c>
      <c r="E122" s="6" t="s">
        <v>12</v>
      </c>
      <c r="F122" s="3" t="s">
        <v>13</v>
      </c>
      <c r="G122" s="7">
        <v>24905</v>
      </c>
      <c r="H122" s="7" t="s">
        <v>14</v>
      </c>
      <c r="I122" s="3" t="str">
        <f>+VLOOKUP(D122,'[1]Cargos - Jefatura'!$B$3:$D$260,3,0)</f>
        <v>ATC</v>
      </c>
      <c r="J122" t="e">
        <f>+VLOOKUP(D122,[2]Sheet1!$D$1:$E$52,2,0)</f>
        <v>#N/A</v>
      </c>
    </row>
    <row r="123" spans="1:10" x14ac:dyDescent="0.25">
      <c r="A123" t="s">
        <v>8</v>
      </c>
      <c r="B123" s="3" t="s">
        <v>385</v>
      </c>
      <c r="C123" s="4" t="s">
        <v>386</v>
      </c>
      <c r="D123" s="3" t="s">
        <v>387</v>
      </c>
      <c r="E123" s="6" t="s">
        <v>12</v>
      </c>
      <c r="F123" s="3" t="s">
        <v>13</v>
      </c>
      <c r="G123" s="7">
        <v>32959</v>
      </c>
      <c r="H123" s="7" t="s">
        <v>14</v>
      </c>
      <c r="I123" s="3" t="str">
        <f>+VLOOKUP(D123,'[1]Cargos - Jefatura'!$B$3:$D$260,3,0)</f>
        <v>ATC</v>
      </c>
      <c r="J123" t="e">
        <f>+VLOOKUP(D123,[2]Sheet1!$D$1:$E$52,2,0)</f>
        <v>#N/A</v>
      </c>
    </row>
    <row r="124" spans="1:10" x14ac:dyDescent="0.25">
      <c r="A124" t="s">
        <v>8</v>
      </c>
      <c r="B124" s="3" t="s">
        <v>388</v>
      </c>
      <c r="C124" s="4" t="s">
        <v>389</v>
      </c>
      <c r="D124" s="3" t="s">
        <v>390</v>
      </c>
      <c r="E124" s="6" t="s">
        <v>12</v>
      </c>
      <c r="F124" s="3" t="s">
        <v>13</v>
      </c>
      <c r="G124" s="7">
        <v>32916</v>
      </c>
      <c r="H124" s="7" t="s">
        <v>14</v>
      </c>
      <c r="I124" s="3" t="str">
        <f>+VLOOKUP(D124,'[1]Cargos - Jefatura'!$B$3:$D$260,3,0)</f>
        <v>ATC</v>
      </c>
      <c r="J124" t="e">
        <f>+VLOOKUP(D124,[2]Sheet1!$D$1:$E$52,2,0)</f>
        <v>#N/A</v>
      </c>
    </row>
    <row r="125" spans="1:10" x14ac:dyDescent="0.25">
      <c r="A125" t="s">
        <v>8</v>
      </c>
      <c r="B125" s="3" t="s">
        <v>391</v>
      </c>
      <c r="C125" s="4" t="s">
        <v>392</v>
      </c>
      <c r="D125" s="3" t="s">
        <v>393</v>
      </c>
      <c r="E125" s="6" t="s">
        <v>12</v>
      </c>
      <c r="F125" s="3" t="s">
        <v>13</v>
      </c>
      <c r="G125" s="7">
        <v>36673</v>
      </c>
      <c r="H125" s="7" t="s">
        <v>19</v>
      </c>
      <c r="I125" s="3" t="str">
        <f>+VLOOKUP(D125,'[1]Cargos - Jefatura'!$B$3:$D$260,3,0)</f>
        <v>Roberto Diaz</v>
      </c>
      <c r="J125" t="e">
        <f>+VLOOKUP(D125,[2]Sheet1!$D$1:$E$52,2,0)</f>
        <v>#N/A</v>
      </c>
    </row>
    <row r="126" spans="1:10" x14ac:dyDescent="0.25">
      <c r="A126" t="s">
        <v>8</v>
      </c>
      <c r="B126" s="3" t="s">
        <v>394</v>
      </c>
      <c r="C126" s="4" t="s">
        <v>395</v>
      </c>
      <c r="D126" s="3" t="s">
        <v>396</v>
      </c>
      <c r="E126" s="6" t="s">
        <v>12</v>
      </c>
      <c r="F126" s="3" t="s">
        <v>13</v>
      </c>
      <c r="G126" s="7">
        <v>35203</v>
      </c>
      <c r="H126" s="7" t="s">
        <v>14</v>
      </c>
      <c r="I126" s="3" t="str">
        <f>+VLOOKUP(D126,'[1]Cargos - Jefatura'!$B$3:$D$260,3,0)</f>
        <v>ATC</v>
      </c>
      <c r="J126" t="e">
        <f>+VLOOKUP(D126,[2]Sheet1!$D$1:$E$52,2,0)</f>
        <v>#N/A</v>
      </c>
    </row>
    <row r="127" spans="1:10" x14ac:dyDescent="0.25">
      <c r="A127" t="s">
        <v>8</v>
      </c>
      <c r="B127" s="3" t="s">
        <v>397</v>
      </c>
      <c r="C127" s="4" t="s">
        <v>398</v>
      </c>
      <c r="D127" s="3" t="s">
        <v>399</v>
      </c>
      <c r="E127" s="6" t="s">
        <v>12</v>
      </c>
      <c r="F127" s="3" t="s">
        <v>13</v>
      </c>
      <c r="G127" s="7">
        <v>31049</v>
      </c>
      <c r="H127" s="7" t="s">
        <v>130</v>
      </c>
      <c r="I127" s="3" t="str">
        <f>+VLOOKUP(D127,'[1]Cargos - Jefatura'!$B$3:$D$260,3,0)</f>
        <v>Reinaldo Perez</v>
      </c>
      <c r="J127" t="e">
        <f>+VLOOKUP(D127,[2]Sheet1!$D$1:$E$52,2,0)</f>
        <v>#N/A</v>
      </c>
    </row>
    <row r="128" spans="1:10" x14ac:dyDescent="0.25">
      <c r="A128" t="s">
        <v>8</v>
      </c>
      <c r="B128" s="3" t="s">
        <v>400</v>
      </c>
      <c r="C128" s="4" t="s">
        <v>401</v>
      </c>
      <c r="D128" s="3" t="s">
        <v>402</v>
      </c>
      <c r="E128" s="6" t="s">
        <v>12</v>
      </c>
      <c r="F128" s="3" t="s">
        <v>13</v>
      </c>
      <c r="G128" s="7">
        <v>23724</v>
      </c>
      <c r="H128" s="7" t="s">
        <v>130</v>
      </c>
      <c r="I128" s="3" t="str">
        <f>+VLOOKUP(D128,'[1]Cargos - Jefatura'!$B$3:$D$260,3,0)</f>
        <v xml:space="preserve">Álvaro Fuentes </v>
      </c>
      <c r="J128" t="e">
        <f>+VLOOKUP(D128,[2]Sheet1!$D$1:$E$52,2,0)</f>
        <v>#N/A</v>
      </c>
    </row>
    <row r="129" spans="1:10" x14ac:dyDescent="0.25">
      <c r="A129" t="s">
        <v>8</v>
      </c>
      <c r="B129" s="3" t="s">
        <v>403</v>
      </c>
      <c r="C129" s="4" t="s">
        <v>404</v>
      </c>
      <c r="D129" s="3" t="s">
        <v>405</v>
      </c>
      <c r="E129" s="6" t="s">
        <v>12</v>
      </c>
      <c r="F129" s="3" t="s">
        <v>13</v>
      </c>
      <c r="G129" s="7">
        <v>32186</v>
      </c>
      <c r="H129" s="7" t="s">
        <v>19</v>
      </c>
      <c r="I129" s="3" t="str">
        <f>+VLOOKUP(D129,'[1]Cargos - Jefatura'!$B$3:$D$260,3,0)</f>
        <v>Iber Perez</v>
      </c>
      <c r="J129" t="str">
        <f>+VLOOKUP(D129,[2]Sheet1!$D$1:$E$52,2,0)</f>
        <v>Ninoska Tobar Ceroni</v>
      </c>
    </row>
    <row r="130" spans="1:10" x14ac:dyDescent="0.25">
      <c r="A130" t="s">
        <v>8</v>
      </c>
      <c r="B130" s="3" t="s">
        <v>406</v>
      </c>
      <c r="C130" s="4" t="s">
        <v>407</v>
      </c>
      <c r="D130" s="5" t="s">
        <v>408</v>
      </c>
      <c r="E130" s="6" t="s">
        <v>12</v>
      </c>
      <c r="F130" s="3" t="s">
        <v>13</v>
      </c>
      <c r="G130" s="7">
        <v>36109</v>
      </c>
      <c r="H130" s="7" t="s">
        <v>19</v>
      </c>
      <c r="I130" s="3" t="str">
        <f>+VLOOKUP(D130,'[1]Cargos - Jefatura'!$B$3:$D$260,3,0)</f>
        <v>Roberto Diaz</v>
      </c>
      <c r="J130" t="e">
        <f>+VLOOKUP(D130,[2]Sheet1!$D$1:$E$52,2,0)</f>
        <v>#N/A</v>
      </c>
    </row>
    <row r="131" spans="1:10" x14ac:dyDescent="0.25">
      <c r="A131" t="s">
        <v>8</v>
      </c>
      <c r="B131" s="3" t="s">
        <v>409</v>
      </c>
      <c r="C131" s="4" t="s">
        <v>410</v>
      </c>
      <c r="D131" s="3" t="s">
        <v>411</v>
      </c>
      <c r="E131" s="6" t="s">
        <v>12</v>
      </c>
      <c r="F131" s="3" t="s">
        <v>13</v>
      </c>
      <c r="G131" s="7">
        <v>20757</v>
      </c>
      <c r="H131" s="7" t="s">
        <v>130</v>
      </c>
      <c r="I131" s="3" t="str">
        <f>+VLOOKUP(D131,'[1]Cargos - Jefatura'!$B$3:$D$260,3,0)</f>
        <v>Teresa Galdames</v>
      </c>
      <c r="J131" t="e">
        <f>+VLOOKUP(D131,[2]Sheet1!$D$1:$E$52,2,0)</f>
        <v>#N/A</v>
      </c>
    </row>
    <row r="132" spans="1:10" x14ac:dyDescent="0.25">
      <c r="A132" t="s">
        <v>8</v>
      </c>
      <c r="B132" s="3" t="s">
        <v>412</v>
      </c>
      <c r="C132" s="4" t="s">
        <v>413</v>
      </c>
      <c r="D132" s="5" t="s">
        <v>414</v>
      </c>
      <c r="E132" s="6" t="s">
        <v>12</v>
      </c>
      <c r="F132" s="3" t="s">
        <v>13</v>
      </c>
      <c r="G132" s="7">
        <v>32641</v>
      </c>
      <c r="H132" s="7" t="s">
        <v>130</v>
      </c>
      <c r="I132" s="3" t="str">
        <f>+VLOOKUP(D132,'[1]Cargos - Jefatura'!$B$3:$D$260,3,0)</f>
        <v>Reinaldo Perez</v>
      </c>
      <c r="J132" t="e">
        <f>+VLOOKUP(D132,[2]Sheet1!$D$1:$E$52,2,0)</f>
        <v>#N/A</v>
      </c>
    </row>
    <row r="133" spans="1:10" x14ac:dyDescent="0.25">
      <c r="A133" t="s">
        <v>8</v>
      </c>
      <c r="B133" s="3" t="s">
        <v>415</v>
      </c>
      <c r="C133" s="4" t="s">
        <v>416</v>
      </c>
      <c r="D133" s="3" t="s">
        <v>417</v>
      </c>
      <c r="E133" s="6" t="s">
        <v>418</v>
      </c>
      <c r="F133" s="3" t="s">
        <v>13</v>
      </c>
      <c r="G133" s="7">
        <v>18815</v>
      </c>
      <c r="H133" s="7" t="s">
        <v>14</v>
      </c>
      <c r="I133" s="3" t="str">
        <f>+VLOOKUP(D133,'[1]Cargos - Jefatura'!$B$3:$D$260,3,0)</f>
        <v>ATC</v>
      </c>
      <c r="J133" t="e">
        <f>+VLOOKUP(D133,[2]Sheet1!$D$1:$E$52,2,0)</f>
        <v>#N/A</v>
      </c>
    </row>
    <row r="134" spans="1:10" x14ac:dyDescent="0.25">
      <c r="A134" t="s">
        <v>8</v>
      </c>
      <c r="B134" s="3" t="s">
        <v>419</v>
      </c>
      <c r="C134" s="4" t="s">
        <v>420</v>
      </c>
      <c r="D134" s="3" t="s">
        <v>421</v>
      </c>
      <c r="E134" s="6" t="s">
        <v>422</v>
      </c>
      <c r="F134" s="3" t="s">
        <v>13</v>
      </c>
      <c r="G134" s="7">
        <v>32200</v>
      </c>
      <c r="H134" s="7" t="s">
        <v>14</v>
      </c>
      <c r="I134" s="3" t="str">
        <f>+VLOOKUP(D134,'[1]Cargos - Jefatura'!$B$3:$D$260,3,0)</f>
        <v>ATC</v>
      </c>
      <c r="J134" t="e">
        <f>+VLOOKUP(D134,[2]Sheet1!$D$1:$E$52,2,0)</f>
        <v>#N/A</v>
      </c>
    </row>
    <row r="135" spans="1:10" x14ac:dyDescent="0.25">
      <c r="A135" t="s">
        <v>8</v>
      </c>
      <c r="B135" s="3" t="s">
        <v>423</v>
      </c>
      <c r="C135" s="4" t="s">
        <v>424</v>
      </c>
      <c r="D135" s="3" t="s">
        <v>425</v>
      </c>
      <c r="E135" s="6" t="s">
        <v>418</v>
      </c>
      <c r="F135" s="3" t="s">
        <v>13</v>
      </c>
      <c r="G135" s="7">
        <v>17855</v>
      </c>
      <c r="H135" s="7" t="s">
        <v>130</v>
      </c>
      <c r="I135" s="3" t="str">
        <f>+VLOOKUP(D135,'[1]Cargos - Jefatura'!$B$3:$D$260,3,0)</f>
        <v>Reinaldo Perez</v>
      </c>
      <c r="J135" t="e">
        <f>+VLOOKUP(D135,[2]Sheet1!$D$1:$E$52,2,0)</f>
        <v>#N/A</v>
      </c>
    </row>
    <row r="136" spans="1:10" x14ac:dyDescent="0.25">
      <c r="A136" t="s">
        <v>8</v>
      </c>
      <c r="B136" s="3" t="s">
        <v>426</v>
      </c>
      <c r="C136" s="4" t="s">
        <v>427</v>
      </c>
      <c r="D136" s="5" t="s">
        <v>428</v>
      </c>
      <c r="E136" s="6" t="s">
        <v>26</v>
      </c>
      <c r="F136" s="3" t="s">
        <v>13</v>
      </c>
      <c r="G136" s="7">
        <v>30361</v>
      </c>
      <c r="H136" s="7" t="s">
        <v>130</v>
      </c>
      <c r="I136" s="3" t="e">
        <f>+VLOOKUP(D136,'[1]Cargos - Jefatura'!$B$3:$D$260,3,0)</f>
        <v>#N/A</v>
      </c>
      <c r="J136" t="e">
        <f>+VLOOKUP(D136,[2]Sheet1!$D$1:$E$52,2,0)</f>
        <v>#N/A</v>
      </c>
    </row>
    <row r="137" spans="1:10" x14ac:dyDescent="0.25">
      <c r="A137" t="s">
        <v>8</v>
      </c>
      <c r="B137" s="3" t="s">
        <v>429</v>
      </c>
      <c r="C137" s="4" t="s">
        <v>430</v>
      </c>
      <c r="D137" s="5" t="s">
        <v>431</v>
      </c>
      <c r="E137" s="6" t="s">
        <v>12</v>
      </c>
      <c r="F137" s="3" t="s">
        <v>13</v>
      </c>
      <c r="G137" s="7">
        <v>32547</v>
      </c>
      <c r="H137" s="7" t="s">
        <v>19</v>
      </c>
      <c r="I137" s="3" t="str">
        <f>+VLOOKUP(D137,'[1]Cargos - Jefatura'!$B$3:$D$260,3,0)</f>
        <v>Iber Perez</v>
      </c>
      <c r="J137" t="e">
        <f>+VLOOKUP(D137,[2]Sheet1!$D$1:$E$52,2,0)</f>
        <v>#N/A</v>
      </c>
    </row>
    <row r="138" spans="1:10" x14ac:dyDescent="0.25">
      <c r="A138" t="s">
        <v>8</v>
      </c>
      <c r="B138" s="3" t="s">
        <v>432</v>
      </c>
      <c r="C138" s="4" t="s">
        <v>433</v>
      </c>
      <c r="D138" s="3" t="s">
        <v>434</v>
      </c>
      <c r="E138" s="6" t="s">
        <v>26</v>
      </c>
      <c r="F138" s="3" t="s">
        <v>13</v>
      </c>
      <c r="G138" s="7">
        <v>27577</v>
      </c>
      <c r="H138" s="7" t="s">
        <v>130</v>
      </c>
      <c r="I138" s="3" t="str">
        <f>+VLOOKUP(D138,'[1]Cargos - Jefatura'!$B$3:$D$260,3,0)</f>
        <v>Maria Olga Contreras</v>
      </c>
      <c r="J138" t="str">
        <f>+VLOOKUP(D138,[2]Sheet1!$D$1:$E$52,2,0)</f>
        <v>Katherine Sance Arredondo</v>
      </c>
    </row>
    <row r="139" spans="1:10" x14ac:dyDescent="0.25">
      <c r="A139" t="s">
        <v>8</v>
      </c>
      <c r="B139" s="3" t="s">
        <v>435</v>
      </c>
      <c r="C139" s="4" t="s">
        <v>436</v>
      </c>
      <c r="D139" s="3" t="s">
        <v>437</v>
      </c>
      <c r="E139" s="6" t="s">
        <v>12</v>
      </c>
      <c r="F139" s="3" t="s">
        <v>13</v>
      </c>
      <c r="G139" s="7">
        <v>35811</v>
      </c>
      <c r="H139" s="7" t="s">
        <v>130</v>
      </c>
      <c r="I139" s="3" t="str">
        <f>+VLOOKUP(D139,'[1]Cargos - Jefatura'!$B$3:$D$260,3,0)</f>
        <v>Reinaldo Perez</v>
      </c>
      <c r="J139" t="e">
        <f>+VLOOKUP(D139,[2]Sheet1!$D$1:$E$52,2,0)</f>
        <v>#N/A</v>
      </c>
    </row>
    <row r="140" spans="1:10" x14ac:dyDescent="0.25">
      <c r="A140" t="s">
        <v>8</v>
      </c>
      <c r="B140" s="3" t="s">
        <v>438</v>
      </c>
      <c r="C140" s="4" t="s">
        <v>439</v>
      </c>
      <c r="D140" s="3" t="s">
        <v>440</v>
      </c>
      <c r="E140" s="6" t="s">
        <v>12</v>
      </c>
      <c r="F140" s="3" t="s">
        <v>13</v>
      </c>
      <c r="G140" s="7">
        <v>35718</v>
      </c>
      <c r="H140" s="7" t="s">
        <v>130</v>
      </c>
      <c r="I140" s="3" t="str">
        <f>+VLOOKUP(D140,'[1]Cargos - Jefatura'!$B$3:$D$260,3,0)</f>
        <v>Reinaldo Perez</v>
      </c>
      <c r="J140" t="e">
        <f>+VLOOKUP(D140,[2]Sheet1!$D$1:$E$52,2,0)</f>
        <v>#N/A</v>
      </c>
    </row>
    <row r="141" spans="1:10" x14ac:dyDescent="0.25">
      <c r="A141" t="s">
        <v>8</v>
      </c>
      <c r="B141" s="3" t="s">
        <v>441</v>
      </c>
      <c r="C141" s="4" t="s">
        <v>442</v>
      </c>
      <c r="D141" s="3" t="s">
        <v>443</v>
      </c>
      <c r="E141" s="6" t="s">
        <v>26</v>
      </c>
      <c r="F141" s="3" t="s">
        <v>13</v>
      </c>
      <c r="G141" s="7">
        <v>32600</v>
      </c>
      <c r="H141" s="7" t="s">
        <v>130</v>
      </c>
      <c r="I141" s="3" t="str">
        <f>+VLOOKUP(D141,'[1]Cargos - Jefatura'!$B$3:$D$260,3,0)</f>
        <v>Maria Olga Contreras</v>
      </c>
      <c r="J141" t="e">
        <f>+VLOOKUP(D141,[2]Sheet1!$D$1:$E$52,2,0)</f>
        <v>#N/A</v>
      </c>
    </row>
    <row r="142" spans="1:10" x14ac:dyDescent="0.25">
      <c r="A142" t="s">
        <v>8</v>
      </c>
      <c r="B142" s="3" t="s">
        <v>444</v>
      </c>
      <c r="C142" s="4" t="s">
        <v>445</v>
      </c>
      <c r="D142" s="3" t="s">
        <v>446</v>
      </c>
      <c r="E142" s="6" t="s">
        <v>26</v>
      </c>
      <c r="F142" s="3" t="s">
        <v>13</v>
      </c>
      <c r="G142" s="7">
        <v>33070</v>
      </c>
      <c r="H142" s="7" t="s">
        <v>130</v>
      </c>
      <c r="I142" s="3" t="str">
        <f>+VLOOKUP(D142,'[1]Cargos - Jefatura'!$B$3:$D$260,3,0)</f>
        <v>Maria Olga Contreras</v>
      </c>
      <c r="J142" t="e">
        <f>+VLOOKUP(D142,[2]Sheet1!$D$1:$E$52,2,0)</f>
        <v>#N/A</v>
      </c>
    </row>
    <row r="143" spans="1:10" x14ac:dyDescent="0.25">
      <c r="A143" t="s">
        <v>8</v>
      </c>
      <c r="B143" s="3" t="s">
        <v>447</v>
      </c>
      <c r="C143" s="4" t="s">
        <v>448</v>
      </c>
      <c r="D143" s="3" t="s">
        <v>449</v>
      </c>
      <c r="E143" s="6" t="s">
        <v>12</v>
      </c>
      <c r="F143" s="3" t="s">
        <v>13</v>
      </c>
      <c r="G143" s="7">
        <v>24444</v>
      </c>
      <c r="H143" s="7" t="s">
        <v>14</v>
      </c>
      <c r="I143" s="3" t="str">
        <f>+VLOOKUP(D143,'[1]Cargos - Jefatura'!$B$3:$D$260,3,0)</f>
        <v>Reinaldo Perez</v>
      </c>
      <c r="J143" t="e">
        <f>+VLOOKUP(D143,[2]Sheet1!$D$1:$E$52,2,0)</f>
        <v>#N/A</v>
      </c>
    </row>
    <row r="144" spans="1:10" x14ac:dyDescent="0.25">
      <c r="A144" t="s">
        <v>8</v>
      </c>
      <c r="B144" s="3" t="s">
        <v>450</v>
      </c>
      <c r="C144" s="4" t="s">
        <v>451</v>
      </c>
      <c r="D144" s="3" t="s">
        <v>452</v>
      </c>
      <c r="E144" s="6" t="s">
        <v>12</v>
      </c>
      <c r="F144" s="3" t="s">
        <v>13</v>
      </c>
      <c r="G144" s="7">
        <v>31552</v>
      </c>
      <c r="H144" s="7" t="s">
        <v>14</v>
      </c>
      <c r="I144" s="3" t="str">
        <f>+VLOOKUP(D144,'[1]Cargos - Jefatura'!$B$3:$D$260,3,0)</f>
        <v xml:space="preserve">Leonardo Toro </v>
      </c>
      <c r="J144" t="e">
        <f>+VLOOKUP(D144,[2]Sheet1!$D$1:$E$52,2,0)</f>
        <v>#N/A</v>
      </c>
    </row>
    <row r="145" spans="1:10" x14ac:dyDescent="0.25">
      <c r="A145" t="s">
        <v>8</v>
      </c>
      <c r="B145" s="3" t="s">
        <v>453</v>
      </c>
      <c r="C145" s="4" t="s">
        <v>454</v>
      </c>
      <c r="D145" s="3" t="s">
        <v>455</v>
      </c>
      <c r="E145" s="6" t="s">
        <v>86</v>
      </c>
      <c r="F145" s="3" t="s">
        <v>13</v>
      </c>
      <c r="G145" s="7">
        <v>34141</v>
      </c>
      <c r="H145" s="7" t="s">
        <v>14</v>
      </c>
      <c r="I145" s="3" t="str">
        <f>+VLOOKUP(D145,'[1]Cargos - Jefatura'!$B$3:$D$260,3,0)</f>
        <v xml:space="preserve">Leonardo Toro </v>
      </c>
      <c r="J145" t="e">
        <f>+VLOOKUP(D145,[2]Sheet1!$D$1:$E$52,2,0)</f>
        <v>#N/A</v>
      </c>
    </row>
    <row r="146" spans="1:10" x14ac:dyDescent="0.25">
      <c r="A146" t="s">
        <v>8</v>
      </c>
      <c r="B146" s="3" t="s">
        <v>456</v>
      </c>
      <c r="C146" s="4" t="s">
        <v>457</v>
      </c>
      <c r="D146" s="3" t="s">
        <v>458</v>
      </c>
      <c r="E146" s="6" t="s">
        <v>86</v>
      </c>
      <c r="F146" s="3" t="s">
        <v>13</v>
      </c>
      <c r="G146" s="7">
        <v>28377</v>
      </c>
      <c r="H146" s="7" t="s">
        <v>14</v>
      </c>
      <c r="I146" s="3" t="str">
        <f>+VLOOKUP(D146,'[1]Cargos - Jefatura'!$B$3:$D$260,3,0)</f>
        <v>ATC</v>
      </c>
      <c r="J146" t="e">
        <f>+VLOOKUP(D146,[2]Sheet1!$D$1:$E$52,2,0)</f>
        <v>#N/A</v>
      </c>
    </row>
    <row r="147" spans="1:10" x14ac:dyDescent="0.25">
      <c r="A147" t="s">
        <v>8</v>
      </c>
      <c r="B147" s="3" t="s">
        <v>459</v>
      </c>
      <c r="C147" s="4" t="s">
        <v>460</v>
      </c>
      <c r="D147" s="3" t="s">
        <v>461</v>
      </c>
      <c r="E147" s="6" t="s">
        <v>12</v>
      </c>
      <c r="F147" s="3" t="s">
        <v>13</v>
      </c>
      <c r="G147" s="7">
        <v>35216</v>
      </c>
      <c r="H147" s="7" t="s">
        <v>14</v>
      </c>
      <c r="I147" s="3" t="str">
        <f>+VLOOKUP(D147,'[1]Cargos - Jefatura'!$B$3:$D$260,3,0)</f>
        <v>ATC</v>
      </c>
      <c r="J147" t="e">
        <f>+VLOOKUP(D147,[2]Sheet1!$D$1:$E$52,2,0)</f>
        <v>#N/A</v>
      </c>
    </row>
    <row r="148" spans="1:10" x14ac:dyDescent="0.25">
      <c r="A148" t="s">
        <v>8</v>
      </c>
      <c r="B148" s="3" t="s">
        <v>462</v>
      </c>
      <c r="C148" s="4" t="s">
        <v>463</v>
      </c>
      <c r="D148" s="5" t="s">
        <v>464</v>
      </c>
      <c r="E148" s="6" t="s">
        <v>12</v>
      </c>
      <c r="F148" s="3" t="s">
        <v>13</v>
      </c>
      <c r="G148" s="7">
        <v>33607</v>
      </c>
      <c r="H148" s="7" t="s">
        <v>14</v>
      </c>
      <c r="I148" s="3" t="str">
        <f>+VLOOKUP(D148,'[1]Cargos - Jefatura'!$B$3:$D$260,3,0)</f>
        <v>ATC</v>
      </c>
      <c r="J148" t="e">
        <f>+VLOOKUP(D148,[2]Sheet1!$D$1:$E$52,2,0)</f>
        <v>#N/A</v>
      </c>
    </row>
    <row r="149" spans="1:10" x14ac:dyDescent="0.25">
      <c r="A149" t="s">
        <v>8</v>
      </c>
      <c r="B149" s="3" t="s">
        <v>465</v>
      </c>
      <c r="C149" s="4" t="s">
        <v>466</v>
      </c>
      <c r="D149" s="3" t="s">
        <v>467</v>
      </c>
      <c r="E149" s="6" t="s">
        <v>12</v>
      </c>
      <c r="F149" s="3" t="s">
        <v>13</v>
      </c>
      <c r="G149" s="7">
        <v>33243</v>
      </c>
      <c r="H149" s="7" t="s">
        <v>19</v>
      </c>
      <c r="I149" s="3" t="str">
        <f>+VLOOKUP(D149,'[1]Cargos - Jefatura'!$B$3:$D$260,3,0)</f>
        <v>Reinaldo Perez</v>
      </c>
      <c r="J149" t="str">
        <f>+VLOOKUP(D149,[2]Sheet1!$D$1:$E$52,2,0)</f>
        <v>Vicente Espinaza Salamanca</v>
      </c>
    </row>
    <row r="150" spans="1:10" x14ac:dyDescent="0.25">
      <c r="A150" t="s">
        <v>8</v>
      </c>
      <c r="B150" s="3" t="s">
        <v>468</v>
      </c>
      <c r="C150" s="4" t="s">
        <v>469</v>
      </c>
      <c r="D150" s="3" t="s">
        <v>470</v>
      </c>
      <c r="E150" s="6" t="s">
        <v>471</v>
      </c>
      <c r="F150" s="3" t="s">
        <v>13</v>
      </c>
      <c r="G150" s="7">
        <v>23705</v>
      </c>
      <c r="H150" s="7" t="s">
        <v>248</v>
      </c>
      <c r="I150" s="3" t="str">
        <f>+VLOOKUP(D150,'[1]Cargos - Jefatura'!$B$3:$D$260,3,0)</f>
        <v>Teresa Galdames</v>
      </c>
      <c r="J150" t="e">
        <f>+VLOOKUP(D150,[2]Sheet1!$D$1:$E$52,2,0)</f>
        <v>#N/A</v>
      </c>
    </row>
    <row r="151" spans="1:10" x14ac:dyDescent="0.25">
      <c r="A151" t="s">
        <v>8</v>
      </c>
      <c r="B151" s="3" t="s">
        <v>472</v>
      </c>
      <c r="C151" s="4" t="s">
        <v>473</v>
      </c>
      <c r="D151" s="5" t="s">
        <v>474</v>
      </c>
      <c r="E151" s="6" t="s">
        <v>12</v>
      </c>
      <c r="F151" s="3" t="s">
        <v>13</v>
      </c>
      <c r="G151" s="7">
        <v>33856</v>
      </c>
      <c r="H151" s="7" t="s">
        <v>14</v>
      </c>
      <c r="I151" s="3" t="s">
        <v>381</v>
      </c>
      <c r="J151" t="e">
        <f>+VLOOKUP(D151,[2]Sheet1!$D$1:$E$52,2,0)</f>
        <v>#N/A</v>
      </c>
    </row>
    <row r="152" spans="1:10" x14ac:dyDescent="0.25">
      <c r="A152" t="s">
        <v>8</v>
      </c>
      <c r="B152" s="3" t="s">
        <v>475</v>
      </c>
      <c r="C152" s="4" t="s">
        <v>476</v>
      </c>
      <c r="D152" s="5" t="s">
        <v>477</v>
      </c>
      <c r="E152" s="6" t="s">
        <v>12</v>
      </c>
      <c r="F152" s="3" t="s">
        <v>13</v>
      </c>
      <c r="G152" s="7">
        <v>34392</v>
      </c>
      <c r="H152" s="7" t="s">
        <v>14</v>
      </c>
      <c r="I152" s="3" t="s">
        <v>381</v>
      </c>
      <c r="J152" t="e">
        <f>+VLOOKUP(D152,[2]Sheet1!$D$1:$E$52,2,0)</f>
        <v>#N/A</v>
      </c>
    </row>
    <row r="153" spans="1:10" x14ac:dyDescent="0.25">
      <c r="A153" t="s">
        <v>8</v>
      </c>
      <c r="B153" s="3" t="s">
        <v>478</v>
      </c>
      <c r="C153" s="4" t="s">
        <v>479</v>
      </c>
      <c r="D153" s="5" t="s">
        <v>480</v>
      </c>
      <c r="E153" s="6" t="s">
        <v>12</v>
      </c>
      <c r="F153" s="3" t="s">
        <v>13</v>
      </c>
      <c r="G153" s="7">
        <v>36072</v>
      </c>
      <c r="H153" s="7" t="s">
        <v>14</v>
      </c>
      <c r="I153" s="3" t="str">
        <f>+VLOOKUP(D153,'[1]Cargos - Jefatura'!$B$3:$D$260,3,0)</f>
        <v>ATC</v>
      </c>
      <c r="J153" t="e">
        <f>+VLOOKUP(D153,[2]Sheet1!$D$1:$E$52,2,0)</f>
        <v>#N/A</v>
      </c>
    </row>
    <row r="154" spans="1:10" x14ac:dyDescent="0.25">
      <c r="A154" t="s">
        <v>8</v>
      </c>
      <c r="B154" s="3" t="s">
        <v>481</v>
      </c>
      <c r="C154" s="4" t="s">
        <v>482</v>
      </c>
      <c r="D154" s="5" t="s">
        <v>483</v>
      </c>
      <c r="E154" s="6" t="s">
        <v>12</v>
      </c>
      <c r="F154" s="3" t="s">
        <v>13</v>
      </c>
      <c r="G154" s="7">
        <v>32286</v>
      </c>
      <c r="H154" s="7" t="s">
        <v>19</v>
      </c>
      <c r="I154" s="3" t="str">
        <f>+VLOOKUP(D154,'[1]Cargos - Jefatura'!$B$3:$D$260,3,0)</f>
        <v>Iber Perez</v>
      </c>
      <c r="J154" t="e">
        <f>+VLOOKUP(D154,[2]Sheet1!$D$1:$E$52,2,0)</f>
        <v>#N/A</v>
      </c>
    </row>
    <row r="155" spans="1:10" x14ac:dyDescent="0.25">
      <c r="A155" t="s">
        <v>8</v>
      </c>
      <c r="B155" s="9" t="s">
        <v>484</v>
      </c>
      <c r="C155" s="4" t="s">
        <v>485</v>
      </c>
      <c r="D155" s="5" t="s">
        <v>486</v>
      </c>
      <c r="E155" s="6" t="s">
        <v>12</v>
      </c>
      <c r="F155" s="3" t="s">
        <v>13</v>
      </c>
      <c r="G155" s="7">
        <v>29912</v>
      </c>
      <c r="H155" s="7" t="s">
        <v>130</v>
      </c>
      <c r="I155" s="3" t="str">
        <f>+VLOOKUP(D155,'[1]Cargos - Jefatura'!$B$3:$D$260,3,0)</f>
        <v xml:space="preserve">Álvaro Fuentes </v>
      </c>
      <c r="J155" t="e">
        <f>+VLOOKUP(D155,[2]Sheet1!$D$1:$E$52,2,0)</f>
        <v>#N/A</v>
      </c>
    </row>
    <row r="156" spans="1:10" x14ac:dyDescent="0.25">
      <c r="A156" t="s">
        <v>8</v>
      </c>
      <c r="B156" s="3" t="s">
        <v>487</v>
      </c>
      <c r="C156" s="4" t="s">
        <v>488</v>
      </c>
      <c r="D156" s="5" t="s">
        <v>489</v>
      </c>
      <c r="E156" s="6" t="s">
        <v>12</v>
      </c>
      <c r="F156" s="3" t="s">
        <v>13</v>
      </c>
      <c r="G156" s="7">
        <v>18828</v>
      </c>
      <c r="H156" s="7" t="s">
        <v>248</v>
      </c>
      <c r="I156" s="3" t="str">
        <f>+VLOOKUP(D156,'[1]Cargos - Jefatura'!$B$3:$D$260,3,0)</f>
        <v>Ivan Quintero</v>
      </c>
      <c r="J156" t="e">
        <f>+VLOOKUP(D156,[2]Sheet1!$D$1:$E$52,2,0)</f>
        <v>#N/A</v>
      </c>
    </row>
    <row r="157" spans="1:10" x14ac:dyDescent="0.25">
      <c r="A157" t="s">
        <v>8</v>
      </c>
      <c r="B157" s="9" t="s">
        <v>490</v>
      </c>
      <c r="C157" s="10" t="s">
        <v>491</v>
      </c>
      <c r="D157" s="5" t="s">
        <v>492</v>
      </c>
      <c r="E157" s="6" t="s">
        <v>12</v>
      </c>
      <c r="F157" s="3" t="s">
        <v>13</v>
      </c>
      <c r="G157" s="7">
        <v>31300</v>
      </c>
      <c r="H157" s="7" t="s">
        <v>130</v>
      </c>
      <c r="I157" s="3" t="str">
        <f>+VLOOKUP(D157,'[1]Cargos - Jefatura'!$B$3:$D$260,3,0)</f>
        <v>Reinaldo Perez</v>
      </c>
      <c r="J157" t="e">
        <f>+VLOOKUP(D157,[2]Sheet1!$D$1:$E$52,2,0)</f>
        <v>#N/A</v>
      </c>
    </row>
    <row r="158" spans="1:10" x14ac:dyDescent="0.25">
      <c r="A158" t="s">
        <v>8</v>
      </c>
      <c r="B158" s="9" t="s">
        <v>493</v>
      </c>
      <c r="C158" s="10" t="s">
        <v>494</v>
      </c>
      <c r="D158" s="5" t="s">
        <v>495</v>
      </c>
      <c r="E158" s="6" t="s">
        <v>496</v>
      </c>
      <c r="F158" s="3" t="s">
        <v>13</v>
      </c>
      <c r="G158" s="7">
        <v>26971</v>
      </c>
      <c r="H158" s="7" t="s">
        <v>14</v>
      </c>
      <c r="I158" s="3" t="str">
        <f>+VLOOKUP(D158,'[1]Cargos - Jefatura'!$B$3:$D$260,3,0)</f>
        <v>Ramón Diaz</v>
      </c>
      <c r="J158" t="e">
        <f>+VLOOKUP(D158,[2]Sheet1!$D$1:$E$52,2,0)</f>
        <v>#N/A</v>
      </c>
    </row>
    <row r="159" spans="1:10" x14ac:dyDescent="0.25">
      <c r="A159" t="s">
        <v>8</v>
      </c>
      <c r="B159" s="3" t="s">
        <v>497</v>
      </c>
      <c r="C159" s="4" t="s">
        <v>498</v>
      </c>
      <c r="D159" s="5" t="s">
        <v>499</v>
      </c>
      <c r="E159" s="6" t="s">
        <v>12</v>
      </c>
      <c r="F159" s="3" t="s">
        <v>13</v>
      </c>
      <c r="G159" s="7">
        <v>32818</v>
      </c>
      <c r="H159" s="7" t="s">
        <v>14</v>
      </c>
      <c r="I159" s="3" t="str">
        <f>+VLOOKUP(D159,'[1]Cargos - Jefatura'!$B$3:$D$260,3,0)</f>
        <v>ATC</v>
      </c>
      <c r="J159" t="str">
        <f>+VLOOKUP(D159,[2]Sheet1!$D$1:$E$52,2,0)</f>
        <v>Jessica Valenzuela Pavez</v>
      </c>
    </row>
    <row r="160" spans="1:10" x14ac:dyDescent="0.25">
      <c r="A160" t="s">
        <v>8</v>
      </c>
      <c r="B160" s="9" t="s">
        <v>500</v>
      </c>
      <c r="C160" s="4" t="s">
        <v>501</v>
      </c>
      <c r="D160" s="5" t="s">
        <v>502</v>
      </c>
      <c r="E160" s="6" t="s">
        <v>12</v>
      </c>
      <c r="F160" s="3" t="s">
        <v>13</v>
      </c>
      <c r="G160" s="7">
        <v>25544</v>
      </c>
      <c r="H160" s="7" t="s">
        <v>14</v>
      </c>
      <c r="I160" s="3" t="str">
        <f>+VLOOKUP(D160,'[1]Cargos - Jefatura'!$B$3:$D$260,3,0)</f>
        <v>Teresa Galdames</v>
      </c>
      <c r="J160" t="e">
        <f>+VLOOKUP(D160,[2]Sheet1!$D$1:$E$52,2,0)</f>
        <v>#N/A</v>
      </c>
    </row>
    <row r="161" spans="1:10" x14ac:dyDescent="0.25">
      <c r="A161" t="s">
        <v>8</v>
      </c>
      <c r="B161" s="9" t="s">
        <v>503</v>
      </c>
      <c r="C161" s="4" t="s">
        <v>504</v>
      </c>
      <c r="D161" s="5" t="s">
        <v>505</v>
      </c>
      <c r="E161" s="6" t="s">
        <v>12</v>
      </c>
      <c r="F161" s="3" t="s">
        <v>13</v>
      </c>
      <c r="G161" s="7">
        <v>28585</v>
      </c>
      <c r="H161" s="7" t="s">
        <v>14</v>
      </c>
      <c r="I161" s="3" t="str">
        <f>+VLOOKUP(D161,'[1]Cargos - Jefatura'!$B$3:$D$260,3,0)</f>
        <v xml:space="preserve">Álvaro Fuentes </v>
      </c>
      <c r="J161" t="e">
        <f>+VLOOKUP(D161,[2]Sheet1!$D$1:$E$52,2,0)</f>
        <v>#N/A</v>
      </c>
    </row>
    <row r="162" spans="1:10" x14ac:dyDescent="0.25">
      <c r="A162" t="s">
        <v>8</v>
      </c>
      <c r="B162" s="9" t="s">
        <v>506</v>
      </c>
      <c r="C162" s="4" t="s">
        <v>507</v>
      </c>
      <c r="D162" s="5" t="s">
        <v>508</v>
      </c>
      <c r="E162" s="6" t="s">
        <v>12</v>
      </c>
      <c r="F162" s="3" t="s">
        <v>13</v>
      </c>
      <c r="G162" s="7">
        <v>32105</v>
      </c>
      <c r="H162" s="7" t="s">
        <v>14</v>
      </c>
      <c r="I162" s="3" t="str">
        <f>+VLOOKUP(D162,'[1]Cargos - Jefatura'!$B$3:$D$260,3,0)</f>
        <v>ATC</v>
      </c>
      <c r="J162" t="e">
        <f>+VLOOKUP(D162,[2]Sheet1!$D$1:$E$52,2,0)</f>
        <v>#N/A</v>
      </c>
    </row>
    <row r="163" spans="1:10" x14ac:dyDescent="0.25">
      <c r="A163" t="s">
        <v>8</v>
      </c>
      <c r="B163" s="9" t="s">
        <v>509</v>
      </c>
      <c r="C163" s="4" t="s">
        <v>510</v>
      </c>
      <c r="D163" s="5" t="s">
        <v>511</v>
      </c>
      <c r="E163" s="6" t="s">
        <v>12</v>
      </c>
      <c r="F163" s="3" t="s">
        <v>13</v>
      </c>
      <c r="G163" s="7">
        <v>34018</v>
      </c>
      <c r="H163" s="7" t="s">
        <v>248</v>
      </c>
      <c r="I163" s="3" t="str">
        <f>+VLOOKUP(D163,'[1]Cargos - Jefatura'!$B$3:$D$260,3,0)</f>
        <v xml:space="preserve">Álvaro Fuentes </v>
      </c>
      <c r="J163" t="e">
        <f>+VLOOKUP(D163,[2]Sheet1!$D$1:$E$52,2,0)</f>
        <v>#N/A</v>
      </c>
    </row>
    <row r="164" spans="1:10" x14ac:dyDescent="0.25">
      <c r="A164" t="s">
        <v>8</v>
      </c>
      <c r="B164" s="9" t="s">
        <v>512</v>
      </c>
      <c r="C164" s="4" t="s">
        <v>513</v>
      </c>
      <c r="D164" s="5" t="s">
        <v>514</v>
      </c>
      <c r="E164" s="6" t="s">
        <v>12</v>
      </c>
      <c r="F164" s="3" t="s">
        <v>13</v>
      </c>
      <c r="G164" s="7">
        <v>32105</v>
      </c>
      <c r="H164" s="7" t="s">
        <v>248</v>
      </c>
      <c r="I164" s="3" t="str">
        <f>+VLOOKUP(D164,'[1]Cargos - Jefatura'!$B$3:$D$260,3,0)</f>
        <v xml:space="preserve">Álvaro Fuentes </v>
      </c>
      <c r="J164" t="e">
        <f>+VLOOKUP(D164,[2]Sheet1!$D$1:$E$52,2,0)</f>
        <v>#N/A</v>
      </c>
    </row>
    <row r="165" spans="1:10" x14ac:dyDescent="0.25">
      <c r="A165" t="s">
        <v>8</v>
      </c>
      <c r="B165" s="9" t="s">
        <v>515</v>
      </c>
      <c r="C165" s="4" t="s">
        <v>516</v>
      </c>
      <c r="D165" s="5" t="s">
        <v>517</v>
      </c>
      <c r="E165" s="6" t="s">
        <v>12</v>
      </c>
      <c r="F165" s="3" t="s">
        <v>13</v>
      </c>
      <c r="G165" s="7">
        <v>34018</v>
      </c>
      <c r="H165" s="7" t="s">
        <v>248</v>
      </c>
      <c r="I165" s="3" t="str">
        <f>+VLOOKUP(D165,'[1]Cargos - Jefatura'!$B$3:$D$260,3,0)</f>
        <v xml:space="preserve">Álvaro Fuentes </v>
      </c>
      <c r="J165" t="e">
        <f>+VLOOKUP(D165,[2]Sheet1!$D$1:$E$52,2,0)</f>
        <v>#N/A</v>
      </c>
    </row>
    <row r="166" spans="1:10" x14ac:dyDescent="0.25">
      <c r="A166" t="s">
        <v>8</v>
      </c>
      <c r="B166" s="9" t="s">
        <v>518</v>
      </c>
      <c r="C166" s="4" t="s">
        <v>519</v>
      </c>
      <c r="D166" s="5" t="s">
        <v>520</v>
      </c>
      <c r="E166" s="6" t="s">
        <v>12</v>
      </c>
      <c r="F166" s="3" t="s">
        <v>13</v>
      </c>
      <c r="G166" s="7">
        <v>28722</v>
      </c>
      <c r="H166" s="7" t="s">
        <v>14</v>
      </c>
      <c r="I166" s="3" t="str">
        <f>+VLOOKUP(D166,'[1]Cargos - Jefatura'!$B$3:$D$260,3,0)</f>
        <v>ATC</v>
      </c>
      <c r="J166" t="e">
        <f>+VLOOKUP(D166,[2]Sheet1!$D$1:$E$52,2,0)</f>
        <v>#N/A</v>
      </c>
    </row>
    <row r="167" spans="1:10" x14ac:dyDescent="0.25">
      <c r="A167" t="s">
        <v>8</v>
      </c>
      <c r="B167" s="9" t="s">
        <v>521</v>
      </c>
      <c r="C167" s="4" t="s">
        <v>522</v>
      </c>
      <c r="D167" s="5" t="s">
        <v>523</v>
      </c>
      <c r="E167" s="6" t="s">
        <v>12</v>
      </c>
      <c r="F167" s="3" t="s">
        <v>13</v>
      </c>
      <c r="G167" s="7">
        <v>29749</v>
      </c>
      <c r="H167" s="7" t="s">
        <v>14</v>
      </c>
      <c r="I167" s="3" t="str">
        <f>+VLOOKUP(D167,'[1]Cargos - Jefatura'!$B$3:$D$260,3,0)</f>
        <v>Ramón Diaz</v>
      </c>
      <c r="J167" t="e">
        <f>+VLOOKUP(D167,[2]Sheet1!$D$1:$E$52,2,0)</f>
        <v>#N/A</v>
      </c>
    </row>
    <row r="168" spans="1:10" x14ac:dyDescent="0.25">
      <c r="A168" t="s">
        <v>8</v>
      </c>
      <c r="B168" s="9" t="s">
        <v>524</v>
      </c>
      <c r="C168" s="4" t="s">
        <v>525</v>
      </c>
      <c r="D168" s="5" t="s">
        <v>526</v>
      </c>
      <c r="E168" s="6" t="s">
        <v>12</v>
      </c>
      <c r="F168" s="3" t="s">
        <v>13</v>
      </c>
      <c r="G168" s="7">
        <v>36471</v>
      </c>
      <c r="H168" s="7" t="s">
        <v>14</v>
      </c>
      <c r="I168" s="3" t="str">
        <f>+VLOOKUP(D168,'[1]Cargos - Jefatura'!$B$3:$D$260,3,0)</f>
        <v>Teresa Galdames</v>
      </c>
      <c r="J168" t="e">
        <f>+VLOOKUP(D168,[2]Sheet1!$D$1:$E$52,2,0)</f>
        <v>#N/A</v>
      </c>
    </row>
    <row r="169" spans="1:10" x14ac:dyDescent="0.25">
      <c r="A169" t="s">
        <v>8</v>
      </c>
      <c r="B169" s="9" t="s">
        <v>527</v>
      </c>
      <c r="C169" s="4" t="s">
        <v>528</v>
      </c>
      <c r="D169" s="5" t="s">
        <v>529</v>
      </c>
      <c r="E169" s="6" t="s">
        <v>12</v>
      </c>
      <c r="F169" s="3" t="s">
        <v>13</v>
      </c>
      <c r="G169" s="7">
        <v>33035</v>
      </c>
      <c r="H169" s="7" t="s">
        <v>248</v>
      </c>
      <c r="I169" s="3" t="str">
        <f>+VLOOKUP(D169,'[1]Cargos - Jefatura'!$B$3:$D$260,3,0)</f>
        <v>Roberto Díaz</v>
      </c>
      <c r="J169" t="e">
        <f>+VLOOKUP(D169,[2]Sheet1!$D$1:$E$52,2,0)</f>
        <v>#N/A</v>
      </c>
    </row>
    <row r="170" spans="1:10" x14ac:dyDescent="0.25">
      <c r="A170" t="s">
        <v>8</v>
      </c>
      <c r="B170" s="9" t="s">
        <v>530</v>
      </c>
      <c r="C170" s="4" t="s">
        <v>531</v>
      </c>
      <c r="D170" s="5" t="s">
        <v>532</v>
      </c>
      <c r="E170" s="6" t="s">
        <v>12</v>
      </c>
      <c r="F170" s="3" t="s">
        <v>13</v>
      </c>
      <c r="G170" s="7">
        <v>24302</v>
      </c>
      <c r="H170" s="7" t="s">
        <v>14</v>
      </c>
      <c r="I170" s="3" t="str">
        <f>+VLOOKUP(D170,'[1]Cargos - Jefatura'!$B$3:$D$260,3,0)</f>
        <v>ATC</v>
      </c>
      <c r="J170" t="e">
        <f>+VLOOKUP(D170,[2]Sheet1!$D$1:$E$52,2,0)</f>
        <v>#N/A</v>
      </c>
    </row>
    <row r="171" spans="1:10" x14ac:dyDescent="0.25">
      <c r="A171" t="s">
        <v>8</v>
      </c>
      <c r="B171" s="9" t="s">
        <v>533</v>
      </c>
      <c r="C171" s="4" t="s">
        <v>534</v>
      </c>
      <c r="D171" s="5" t="s">
        <v>535</v>
      </c>
      <c r="E171" s="6" t="s">
        <v>12</v>
      </c>
      <c r="F171" s="3" t="s">
        <v>13</v>
      </c>
      <c r="G171" s="7">
        <v>35950</v>
      </c>
      <c r="H171" s="7" t="s">
        <v>14</v>
      </c>
      <c r="I171" s="3" t="str">
        <f>+VLOOKUP(D171,'[1]Cargos - Jefatura'!$B$3:$D$260,3,0)</f>
        <v>Ramón Diaz</v>
      </c>
      <c r="J171" t="e">
        <f>+VLOOKUP(D171,[2]Sheet1!$D$1:$E$52,2,0)</f>
        <v>#N/A</v>
      </c>
    </row>
    <row r="172" spans="1:10" x14ac:dyDescent="0.25">
      <c r="A172" t="s">
        <v>536</v>
      </c>
      <c r="B172" s="3" t="s">
        <v>537</v>
      </c>
      <c r="C172" s="11" t="s">
        <v>538</v>
      </c>
      <c r="D172" s="3" t="s">
        <v>539</v>
      </c>
      <c r="E172" s="6" t="s">
        <v>26</v>
      </c>
      <c r="F172" s="3" t="s">
        <v>13</v>
      </c>
      <c r="G172" s="7">
        <v>35432</v>
      </c>
      <c r="H172" s="7" t="s">
        <v>130</v>
      </c>
      <c r="I172" s="3" t="str">
        <f>+VLOOKUP(D172,'[1]Cargos - Jefatura'!$B$3:$D$260,3,0)</f>
        <v>Nadia Inaipil</v>
      </c>
      <c r="J172" t="e">
        <f>+VLOOKUP(D172,[2]Sheet1!$D$1:$E$52,2,0)</f>
        <v>#N/A</v>
      </c>
    </row>
    <row r="173" spans="1:10" x14ac:dyDescent="0.25">
      <c r="A173" t="s">
        <v>536</v>
      </c>
      <c r="B173" s="3" t="s">
        <v>540</v>
      </c>
      <c r="C173" s="11" t="s">
        <v>541</v>
      </c>
      <c r="D173" s="3" t="s">
        <v>542</v>
      </c>
      <c r="E173" s="6" t="s">
        <v>12</v>
      </c>
      <c r="F173" s="3" t="s">
        <v>13</v>
      </c>
      <c r="G173" s="7">
        <v>34039</v>
      </c>
      <c r="H173" s="7" t="s">
        <v>130</v>
      </c>
      <c r="I173" s="3" t="str">
        <f>+VLOOKUP(D173,'[1]Cargos - Jefatura'!$B$3:$D$260,3,0)</f>
        <v>Nadia Inaipil</v>
      </c>
      <c r="J173" t="e">
        <f>+VLOOKUP(D173,[2]Sheet1!$D$1:$E$52,2,0)</f>
        <v>#N/A</v>
      </c>
    </row>
    <row r="174" spans="1:10" x14ac:dyDescent="0.25">
      <c r="A174" t="s">
        <v>536</v>
      </c>
      <c r="B174" s="3" t="s">
        <v>543</v>
      </c>
      <c r="C174" s="11" t="s">
        <v>544</v>
      </c>
      <c r="D174" s="3" t="s">
        <v>545</v>
      </c>
      <c r="E174" s="6" t="s">
        <v>418</v>
      </c>
      <c r="F174" s="3" t="s">
        <v>13</v>
      </c>
      <c r="G174" s="7">
        <v>31593</v>
      </c>
      <c r="H174" s="7" t="s">
        <v>248</v>
      </c>
      <c r="I174" s="3" t="str">
        <f>+VLOOKUP(D174,'[1]Cargos - Jefatura'!$B$3:$D$260,3,0)</f>
        <v>Nadia Inaipil</v>
      </c>
      <c r="J174" t="e">
        <f>+VLOOKUP(D174,[2]Sheet1!$D$1:$E$52,2,0)</f>
        <v>#N/A</v>
      </c>
    </row>
    <row r="175" spans="1:10" x14ac:dyDescent="0.25">
      <c r="A175" t="s">
        <v>536</v>
      </c>
      <c r="B175" s="3" t="s">
        <v>546</v>
      </c>
      <c r="C175" s="11" t="s">
        <v>547</v>
      </c>
      <c r="D175" s="3" t="s">
        <v>548</v>
      </c>
      <c r="E175" s="6" t="s">
        <v>12</v>
      </c>
      <c r="F175" s="3" t="s">
        <v>13</v>
      </c>
      <c r="G175" s="7">
        <v>32420</v>
      </c>
      <c r="H175" s="7" t="s">
        <v>248</v>
      </c>
      <c r="I175" s="3" t="str">
        <f>+VLOOKUP(D175,'[1]Cargos - Jefatura'!$B$3:$D$260,3,0)</f>
        <v>Nadia Inaipil</v>
      </c>
      <c r="J175" t="e">
        <f>+VLOOKUP(D175,[2]Sheet1!$D$1:$E$52,2,0)</f>
        <v>#N/A</v>
      </c>
    </row>
    <row r="176" spans="1:10" x14ac:dyDescent="0.25">
      <c r="A176" t="s">
        <v>536</v>
      </c>
      <c r="B176" s="3" t="s">
        <v>549</v>
      </c>
      <c r="C176" s="11" t="s">
        <v>550</v>
      </c>
      <c r="D176" s="3" t="s">
        <v>551</v>
      </c>
      <c r="E176" s="6" t="s">
        <v>12</v>
      </c>
      <c r="F176" s="3" t="s">
        <v>13</v>
      </c>
      <c r="G176" s="7">
        <v>35867</v>
      </c>
      <c r="H176" s="7" t="s">
        <v>130</v>
      </c>
      <c r="I176" s="3" t="str">
        <f>+VLOOKUP(D176,'[1]Cargos - Jefatura'!$B$3:$D$260,3,0)</f>
        <v>Nadia Inaipil</v>
      </c>
      <c r="J176" t="e">
        <f>+VLOOKUP(D176,[2]Sheet1!$D$1:$E$52,2,0)</f>
        <v>#N/A</v>
      </c>
    </row>
    <row r="177" spans="1:10" x14ac:dyDescent="0.25">
      <c r="A177" t="s">
        <v>536</v>
      </c>
      <c r="B177" s="3" t="s">
        <v>552</v>
      </c>
      <c r="C177" s="11" t="s">
        <v>553</v>
      </c>
      <c r="D177" s="3" t="s">
        <v>554</v>
      </c>
      <c r="E177" s="6" t="s">
        <v>12</v>
      </c>
      <c r="F177" s="3" t="s">
        <v>13</v>
      </c>
      <c r="G177" s="7">
        <v>23637</v>
      </c>
      <c r="H177" s="7" t="s">
        <v>130</v>
      </c>
      <c r="I177" s="3" t="str">
        <f>+VLOOKUP(D177,'[1]Cargos - Jefatura'!$B$3:$D$260,3,0)</f>
        <v>Nadia Inaipil</v>
      </c>
      <c r="J177" t="e">
        <f>+VLOOKUP(D177,[2]Sheet1!$D$1:$E$52,2,0)</f>
        <v>#N/A</v>
      </c>
    </row>
    <row r="178" spans="1:10" x14ac:dyDescent="0.25">
      <c r="A178" t="s">
        <v>536</v>
      </c>
      <c r="B178" s="3" t="s">
        <v>555</v>
      </c>
      <c r="C178" s="11" t="s">
        <v>556</v>
      </c>
      <c r="D178" s="3" t="s">
        <v>557</v>
      </c>
      <c r="E178" s="6" t="s">
        <v>12</v>
      </c>
      <c r="F178" s="3" t="s">
        <v>13</v>
      </c>
      <c r="G178" s="7">
        <v>32884</v>
      </c>
      <c r="H178" s="7" t="s">
        <v>130</v>
      </c>
      <c r="I178" s="3" t="str">
        <f>+VLOOKUP(D178,'[1]Cargos - Jefatura'!$B$3:$D$260,3,0)</f>
        <v>Nadia Inaipil</v>
      </c>
      <c r="J178" t="e">
        <f>+VLOOKUP(D178,[2]Sheet1!$D$1:$E$52,2,0)</f>
        <v>#N/A</v>
      </c>
    </row>
    <row r="179" spans="1:10" x14ac:dyDescent="0.25">
      <c r="A179" t="s">
        <v>536</v>
      </c>
      <c r="B179" s="3" t="s">
        <v>558</v>
      </c>
      <c r="C179" s="11" t="s">
        <v>559</v>
      </c>
      <c r="D179" s="3" t="s">
        <v>560</v>
      </c>
      <c r="E179" s="6" t="s">
        <v>561</v>
      </c>
      <c r="F179" s="3" t="s">
        <v>13</v>
      </c>
      <c r="G179" s="7">
        <v>28621</v>
      </c>
      <c r="H179" s="7" t="s">
        <v>130</v>
      </c>
      <c r="I179" s="3" t="str">
        <f>+VLOOKUP(D179,'[1]Cargos - Jefatura'!$B$3:$D$260,3,0)</f>
        <v>Nadia Inaipil</v>
      </c>
      <c r="J179" t="e">
        <f>+VLOOKUP(D179,[2]Sheet1!$D$1:$E$52,2,0)</f>
        <v>#N/A</v>
      </c>
    </row>
    <row r="180" spans="1:10" x14ac:dyDescent="0.25">
      <c r="A180" t="s">
        <v>536</v>
      </c>
      <c r="B180" s="3" t="s">
        <v>562</v>
      </c>
      <c r="C180" s="11" t="s">
        <v>563</v>
      </c>
      <c r="D180" s="3" t="s">
        <v>564</v>
      </c>
      <c r="E180" s="6" t="s">
        <v>12</v>
      </c>
      <c r="F180" s="3" t="s">
        <v>13</v>
      </c>
      <c r="G180" s="7">
        <v>33674</v>
      </c>
      <c r="H180" s="7" t="s">
        <v>130</v>
      </c>
      <c r="I180" s="3" t="str">
        <f>+VLOOKUP(D180,'[1]Cargos - Jefatura'!$B$3:$D$260,3,0)</f>
        <v>Nadia Inaipil</v>
      </c>
      <c r="J180" t="e">
        <f>+VLOOKUP(D180,[2]Sheet1!$D$1:$E$52,2,0)</f>
        <v>#N/A</v>
      </c>
    </row>
    <row r="181" spans="1:10" x14ac:dyDescent="0.25">
      <c r="A181" t="s">
        <v>536</v>
      </c>
      <c r="B181" s="3" t="s">
        <v>565</v>
      </c>
      <c r="C181" s="11" t="s">
        <v>566</v>
      </c>
      <c r="D181" s="3" t="s">
        <v>567</v>
      </c>
      <c r="E181" s="6" t="s">
        <v>12</v>
      </c>
      <c r="F181" s="3" t="s">
        <v>13</v>
      </c>
      <c r="G181" s="7">
        <v>20492</v>
      </c>
      <c r="H181" s="7" t="s">
        <v>130</v>
      </c>
      <c r="I181" s="3" t="str">
        <f>+VLOOKUP(D181,'[1]Cargos - Jefatura'!$B$3:$D$260,3,0)</f>
        <v>Nadia Inaipil</v>
      </c>
      <c r="J181" t="e">
        <f>+VLOOKUP(D181,[2]Sheet1!$D$1:$E$52,2,0)</f>
        <v>#N/A</v>
      </c>
    </row>
    <row r="182" spans="1:10" x14ac:dyDescent="0.25">
      <c r="A182" t="s">
        <v>536</v>
      </c>
      <c r="B182" s="3" t="s">
        <v>568</v>
      </c>
      <c r="C182" s="11" t="s">
        <v>569</v>
      </c>
      <c r="D182" s="3" t="s">
        <v>570</v>
      </c>
      <c r="E182" s="6" t="s">
        <v>12</v>
      </c>
      <c r="F182" s="3" t="s">
        <v>13</v>
      </c>
      <c r="G182" s="7">
        <v>34331</v>
      </c>
      <c r="H182" s="7" t="s">
        <v>130</v>
      </c>
      <c r="I182" s="3" t="str">
        <f>+VLOOKUP(D182,'[1]Cargos - Jefatura'!$B$3:$D$260,3,0)</f>
        <v>Nadia Inaipil</v>
      </c>
      <c r="J182" t="e">
        <f>+VLOOKUP(D182,[2]Sheet1!$D$1:$E$52,2,0)</f>
        <v>#N/A</v>
      </c>
    </row>
    <row r="183" spans="1:10" x14ac:dyDescent="0.25">
      <c r="A183" t="s">
        <v>536</v>
      </c>
      <c r="B183" s="3" t="s">
        <v>571</v>
      </c>
      <c r="C183" s="11" t="s">
        <v>572</v>
      </c>
      <c r="D183" s="3" t="s">
        <v>573</v>
      </c>
      <c r="E183" s="6" t="s">
        <v>12</v>
      </c>
      <c r="F183" s="3" t="s">
        <v>13</v>
      </c>
      <c r="G183" s="7">
        <v>33081</v>
      </c>
      <c r="H183" s="7" t="s">
        <v>130</v>
      </c>
      <c r="I183" s="3" t="str">
        <f>+VLOOKUP(D183,'[1]Cargos - Jefatura'!$B$3:$D$260,3,0)</f>
        <v>Nadia Inaipil</v>
      </c>
      <c r="J183" t="e">
        <f>+VLOOKUP(D183,[2]Sheet1!$D$1:$E$52,2,0)</f>
        <v>#N/A</v>
      </c>
    </row>
    <row r="184" spans="1:10" x14ac:dyDescent="0.25">
      <c r="A184" t="s">
        <v>536</v>
      </c>
      <c r="B184" s="3" t="s">
        <v>574</v>
      </c>
      <c r="C184" s="11" t="s">
        <v>575</v>
      </c>
      <c r="D184" s="3" t="s">
        <v>576</v>
      </c>
      <c r="E184" s="6" t="s">
        <v>26</v>
      </c>
      <c r="F184" s="3" t="s">
        <v>13</v>
      </c>
      <c r="G184" s="7">
        <v>29246</v>
      </c>
      <c r="H184" s="7" t="s">
        <v>130</v>
      </c>
      <c r="I184" s="3" t="str">
        <f>+VLOOKUP(D184,'[1]Cargos - Jefatura'!$B$3:$D$260,3,0)</f>
        <v>Nadia Inaipil</v>
      </c>
      <c r="J184" t="e">
        <f>+VLOOKUP(D184,[2]Sheet1!$D$1:$E$52,2,0)</f>
        <v>#N/A</v>
      </c>
    </row>
    <row r="185" spans="1:10" x14ac:dyDescent="0.25">
      <c r="A185" t="s">
        <v>536</v>
      </c>
      <c r="B185" s="3" t="s">
        <v>577</v>
      </c>
      <c r="C185" s="11" t="s">
        <v>578</v>
      </c>
      <c r="D185" s="3" t="s">
        <v>579</v>
      </c>
      <c r="E185" s="6" t="s">
        <v>26</v>
      </c>
      <c r="F185" s="3" t="s">
        <v>13</v>
      </c>
      <c r="G185" s="7">
        <v>32284</v>
      </c>
      <c r="H185" s="7" t="s">
        <v>130</v>
      </c>
      <c r="I185" s="3" t="str">
        <f>+VLOOKUP(D185,'[1]Cargos - Jefatura'!$B$3:$D$260,3,0)</f>
        <v>Nadia Inaipil</v>
      </c>
      <c r="J185" t="e">
        <f>+VLOOKUP(D185,[2]Sheet1!$D$1:$E$52,2,0)</f>
        <v>#N/A</v>
      </c>
    </row>
    <row r="186" spans="1:10" x14ac:dyDescent="0.25">
      <c r="A186" t="s">
        <v>536</v>
      </c>
      <c r="B186" s="3" t="s">
        <v>580</v>
      </c>
      <c r="C186" s="11" t="s">
        <v>581</v>
      </c>
      <c r="D186" s="3" t="s">
        <v>582</v>
      </c>
      <c r="E186" s="6" t="s">
        <v>12</v>
      </c>
      <c r="F186" s="3" t="s">
        <v>13</v>
      </c>
      <c r="G186" s="7">
        <v>35584</v>
      </c>
      <c r="H186" s="7" t="s">
        <v>130</v>
      </c>
      <c r="I186" s="3" t="str">
        <f>+VLOOKUP(D186,'[1]Cargos - Jefatura'!$B$3:$D$260,3,0)</f>
        <v>Nadia Inaipil</v>
      </c>
      <c r="J186" t="e">
        <f>+VLOOKUP(D186,[2]Sheet1!$D$1:$E$52,2,0)</f>
        <v>#N/A</v>
      </c>
    </row>
    <row r="187" spans="1:10" x14ac:dyDescent="0.25">
      <c r="A187" t="s">
        <v>536</v>
      </c>
      <c r="B187" s="3" t="s">
        <v>583</v>
      </c>
      <c r="C187" s="11" t="s">
        <v>584</v>
      </c>
      <c r="D187" s="3" t="s">
        <v>585</v>
      </c>
      <c r="E187" s="6" t="s">
        <v>586</v>
      </c>
      <c r="F187" s="3" t="s">
        <v>13</v>
      </c>
      <c r="G187" s="7">
        <v>34828</v>
      </c>
      <c r="H187" s="7" t="s">
        <v>130</v>
      </c>
      <c r="I187" s="3" t="str">
        <f>+VLOOKUP(D187,'[1]Cargos - Jefatura'!$B$3:$D$260,3,0)</f>
        <v>Nadia Inaipil</v>
      </c>
      <c r="J187" t="e">
        <f>+VLOOKUP(D187,[2]Sheet1!$D$1:$E$52,2,0)</f>
        <v>#N/A</v>
      </c>
    </row>
    <row r="188" spans="1:10" x14ac:dyDescent="0.25">
      <c r="A188" t="s">
        <v>536</v>
      </c>
      <c r="B188" s="3" t="s">
        <v>587</v>
      </c>
      <c r="C188" s="11" t="s">
        <v>588</v>
      </c>
      <c r="D188" s="3" t="s">
        <v>589</v>
      </c>
      <c r="E188" s="6" t="s">
        <v>12</v>
      </c>
      <c r="F188" s="3" t="s">
        <v>13</v>
      </c>
      <c r="G188" s="7">
        <v>30274</v>
      </c>
      <c r="H188" s="7" t="s">
        <v>130</v>
      </c>
      <c r="I188" s="3" t="str">
        <f>+VLOOKUP(D188,'[1]Cargos - Jefatura'!$B$3:$D$260,3,0)</f>
        <v>Nadia Inaipil</v>
      </c>
      <c r="J188" t="e">
        <f>+VLOOKUP(D188,[2]Sheet1!$D$1:$E$52,2,0)</f>
        <v>#N/A</v>
      </c>
    </row>
    <row r="189" spans="1:10" x14ac:dyDescent="0.25">
      <c r="A189" t="s">
        <v>536</v>
      </c>
      <c r="B189" s="3" t="s">
        <v>590</v>
      </c>
      <c r="C189" s="11" t="s">
        <v>591</v>
      </c>
      <c r="D189" s="5" t="s">
        <v>592</v>
      </c>
      <c r="E189" s="6" t="s">
        <v>12</v>
      </c>
      <c r="F189" s="3" t="s">
        <v>13</v>
      </c>
      <c r="G189" s="7">
        <v>35767</v>
      </c>
      <c r="H189" s="7" t="s">
        <v>130</v>
      </c>
      <c r="I189" s="3" t="str">
        <f>+VLOOKUP(D189,'[1]Cargos - Jefatura'!$B$3:$D$260,3,0)</f>
        <v>Nadia Inaipil</v>
      </c>
      <c r="J189" t="str">
        <f>+VLOOKUP(D189,[2]Sheet1!$D$1:$E$52,2,0)</f>
        <v>Valentina Velásquez Farías</v>
      </c>
    </row>
    <row r="190" spans="1:10" x14ac:dyDescent="0.25">
      <c r="A190" t="s">
        <v>536</v>
      </c>
      <c r="B190" s="3" t="s">
        <v>593</v>
      </c>
      <c r="C190" s="11" t="s">
        <v>594</v>
      </c>
      <c r="D190" s="3" t="s">
        <v>595</v>
      </c>
      <c r="E190" s="6" t="s">
        <v>12</v>
      </c>
      <c r="F190" s="3" t="s">
        <v>13</v>
      </c>
      <c r="G190" s="7">
        <v>19535</v>
      </c>
      <c r="H190" s="7" t="s">
        <v>130</v>
      </c>
      <c r="I190" s="3" t="str">
        <f>+VLOOKUP(D190,'[1]Cargos - Jefatura'!$B$3:$D$260,3,0)</f>
        <v>Nadia Inaipil</v>
      </c>
      <c r="J190" t="str">
        <f>+VLOOKUP(D190,[2]Sheet1!$D$1:$E$52,2,0)</f>
        <v>Silvia González Fernández</v>
      </c>
    </row>
    <row r="191" spans="1:10" x14ac:dyDescent="0.25">
      <c r="A191" t="s">
        <v>536</v>
      </c>
      <c r="B191" s="3" t="s">
        <v>596</v>
      </c>
      <c r="C191" s="11" t="s">
        <v>597</v>
      </c>
      <c r="D191" s="3" t="s">
        <v>598</v>
      </c>
      <c r="E191" s="6" t="s">
        <v>12</v>
      </c>
      <c r="F191" s="3" t="s">
        <v>13</v>
      </c>
      <c r="G191" s="7">
        <v>22124</v>
      </c>
      <c r="H191" s="7" t="s">
        <v>130</v>
      </c>
      <c r="I191" s="3" t="str">
        <f>+VLOOKUP(D191,'[1]Cargos - Jefatura'!$B$3:$D$260,3,0)</f>
        <v>Nadia Inaipil</v>
      </c>
      <c r="J191" t="e">
        <f>+VLOOKUP(D191,[2]Sheet1!$D$1:$E$52,2,0)</f>
        <v>#N/A</v>
      </c>
    </row>
    <row r="192" spans="1:10" x14ac:dyDescent="0.25">
      <c r="A192" t="s">
        <v>536</v>
      </c>
      <c r="B192" s="3" t="s">
        <v>599</v>
      </c>
      <c r="C192" s="11" t="s">
        <v>600</v>
      </c>
      <c r="D192" s="3" t="s">
        <v>601</v>
      </c>
      <c r="E192" s="6" t="s">
        <v>26</v>
      </c>
      <c r="F192" s="3" t="s">
        <v>13</v>
      </c>
      <c r="G192" s="7">
        <v>27366</v>
      </c>
      <c r="H192" s="7" t="s">
        <v>130</v>
      </c>
      <c r="I192" s="3" t="str">
        <f>+VLOOKUP(D192,'[1]Cargos - Jefatura'!$B$3:$D$260,3,0)</f>
        <v>Nadia Inaipil</v>
      </c>
      <c r="J192" t="e">
        <f>+VLOOKUP(D192,[2]Sheet1!$D$1:$E$52,2,0)</f>
        <v>#N/A</v>
      </c>
    </row>
    <row r="193" spans="1:10" x14ac:dyDescent="0.25">
      <c r="A193" t="s">
        <v>536</v>
      </c>
      <c r="B193" s="3" t="s">
        <v>602</v>
      </c>
      <c r="C193" s="11" t="s">
        <v>603</v>
      </c>
      <c r="D193" s="3" t="s">
        <v>604</v>
      </c>
      <c r="E193" s="6" t="s">
        <v>12</v>
      </c>
      <c r="F193" s="3" t="s">
        <v>13</v>
      </c>
      <c r="G193" s="7">
        <v>36276</v>
      </c>
      <c r="H193" s="7" t="s">
        <v>130</v>
      </c>
      <c r="I193" s="3" t="str">
        <f>+VLOOKUP(D193,'[1]Cargos - Jefatura'!$B$3:$D$260,3,0)</f>
        <v>Nadia Inaipil</v>
      </c>
      <c r="J193" t="e">
        <f>+VLOOKUP(D193,[2]Sheet1!$D$1:$E$52,2,0)</f>
        <v>#N/A</v>
      </c>
    </row>
    <row r="194" spans="1:10" x14ac:dyDescent="0.25">
      <c r="A194" t="s">
        <v>536</v>
      </c>
      <c r="B194" s="3" t="s">
        <v>605</v>
      </c>
      <c r="C194" s="11" t="s">
        <v>606</v>
      </c>
      <c r="D194" s="3" t="s">
        <v>607</v>
      </c>
      <c r="E194" s="6" t="s">
        <v>12</v>
      </c>
      <c r="F194" s="3" t="s">
        <v>13</v>
      </c>
      <c r="G194" s="7">
        <v>35277</v>
      </c>
      <c r="H194" s="7" t="s">
        <v>130</v>
      </c>
      <c r="I194" s="3" t="str">
        <f>+VLOOKUP(D194,'[1]Cargos - Jefatura'!$B$3:$D$260,3,0)</f>
        <v>Nadia Inaipil</v>
      </c>
      <c r="J194" t="e">
        <f>+VLOOKUP(D194,[2]Sheet1!$D$1:$E$52,2,0)</f>
        <v>#N/A</v>
      </c>
    </row>
    <row r="195" spans="1:10" x14ac:dyDescent="0.25">
      <c r="A195" t="s">
        <v>536</v>
      </c>
      <c r="B195" s="3" t="s">
        <v>608</v>
      </c>
      <c r="C195" s="11" t="s">
        <v>609</v>
      </c>
      <c r="D195" s="3" t="s">
        <v>610</v>
      </c>
      <c r="E195" s="6" t="s">
        <v>26</v>
      </c>
      <c r="F195" s="3" t="s">
        <v>13</v>
      </c>
      <c r="G195" s="7">
        <v>23365</v>
      </c>
      <c r="H195" s="7" t="s">
        <v>130</v>
      </c>
      <c r="I195" s="3" t="str">
        <f>+VLOOKUP(D195,'[1]Cargos - Jefatura'!$B$3:$D$260,3,0)</f>
        <v>Nadia Inaipil</v>
      </c>
      <c r="J195" t="str">
        <f>+VLOOKUP(D195,[2]Sheet1!$D$1:$E$52,2,0)</f>
        <v>Rubén Contreras Otaiza</v>
      </c>
    </row>
    <row r="196" spans="1:10" x14ac:dyDescent="0.25">
      <c r="A196" t="s">
        <v>536</v>
      </c>
      <c r="B196" s="3" t="s">
        <v>611</v>
      </c>
      <c r="C196" s="11" t="s">
        <v>612</v>
      </c>
      <c r="D196" s="3" t="s">
        <v>613</v>
      </c>
      <c r="E196" s="6" t="s">
        <v>614</v>
      </c>
      <c r="F196" s="3" t="s">
        <v>13</v>
      </c>
      <c r="G196" s="7">
        <v>27833</v>
      </c>
      <c r="H196" s="7" t="s">
        <v>130</v>
      </c>
      <c r="I196" s="3" t="str">
        <f>+VLOOKUP(D196,'[1]Cargos - Jefatura'!$B$3:$D$260,3,0)</f>
        <v>Nadia Inaipil</v>
      </c>
      <c r="J196" t="e">
        <f>+VLOOKUP(D196,[2]Sheet1!$D$1:$E$52,2,0)</f>
        <v>#N/A</v>
      </c>
    </row>
    <row r="197" spans="1:10" x14ac:dyDescent="0.25">
      <c r="A197" s="12" t="s">
        <v>536</v>
      </c>
      <c r="B197" s="8" t="s">
        <v>615</v>
      </c>
      <c r="C197" s="13" t="s">
        <v>616</v>
      </c>
      <c r="D197" s="8" t="s">
        <v>617</v>
      </c>
      <c r="E197" s="6" t="s">
        <v>12</v>
      </c>
      <c r="F197" s="3" t="s">
        <v>13</v>
      </c>
      <c r="G197" s="7">
        <v>23459</v>
      </c>
      <c r="H197" s="7" t="s">
        <v>130</v>
      </c>
      <c r="I197" s="3" t="str">
        <f>+VLOOKUP(D197,'[1]Cargos - Jefatura'!$B$3:$D$260,3,0)</f>
        <v>Nadia Inaipil</v>
      </c>
      <c r="J197" t="e">
        <f>+VLOOKUP(D197,[2]Sheet1!$D$1:$E$52,2,0)</f>
        <v>#N/A</v>
      </c>
    </row>
    <row r="198" spans="1:10" x14ac:dyDescent="0.25">
      <c r="A198" t="s">
        <v>618</v>
      </c>
      <c r="B198" s="3" t="s">
        <v>619</v>
      </c>
      <c r="C198" s="11" t="s">
        <v>620</v>
      </c>
      <c r="D198" s="3" t="s">
        <v>621</v>
      </c>
      <c r="E198" s="6" t="s">
        <v>26</v>
      </c>
      <c r="F198" s="3" t="s">
        <v>13</v>
      </c>
      <c r="G198" s="7">
        <v>31032</v>
      </c>
      <c r="H198" s="7" t="s">
        <v>248</v>
      </c>
      <c r="I198" s="3"/>
      <c r="J198" t="e">
        <f>+VLOOKUP(D198,[2]Sheet1!$D$1:$E$52,2,0)</f>
        <v>#N/A</v>
      </c>
    </row>
    <row r="199" spans="1:10" x14ac:dyDescent="0.25">
      <c r="A199" t="s">
        <v>618</v>
      </c>
      <c r="B199" s="3" t="s">
        <v>622</v>
      </c>
      <c r="C199" s="11" t="s">
        <v>623</v>
      </c>
      <c r="D199" s="3" t="s">
        <v>624</v>
      </c>
      <c r="E199" s="6" t="s">
        <v>12</v>
      </c>
      <c r="F199" s="3" t="s">
        <v>13</v>
      </c>
      <c r="G199" s="7">
        <v>31941</v>
      </c>
      <c r="H199" s="7" t="s">
        <v>248</v>
      </c>
      <c r="I199" s="3"/>
      <c r="J199" t="str">
        <f>+VLOOKUP(D199,[2]Sheet1!$D$1:$E$52,2,0)</f>
        <v>Pedro Valdebenito Reyes</v>
      </c>
    </row>
    <row r="200" spans="1:10" x14ac:dyDescent="0.25">
      <c r="A200" t="s">
        <v>618</v>
      </c>
      <c r="B200" s="3" t="s">
        <v>625</v>
      </c>
      <c r="C200" s="11" t="s">
        <v>626</v>
      </c>
      <c r="D200" s="3" t="s">
        <v>627</v>
      </c>
      <c r="E200" s="6" t="s">
        <v>26</v>
      </c>
      <c r="F200" s="3" t="s">
        <v>13</v>
      </c>
      <c r="G200" s="7">
        <v>20720</v>
      </c>
      <c r="H200" s="7" t="s">
        <v>248</v>
      </c>
      <c r="I200" s="3"/>
      <c r="J200" t="e">
        <f>+VLOOKUP(D200,[2]Sheet1!$D$1:$E$52,2,0)</f>
        <v>#N/A</v>
      </c>
    </row>
    <row r="201" spans="1:10" x14ac:dyDescent="0.25">
      <c r="A201" t="s">
        <v>618</v>
      </c>
      <c r="B201" s="3" t="s">
        <v>628</v>
      </c>
      <c r="C201" s="11" t="s">
        <v>629</v>
      </c>
      <c r="D201" s="3" t="s">
        <v>630</v>
      </c>
      <c r="E201" s="6" t="s">
        <v>26</v>
      </c>
      <c r="F201" s="3" t="s">
        <v>13</v>
      </c>
      <c r="G201" s="7">
        <v>20702</v>
      </c>
      <c r="H201" s="7" t="s">
        <v>248</v>
      </c>
      <c r="I201" s="3"/>
      <c r="J201" t="e">
        <f>+VLOOKUP(D201,[2]Sheet1!$D$1:$E$52,2,0)</f>
        <v>#N/A</v>
      </c>
    </row>
    <row r="202" spans="1:10" x14ac:dyDescent="0.25">
      <c r="A202" t="s">
        <v>631</v>
      </c>
      <c r="B202" s="3" t="s">
        <v>632</v>
      </c>
      <c r="C202" s="11" t="s">
        <v>633</v>
      </c>
      <c r="D202" s="3" t="s">
        <v>634</v>
      </c>
      <c r="E202" s="6" t="s">
        <v>12</v>
      </c>
      <c r="F202" s="3" t="s">
        <v>13</v>
      </c>
      <c r="G202" s="7">
        <v>29570</v>
      </c>
      <c r="H202" s="7" t="s">
        <v>130</v>
      </c>
      <c r="I202" s="3" t="str">
        <f>+VLOOKUP(D202,'[1]Cargos - Jefatura'!$B$3:$D$260,3,0)</f>
        <v xml:space="preserve">Eduardo Ahumada </v>
      </c>
      <c r="J202" t="str">
        <f>+VLOOKUP(D202,[2]Sheet1!$D$1:$E$52,2,0)</f>
        <v>Gerardo Lopez Sarmiento</v>
      </c>
    </row>
    <row r="203" spans="1:10" x14ac:dyDescent="0.25">
      <c r="A203" t="s">
        <v>631</v>
      </c>
      <c r="B203" s="3" t="s">
        <v>635</v>
      </c>
      <c r="C203" s="11" t="s">
        <v>636</v>
      </c>
      <c r="D203" s="3" t="s">
        <v>637</v>
      </c>
      <c r="E203" s="6" t="s">
        <v>12</v>
      </c>
      <c r="F203" s="3" t="s">
        <v>13</v>
      </c>
      <c r="G203" s="7">
        <v>27036</v>
      </c>
      <c r="H203" s="7" t="s">
        <v>130</v>
      </c>
      <c r="I203" s="3" t="str">
        <f>+VLOOKUP(D203,'[1]Cargos - Jefatura'!$B$3:$D$260,3,0)</f>
        <v xml:space="preserve">Eduardo Ahumada </v>
      </c>
      <c r="J203" t="e">
        <f>+VLOOKUP(D203,[2]Sheet1!$D$1:$E$52,2,0)</f>
        <v>#N/A</v>
      </c>
    </row>
    <row r="204" spans="1:10" x14ac:dyDescent="0.25">
      <c r="A204" t="s">
        <v>631</v>
      </c>
      <c r="B204" s="3" t="s">
        <v>638</v>
      </c>
      <c r="C204" s="11" t="s">
        <v>639</v>
      </c>
      <c r="D204" s="3" t="s">
        <v>640</v>
      </c>
      <c r="E204" s="6" t="s">
        <v>12</v>
      </c>
      <c r="F204" s="3" t="s">
        <v>13</v>
      </c>
      <c r="G204" s="7">
        <v>23739</v>
      </c>
      <c r="H204" s="7" t="s">
        <v>130</v>
      </c>
      <c r="I204" s="3" t="str">
        <f>+VLOOKUP(D204,'[1]Cargos - Jefatura'!$B$3:$D$260,3,0)</f>
        <v xml:space="preserve">Eduardo Ahumada </v>
      </c>
      <c r="J204" t="e">
        <f>+VLOOKUP(D204,[2]Sheet1!$D$1:$E$52,2,0)</f>
        <v>#N/A</v>
      </c>
    </row>
    <row r="205" spans="1:10" x14ac:dyDescent="0.25">
      <c r="A205" t="s">
        <v>631</v>
      </c>
      <c r="B205" s="3" t="s">
        <v>641</v>
      </c>
      <c r="C205" s="11" t="s">
        <v>642</v>
      </c>
      <c r="D205" s="3" t="s">
        <v>643</v>
      </c>
      <c r="E205" s="6" t="s">
        <v>12</v>
      </c>
      <c r="F205" s="3" t="s">
        <v>13</v>
      </c>
      <c r="G205" s="7">
        <v>21230</v>
      </c>
      <c r="H205" s="7" t="s">
        <v>130</v>
      </c>
      <c r="I205" s="3" t="str">
        <f>+VLOOKUP(D205,'[1]Cargos - Jefatura'!$B$3:$D$260,3,0)</f>
        <v xml:space="preserve">Eduardo Ahumada </v>
      </c>
      <c r="J205" t="str">
        <f>+VLOOKUP(D205,[2]Sheet1!$D$1:$E$52,2,0)</f>
        <v>Hector Estay Pizarro</v>
      </c>
    </row>
    <row r="206" spans="1:10" x14ac:dyDescent="0.25">
      <c r="A206" t="s">
        <v>631</v>
      </c>
      <c r="B206" s="3" t="s">
        <v>644</v>
      </c>
      <c r="C206" s="11" t="s">
        <v>645</v>
      </c>
      <c r="D206" s="3" t="s">
        <v>646</v>
      </c>
      <c r="E206" s="6" t="s">
        <v>12</v>
      </c>
      <c r="F206" s="3" t="s">
        <v>13</v>
      </c>
      <c r="G206" s="7">
        <v>23676</v>
      </c>
      <c r="H206" s="7" t="s">
        <v>130</v>
      </c>
      <c r="I206" s="3" t="str">
        <f>+VLOOKUP(D206,'[1]Cargos - Jefatura'!$B$3:$D$260,3,0)</f>
        <v xml:space="preserve">Eduardo Ahumada </v>
      </c>
      <c r="J206" t="e">
        <f>+VLOOKUP(D206,[2]Sheet1!$D$1:$E$52,2,0)</f>
        <v>#N/A</v>
      </c>
    </row>
    <row r="207" spans="1:10" x14ac:dyDescent="0.25">
      <c r="A207" t="s">
        <v>631</v>
      </c>
      <c r="B207" s="3" t="s">
        <v>647</v>
      </c>
      <c r="C207" s="11" t="s">
        <v>648</v>
      </c>
      <c r="D207" s="3" t="s">
        <v>649</v>
      </c>
      <c r="E207" s="6" t="s">
        <v>12</v>
      </c>
      <c r="F207" s="3" t="s">
        <v>13</v>
      </c>
      <c r="G207" s="7">
        <v>27388</v>
      </c>
      <c r="H207" s="7" t="s">
        <v>130</v>
      </c>
      <c r="I207" s="3" t="str">
        <f>+VLOOKUP(D207,'[1]Cargos - Jefatura'!$B$3:$D$260,3,0)</f>
        <v xml:space="preserve">Eduardo Ahumada </v>
      </c>
      <c r="J207" t="e">
        <f>+VLOOKUP(D207,[2]Sheet1!$D$1:$E$52,2,0)</f>
        <v>#N/A</v>
      </c>
    </row>
    <row r="208" spans="1:10" x14ac:dyDescent="0.25">
      <c r="A208" t="s">
        <v>631</v>
      </c>
      <c r="B208" s="3" t="s">
        <v>650</v>
      </c>
      <c r="C208" s="11" t="s">
        <v>651</v>
      </c>
      <c r="D208" t="s">
        <v>697</v>
      </c>
      <c r="E208" s="6" t="s">
        <v>86</v>
      </c>
      <c r="F208" s="3" t="s">
        <v>13</v>
      </c>
      <c r="G208" s="7">
        <v>33188</v>
      </c>
      <c r="H208" s="7" t="s">
        <v>130</v>
      </c>
      <c r="I208" s="3"/>
      <c r="J208" t="e">
        <f>+VLOOKUP(D208,[2]Sheet1!$D$1:$E$52,2,0)</f>
        <v>#N/A</v>
      </c>
    </row>
    <row r="209" spans="1:10" x14ac:dyDescent="0.25">
      <c r="A209" t="s">
        <v>631</v>
      </c>
      <c r="B209" s="3" t="s">
        <v>652</v>
      </c>
      <c r="C209" s="11" t="s">
        <v>653</v>
      </c>
      <c r="D209" s="3" t="s">
        <v>654</v>
      </c>
      <c r="E209" s="6" t="s">
        <v>12</v>
      </c>
      <c r="F209" s="3" t="s">
        <v>13</v>
      </c>
      <c r="G209" s="7">
        <v>31010</v>
      </c>
      <c r="H209" s="7" t="s">
        <v>130</v>
      </c>
      <c r="I209" s="3" t="str">
        <f>+VLOOKUP(D209,'[1]Cargos - Jefatura'!$B$3:$D$260,3,0)</f>
        <v xml:space="preserve">Roxana Cuevas </v>
      </c>
      <c r="J209" t="str">
        <f>+VLOOKUP(D209,[2]Sheet1!$D$1:$E$52,2,0)</f>
        <v>Claudio Valdebenito Maturana</v>
      </c>
    </row>
    <row r="210" spans="1:10" x14ac:dyDescent="0.25">
      <c r="A210" t="s">
        <v>631</v>
      </c>
      <c r="B210" s="3" t="s">
        <v>655</v>
      </c>
      <c r="C210" s="11" t="s">
        <v>656</v>
      </c>
      <c r="D210" s="3" t="s">
        <v>657</v>
      </c>
      <c r="E210" s="6" t="s">
        <v>12</v>
      </c>
      <c r="F210" s="3" t="s">
        <v>13</v>
      </c>
      <c r="G210" s="7">
        <v>28445</v>
      </c>
      <c r="H210" s="7" t="s">
        <v>130</v>
      </c>
      <c r="I210" s="3" t="str">
        <f>+VLOOKUP(D210,'[1]Cargos - Jefatura'!$B$3:$D$260,3,0)</f>
        <v xml:space="preserve">Eduardo Ahumada </v>
      </c>
      <c r="J210" t="str">
        <f>+VLOOKUP(D210,[2]Sheet1!$D$1:$E$52,2,0)</f>
        <v>Alejandro Valdes Castillo</v>
      </c>
    </row>
    <row r="211" spans="1:10" x14ac:dyDescent="0.25">
      <c r="A211" t="s">
        <v>631</v>
      </c>
      <c r="B211" s="3" t="s">
        <v>658</v>
      </c>
      <c r="C211" s="11" t="s">
        <v>659</v>
      </c>
      <c r="D211" s="3" t="s">
        <v>660</v>
      </c>
      <c r="E211" s="6" t="s">
        <v>12</v>
      </c>
      <c r="F211" s="3" t="s">
        <v>13</v>
      </c>
      <c r="G211" s="7">
        <v>35573</v>
      </c>
      <c r="H211" s="7" t="s">
        <v>130</v>
      </c>
      <c r="I211" s="3" t="str">
        <f>+VLOOKUP(D211,'[1]Cargos - Jefatura'!$B$3:$D$260,3,0)</f>
        <v xml:space="preserve">Eduardo Ahumada </v>
      </c>
      <c r="J211" t="e">
        <f>+VLOOKUP(D211,[2]Sheet1!$D$1:$E$52,2,0)</f>
        <v>#N/A</v>
      </c>
    </row>
    <row r="212" spans="1:10" x14ac:dyDescent="0.25">
      <c r="A212" t="s">
        <v>631</v>
      </c>
      <c r="B212" s="3" t="s">
        <v>661</v>
      </c>
      <c r="C212" s="11" t="s">
        <v>662</v>
      </c>
      <c r="D212" s="3" t="s">
        <v>663</v>
      </c>
      <c r="E212" s="6" t="s">
        <v>12</v>
      </c>
      <c r="F212" s="3" t="s">
        <v>13</v>
      </c>
      <c r="G212" s="7">
        <v>32242</v>
      </c>
      <c r="H212" s="7" t="s">
        <v>130</v>
      </c>
      <c r="I212" s="3" t="str">
        <f>+VLOOKUP(D212,'[1]Cargos - Jefatura'!$B$3:$D$260,3,0)</f>
        <v xml:space="preserve">Eduardo Ahumada </v>
      </c>
      <c r="J212" t="e">
        <f>+VLOOKUP(D212,[2]Sheet1!$D$1:$E$52,2,0)</f>
        <v>#N/A</v>
      </c>
    </row>
    <row r="213" spans="1:10" x14ac:dyDescent="0.25">
      <c r="A213" t="s">
        <v>631</v>
      </c>
      <c r="B213" s="3" t="s">
        <v>664</v>
      </c>
      <c r="C213" s="11" t="s">
        <v>665</v>
      </c>
      <c r="D213" s="3" t="s">
        <v>666</v>
      </c>
      <c r="E213" s="6" t="s">
        <v>12</v>
      </c>
      <c r="F213" s="3" t="s">
        <v>13</v>
      </c>
      <c r="G213" s="7">
        <v>29656</v>
      </c>
      <c r="H213" s="7" t="s">
        <v>130</v>
      </c>
      <c r="I213" s="3" t="str">
        <f>+VLOOKUP(D213,'[1]Cargos - Jefatura'!$B$3:$D$260,3,0)</f>
        <v xml:space="preserve">Eduardo Ahumada </v>
      </c>
      <c r="J213" t="str">
        <f>+VLOOKUP(D213,[2]Sheet1!$D$1:$E$52,2,0)</f>
        <v>Miguel Maillanca Sanchez</v>
      </c>
    </row>
    <row r="214" spans="1:10" x14ac:dyDescent="0.25">
      <c r="A214" t="s">
        <v>631</v>
      </c>
      <c r="B214" s="3" t="s">
        <v>667</v>
      </c>
      <c r="C214" s="11" t="s">
        <v>668</v>
      </c>
      <c r="D214" s="3" t="s">
        <v>669</v>
      </c>
      <c r="E214" s="6" t="s">
        <v>26</v>
      </c>
      <c r="F214" s="3" t="s">
        <v>13</v>
      </c>
      <c r="G214" s="7">
        <v>32994</v>
      </c>
      <c r="H214" s="7" t="s">
        <v>14</v>
      </c>
      <c r="I214" s="3" t="str">
        <f>+VLOOKUP(D214,'[1]Cargos - Jefatura'!$B$3:$D$260,3,0)</f>
        <v>Leonardo Toro</v>
      </c>
      <c r="J214" t="e">
        <f>+VLOOKUP(D214,[2]Sheet1!$D$1:$E$52,2,0)</f>
        <v>#N/A</v>
      </c>
    </row>
    <row r="215" spans="1:10" x14ac:dyDescent="0.25">
      <c r="A215" t="s">
        <v>631</v>
      </c>
      <c r="B215" s="3" t="s">
        <v>670</v>
      </c>
      <c r="C215" s="11" t="s">
        <v>671</v>
      </c>
      <c r="D215" s="3" t="s">
        <v>672</v>
      </c>
      <c r="E215" s="6" t="s">
        <v>12</v>
      </c>
      <c r="F215" s="3" t="s">
        <v>13</v>
      </c>
      <c r="G215" s="7">
        <v>33852</v>
      </c>
      <c r="H215" s="7" t="s">
        <v>19</v>
      </c>
      <c r="I215" s="3"/>
      <c r="J215" t="e">
        <f>+VLOOKUP(D215,[2]Sheet1!$D$1:$E$52,2,0)</f>
        <v>#N/A</v>
      </c>
    </row>
    <row r="216" spans="1:10" x14ac:dyDescent="0.25">
      <c r="A216" t="s">
        <v>631</v>
      </c>
      <c r="B216" s="3" t="s">
        <v>673</v>
      </c>
      <c r="C216" s="11" t="s">
        <v>674</v>
      </c>
      <c r="D216" s="3" t="s">
        <v>675</v>
      </c>
      <c r="E216" s="6" t="s">
        <v>12</v>
      </c>
      <c r="F216" s="3" t="s">
        <v>13</v>
      </c>
      <c r="G216" s="7">
        <v>34290</v>
      </c>
      <c r="H216" s="7" t="s">
        <v>130</v>
      </c>
      <c r="I216" s="3" t="str">
        <f>+VLOOKUP(D216,'[1]Cargos - Jefatura'!$B$3:$D$260,3,0)</f>
        <v> </v>
      </c>
      <c r="J216" t="e">
        <f>+VLOOKUP(D216,[2]Sheet1!$D$1:$E$52,2,0)</f>
        <v>#N/A</v>
      </c>
    </row>
    <row r="217" spans="1:10" x14ac:dyDescent="0.25">
      <c r="A217" t="s">
        <v>631</v>
      </c>
      <c r="B217" s="3" t="s">
        <v>676</v>
      </c>
      <c r="C217" s="11" t="s">
        <v>677</v>
      </c>
      <c r="D217" s="3" t="s">
        <v>678</v>
      </c>
      <c r="E217" s="6" t="s">
        <v>418</v>
      </c>
      <c r="F217" s="3" t="s">
        <v>13</v>
      </c>
      <c r="G217" s="7">
        <v>33831</v>
      </c>
      <c r="H217" s="7" t="s">
        <v>130</v>
      </c>
      <c r="I217" s="3" t="str">
        <f>+VLOOKUP(D217,'[1]Cargos - Jefatura'!$B$3:$D$260,3,0)</f>
        <v> </v>
      </c>
      <c r="J217" t="e">
        <f>+VLOOKUP(D217,[2]Sheet1!$D$1:$E$52,2,0)</f>
        <v>#N/A</v>
      </c>
    </row>
    <row r="218" spans="1:10" x14ac:dyDescent="0.25">
      <c r="A218" t="s">
        <v>631</v>
      </c>
      <c r="B218" s="3" t="s">
        <v>679</v>
      </c>
      <c r="C218" s="11" t="s">
        <v>680</v>
      </c>
      <c r="D218" s="3" t="s">
        <v>681</v>
      </c>
      <c r="E218" s="6" t="s">
        <v>12</v>
      </c>
      <c r="F218" s="3" t="s">
        <v>13</v>
      </c>
      <c r="G218" s="7">
        <v>36068</v>
      </c>
      <c r="H218" s="7" t="s">
        <v>130</v>
      </c>
      <c r="I218" s="3" t="str">
        <f>+VLOOKUP(D218,'[1]Cargos - Jefatura'!$B$3:$D$260,3,0)</f>
        <v xml:space="preserve">Eduardo Ahumada </v>
      </c>
      <c r="J218" t="e">
        <f>+VLOOKUP(D218,[2]Sheet1!$D$1:$E$52,2,0)</f>
        <v>#N/A</v>
      </c>
    </row>
    <row r="219" spans="1:10" x14ac:dyDescent="0.25">
      <c r="A219" t="s">
        <v>631</v>
      </c>
      <c r="B219" s="14" t="s">
        <v>682</v>
      </c>
      <c r="C219" s="15" t="s">
        <v>683</v>
      </c>
      <c r="D219" s="14" t="s">
        <v>684</v>
      </c>
      <c r="E219" s="16" t="s">
        <v>685</v>
      </c>
      <c r="F219" s="3" t="s">
        <v>13</v>
      </c>
      <c r="G219" s="7">
        <v>29523</v>
      </c>
      <c r="H219" s="7" t="s">
        <v>130</v>
      </c>
      <c r="I219" s="3" t="str">
        <f>+VLOOKUP(D219,'[1]Cargos - Jefatura'!$B$3:$D$260,3,0)</f>
        <v>Raul Benech</v>
      </c>
      <c r="J219" t="e">
        <f>+VLOOKUP(D219,[2]Sheet1!$D$1:$E$52,2,0)</f>
        <v>#N/A</v>
      </c>
    </row>
    <row r="220" spans="1:10" x14ac:dyDescent="0.25">
      <c r="A220" s="3" t="s">
        <v>631</v>
      </c>
      <c r="B220" s="17" t="s">
        <v>686</v>
      </c>
      <c r="C220" s="11" t="s">
        <v>687</v>
      </c>
      <c r="D220" s="3" t="s">
        <v>688</v>
      </c>
      <c r="E220" s="6" t="s">
        <v>689</v>
      </c>
      <c r="F220" s="3" t="s">
        <v>13</v>
      </c>
      <c r="G220" s="7">
        <v>35431</v>
      </c>
      <c r="H220" s="7" t="s">
        <v>130</v>
      </c>
      <c r="I220" s="3">
        <f>+VLOOKUP(D220,'[1]Cargos - Jefatura'!$B$3:$D$260,3,0)</f>
        <v>0</v>
      </c>
      <c r="J220" t="e">
        <f>+VLOOKUP(D220,[2]Sheet1!$D$1:$E$52,2,0)</f>
        <v>#N/A</v>
      </c>
    </row>
    <row r="221" spans="1:10" x14ac:dyDescent="0.25">
      <c r="A221" s="3" t="s">
        <v>631</v>
      </c>
      <c r="B221" s="3" t="s">
        <v>690</v>
      </c>
      <c r="C221" s="11" t="s">
        <v>691</v>
      </c>
      <c r="D221" s="3" t="s">
        <v>692</v>
      </c>
      <c r="E221" s="6" t="s">
        <v>689</v>
      </c>
      <c r="F221" s="3" t="s">
        <v>13</v>
      </c>
      <c r="G221" s="7">
        <v>25142</v>
      </c>
      <c r="H221" s="7" t="s">
        <v>130</v>
      </c>
      <c r="I221" s="3">
        <f>+VLOOKUP(D221,'[1]Cargos - Jefatura'!$B$3:$D$260,3,0)</f>
        <v>0</v>
      </c>
      <c r="J221" t="e">
        <f>+VLOOKUP(D221,[2]Sheet1!$D$1:$E$52,2,0)</f>
        <v>#N/A</v>
      </c>
    </row>
    <row r="222" spans="1:10" x14ac:dyDescent="0.25">
      <c r="A222" s="3" t="s">
        <v>631</v>
      </c>
      <c r="B222" s="3" t="s">
        <v>693</v>
      </c>
      <c r="C222" s="11" t="s">
        <v>694</v>
      </c>
      <c r="D222" s="3" t="s">
        <v>695</v>
      </c>
      <c r="E222" s="6" t="s">
        <v>689</v>
      </c>
      <c r="F222" s="3" t="s">
        <v>13</v>
      </c>
      <c r="G222" s="7">
        <v>26709</v>
      </c>
      <c r="H222" s="7" t="s">
        <v>130</v>
      </c>
      <c r="I222" s="3">
        <f>+VLOOKUP(D222,'[1]Cargos - Jefatura'!$B$3:$D$260,3,0)</f>
        <v>0</v>
      </c>
      <c r="J222" t="e">
        <f>+VLOOKUP(D222,[2]Sheet1!$D$1:$E$52,2,0)</f>
        <v>#N/A</v>
      </c>
    </row>
  </sheetData>
  <autoFilter ref="A1:J222"/>
  <hyperlinks>
    <hyperlink ref="D2" r:id="rId1"/>
    <hyperlink ref="D32" r:id="rId2"/>
    <hyperlink ref="D148" r:id="rId3" display="rodolfo.cadiz@axity.com"/>
    <hyperlink ref="D136" r:id="rId4"/>
    <hyperlink ref="D5" r:id="rId5"/>
    <hyperlink ref="D6" r:id="rId6"/>
    <hyperlink ref="D96" r:id="rId7" display="ismael.toro@axity.com"/>
    <hyperlink ref="D28" r:id="rId8"/>
    <hyperlink ref="D119" r:id="rId9" display="jose.cartagena@axity.com"/>
    <hyperlink ref="D12" r:id="rId10"/>
    <hyperlink ref="D120" r:id="rId11" display="mario.moris@axity.com"/>
    <hyperlink ref="D14" r:id="rId12"/>
    <hyperlink ref="D153" r:id="rId13" display="scarlette.navarro@axity.com"/>
    <hyperlink ref="D152" r:id="rId14" display="karla.reyes@axity.com"/>
    <hyperlink ref="D154" r:id="rId15" display="cristobal.aguilera@axity.com"/>
    <hyperlink ref="D155" r:id="rId16" display="cristian.garrido@axity.com"/>
    <hyperlink ref="D113" r:id="rId17" display="fernando.latorre@axity.com"/>
    <hyperlink ref="D137" r:id="rId18"/>
    <hyperlink ref="D130" r:id="rId19" display="ninoska.tobar@axity.com"/>
    <hyperlink ref="D132" r:id="rId20" display="victor.gonzalezm@axity.com"/>
    <hyperlink ref="D156" r:id="rId21" display="ricardo.nahuelcoy@axity.com"/>
    <hyperlink ref="D92" r:id="rId22" display="bastian.pozo@axity.com"/>
    <hyperlink ref="D157" r:id="rId23" display="david.sepulveda@axity.com"/>
    <hyperlink ref="D158" r:id="rId24" display="jorge.candia@axity.com"/>
    <hyperlink ref="D159" r:id="rId25" display="sebastian.perez@axity.com"/>
    <hyperlink ref="D160" r:id="rId26" display="jessica.valenzuela@axity.com"/>
    <hyperlink ref="D162" r:id="rId27" display="felipe.meneses@axity.com"/>
    <hyperlink ref="D189" r:id="rId28"/>
    <hyperlink ref="D208" r:id="rId29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CEEF2051F17640B979F55EFE183BDE" ma:contentTypeVersion="12" ma:contentTypeDescription="Create a new document." ma:contentTypeScope="" ma:versionID="4f95fc853793244d6032ee1b85a8f87a">
  <xsd:schema xmlns:xsd="http://www.w3.org/2001/XMLSchema" xmlns:xs="http://www.w3.org/2001/XMLSchema" xmlns:p="http://schemas.microsoft.com/office/2006/metadata/properties" xmlns:ns3="bb0cbd76-6f8c-43b1-b674-454736e505da" xmlns:ns4="5e385705-364a-41b5-bfda-b80ecaf7a95d" targetNamespace="http://schemas.microsoft.com/office/2006/metadata/properties" ma:root="true" ma:fieldsID="22f022954acf03f29c37965289106f6e" ns3:_="" ns4:_="">
    <xsd:import namespace="bb0cbd76-6f8c-43b1-b674-454736e505da"/>
    <xsd:import namespace="5e385705-364a-41b5-bfda-b80ecaf7a9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cbd76-6f8c-43b1-b674-454736e505d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85705-364a-41b5-bfda-b80ecaf7a9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4063E8-2E55-4133-8EB3-8A750B0B4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cbd76-6f8c-43b1-b674-454736e505da"/>
    <ds:schemaRef ds:uri="5e385705-364a-41b5-bfda-b80ecaf7a9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17C5DE-C90F-40B1-A845-756C8DF0B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DC9E46-B7EF-4AF5-A807-A0560F50DE4D}">
  <ds:schemaRefs>
    <ds:schemaRef ds:uri="http://schemas.microsoft.com/office/2006/documentManagement/types"/>
    <ds:schemaRef ds:uri="http://www.w3.org/XML/1998/namespace"/>
    <ds:schemaRef ds:uri="bb0cbd76-6f8c-43b1-b674-454736e505da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5e385705-364a-41b5-bfda-b80ecaf7a95d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general TCH - On 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TI</dc:creator>
  <cp:lastModifiedBy>Soporte TI</cp:lastModifiedBy>
  <dcterms:created xsi:type="dcterms:W3CDTF">2022-12-05T13:09:04Z</dcterms:created>
  <dcterms:modified xsi:type="dcterms:W3CDTF">2022-12-05T13:25:25Z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0x01010024CEEF2051F17640B979F55EFE183BDE</vt:lpwstr>
  </property>
</Properties>
</file>