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mc:AlternateContent xmlns:mc="http://schemas.openxmlformats.org/markup-compatibility/2006">
    <mc:Choice Requires="x15">
      <x15ac:absPath xmlns:x15ac="http://schemas.microsoft.com/office/spreadsheetml/2010/11/ac" url="https://d.docs.live.net/d2c40c9ac6e12aa5/Desktop New/CHARITY/"/>
    </mc:Choice>
  </mc:AlternateContent>
  <xr:revisionPtr revIDLastSave="4941" documentId="8_{16914DE7-AF83-45AD-BA11-FB8DD3A40C31}" xr6:coauthVersionLast="47" xr6:coauthVersionMax="47" xr10:uidLastSave="{8E6C1D16-16E1-4D61-BA0D-F536DF36D43E}"/>
  <bookViews>
    <workbookView xWindow="-110" yWindow="-110" windowWidth="19420" windowHeight="10420" xr2:uid="{00000000-000D-0000-FFFF-FFFF00000000}"/>
  </bookViews>
  <sheets>
    <sheet name="Charitys Measure" sheetId="6" r:id="rId1"/>
    <sheet name="Charitys Inputs" sheetId="4" r:id="rId2"/>
    <sheet name="Percents" sheetId="9" r:id="rId3"/>
    <sheet name="Scripture Inputs" sheetId="7" r:id="rId4"/>
    <sheet name="Your Total Score" sheetId="8" r:id="rId5"/>
    <sheet name="FF2316"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6" l="1"/>
  <c r="E9" i="6" s="1"/>
  <c r="D20" i="6"/>
  <c r="A20" i="6"/>
  <c r="F22" i="6"/>
  <c r="A22" i="6"/>
  <c r="E19" i="6"/>
  <c r="N12" i="10"/>
  <c r="L12" i="10"/>
  <c r="J12" i="10"/>
  <c r="H12" i="10"/>
  <c r="M109" i="10"/>
  <c r="M111" i="10"/>
  <c r="M110" i="10"/>
  <c r="D10" i="6" l="1"/>
  <c r="D11" i="6" s="1"/>
  <c r="E11" i="6" s="1"/>
  <c r="A3" i="10"/>
  <c r="B6" i="10"/>
  <c r="C6" i="10" s="1"/>
  <c r="F6" i="10"/>
  <c r="F7" i="10" s="1"/>
  <c r="E9" i="10"/>
  <c r="E14" i="10"/>
  <c r="E19" i="10"/>
  <c r="E24" i="10"/>
  <c r="E29" i="10"/>
  <c r="E34" i="10"/>
  <c r="E39" i="10"/>
  <c r="E44" i="10"/>
  <c r="E49" i="10"/>
  <c r="E54" i="10"/>
  <c r="E59" i="10"/>
  <c r="E66" i="10"/>
  <c r="E70" i="10"/>
  <c r="E75" i="10"/>
  <c r="E80" i="10"/>
  <c r="E85" i="10"/>
  <c r="E90" i="10"/>
  <c r="E95" i="10"/>
  <c r="E100" i="10"/>
  <c r="E105" i="10"/>
  <c r="E110" i="10"/>
  <c r="E115" i="10"/>
  <c r="E120" i="10"/>
  <c r="E125" i="10"/>
  <c r="E130" i="10"/>
  <c r="E135" i="10"/>
  <c r="E139" i="10"/>
  <c r="E143" i="10"/>
  <c r="E3" i="10"/>
  <c r="D3" i="10"/>
  <c r="D12" i="6" l="1"/>
  <c r="E12" i="6" s="1"/>
  <c r="E10" i="6"/>
  <c r="B7" i="10"/>
  <c r="C7" i="10" s="1"/>
  <c r="G6" i="10"/>
  <c r="F8" i="10"/>
  <c r="G8" i="10" s="1"/>
  <c r="G7" i="10"/>
  <c r="D759" i="7"/>
  <c r="D760" i="7" s="1"/>
  <c r="D761" i="7" s="1"/>
  <c r="D762" i="7" s="1"/>
  <c r="D763" i="7" s="1"/>
  <c r="D764" i="7" s="1"/>
  <c r="D765" i="7" s="1"/>
  <c r="D766" i="7" s="1"/>
  <c r="D767" i="7" s="1"/>
  <c r="D768" i="7" s="1"/>
  <c r="D769" i="7" s="1"/>
  <c r="D770" i="7" s="1"/>
  <c r="D771" i="7" s="1"/>
  <c r="D772" i="7" s="1"/>
  <c r="D773" i="7" s="1"/>
  <c r="D774" i="7" s="1"/>
  <c r="D775" i="7" s="1"/>
  <c r="D776" i="7" s="1"/>
  <c r="D777" i="7" s="1"/>
  <c r="D778" i="7" s="1"/>
  <c r="D779" i="7" s="1"/>
  <c r="D780" i="7" s="1"/>
  <c r="D781" i="7" s="1"/>
  <c r="D782" i="7" s="1"/>
  <c r="D783" i="7" s="1"/>
  <c r="D784" i="7" s="1"/>
  <c r="D785" i="7" s="1"/>
  <c r="D786" i="7" s="1"/>
  <c r="D787" i="7" s="1"/>
  <c r="D788" i="7" s="1"/>
  <c r="D789" i="7" s="1"/>
  <c r="D790" i="7" s="1"/>
  <c r="D791" i="7" s="1"/>
  <c r="D792" i="7" s="1"/>
  <c r="D793" i="7" s="1"/>
  <c r="D794" i="7" s="1"/>
  <c r="D795" i="7" s="1"/>
  <c r="D796" i="7" s="1"/>
  <c r="D797" i="7" s="1"/>
  <c r="D798" i="7" s="1"/>
  <c r="D799" i="7" s="1"/>
  <c r="D800" i="7" s="1"/>
  <c r="D801" i="7" s="1"/>
  <c r="D802" i="7" s="1"/>
  <c r="C759" i="7"/>
  <c r="C760" i="7" s="1"/>
  <c r="C761" i="7" s="1"/>
  <c r="C762" i="7" s="1"/>
  <c r="C763" i="7" s="1"/>
  <c r="C764" i="7" s="1"/>
  <c r="C765" i="7" s="1"/>
  <c r="C766" i="7" s="1"/>
  <c r="C767" i="7" s="1"/>
  <c r="C768" i="7" s="1"/>
  <c r="C769" i="7" s="1"/>
  <c r="C770" i="7" s="1"/>
  <c r="C771" i="7" s="1"/>
  <c r="C772" i="7" s="1"/>
  <c r="C773" i="7" s="1"/>
  <c r="C774" i="7" s="1"/>
  <c r="C775" i="7" s="1"/>
  <c r="C776" i="7" s="1"/>
  <c r="C777" i="7" s="1"/>
  <c r="C778" i="7" s="1"/>
  <c r="C779" i="7" s="1"/>
  <c r="C780" i="7" s="1"/>
  <c r="C781" i="7" s="1"/>
  <c r="C782" i="7" s="1"/>
  <c r="C783" i="7" s="1"/>
  <c r="C784" i="7" s="1"/>
  <c r="C785" i="7" s="1"/>
  <c r="C786" i="7" s="1"/>
  <c r="C787" i="7" s="1"/>
  <c r="C788" i="7" s="1"/>
  <c r="C789" i="7" s="1"/>
  <c r="C790" i="7" s="1"/>
  <c r="C791" i="7" s="1"/>
  <c r="C792" i="7" s="1"/>
  <c r="C793" i="7" s="1"/>
  <c r="C794" i="7" s="1"/>
  <c r="C795" i="7" s="1"/>
  <c r="C796" i="7" s="1"/>
  <c r="C797" i="7" s="1"/>
  <c r="C798" i="7" s="1"/>
  <c r="C799" i="7" s="1"/>
  <c r="C800" i="7" s="1"/>
  <c r="C801" i="7" s="1"/>
  <c r="C802" i="7" s="1"/>
  <c r="D727" i="7"/>
  <c r="D728" i="7" s="1"/>
  <c r="D729" i="7" s="1"/>
  <c r="D730" i="7" s="1"/>
  <c r="D731" i="7" s="1"/>
  <c r="D732" i="7" s="1"/>
  <c r="D733" i="7" s="1"/>
  <c r="D734" i="7" s="1"/>
  <c r="D735" i="7" s="1"/>
  <c r="D736" i="7" s="1"/>
  <c r="D737" i="7" s="1"/>
  <c r="D738" i="7" s="1"/>
  <c r="D739" i="7" s="1"/>
  <c r="D740" i="7" s="1"/>
  <c r="D741" i="7" s="1"/>
  <c r="D742" i="7" s="1"/>
  <c r="D743" i="7" s="1"/>
  <c r="D744" i="7" s="1"/>
  <c r="D745" i="7" s="1"/>
  <c r="D746" i="7" s="1"/>
  <c r="D747" i="7" s="1"/>
  <c r="D748" i="7" s="1"/>
  <c r="D749" i="7" s="1"/>
  <c r="D750" i="7" s="1"/>
  <c r="D751" i="7" s="1"/>
  <c r="D752" i="7" s="1"/>
  <c r="D753" i="7" s="1"/>
  <c r="D754" i="7" s="1"/>
  <c r="D755" i="7" s="1"/>
  <c r="D756" i="7" s="1"/>
  <c r="D757" i="7" s="1"/>
  <c r="C727" i="7"/>
  <c r="C728" i="7" s="1"/>
  <c r="C729" i="7" s="1"/>
  <c r="C730" i="7" s="1"/>
  <c r="C731" i="7" s="1"/>
  <c r="C732" i="7" s="1"/>
  <c r="C733" i="7" s="1"/>
  <c r="C734" i="7" s="1"/>
  <c r="C735" i="7" s="1"/>
  <c r="C736" i="7" s="1"/>
  <c r="C737" i="7" s="1"/>
  <c r="C738" i="7" s="1"/>
  <c r="C739" i="7" s="1"/>
  <c r="C740" i="7" s="1"/>
  <c r="C741" i="7" s="1"/>
  <c r="C742" i="7" s="1"/>
  <c r="C743" i="7" s="1"/>
  <c r="C744" i="7" s="1"/>
  <c r="C745" i="7" s="1"/>
  <c r="C746" i="7" s="1"/>
  <c r="C747" i="7" s="1"/>
  <c r="C748" i="7" s="1"/>
  <c r="C749" i="7" s="1"/>
  <c r="C750" i="7" s="1"/>
  <c r="C751" i="7" s="1"/>
  <c r="C752" i="7" s="1"/>
  <c r="C753" i="7" s="1"/>
  <c r="C754" i="7" s="1"/>
  <c r="C755" i="7" s="1"/>
  <c r="C756" i="7" s="1"/>
  <c r="C757" i="7" s="1"/>
  <c r="D639" i="7"/>
  <c r="D640" i="7" s="1"/>
  <c r="D641" i="7" s="1"/>
  <c r="D642" i="7" s="1"/>
  <c r="D643" i="7" s="1"/>
  <c r="D644" i="7" s="1"/>
  <c r="D645" i="7" s="1"/>
  <c r="D646" i="7" s="1"/>
  <c r="D647" i="7" s="1"/>
  <c r="D648" i="7" s="1"/>
  <c r="D649" i="7" s="1"/>
  <c r="D650" i="7" s="1"/>
  <c r="D651" i="7" s="1"/>
  <c r="D652" i="7" s="1"/>
  <c r="D653" i="7" s="1"/>
  <c r="D654" i="7" s="1"/>
  <c r="D655" i="7" s="1"/>
  <c r="D656" i="7" s="1"/>
  <c r="D657" i="7" s="1"/>
  <c r="D658" i="7" s="1"/>
  <c r="D659" i="7" s="1"/>
  <c r="D660" i="7" s="1"/>
  <c r="D661" i="7" s="1"/>
  <c r="D662" i="7" s="1"/>
  <c r="D663" i="7" s="1"/>
  <c r="D664" i="7" s="1"/>
  <c r="D665" i="7" s="1"/>
  <c r="D666" i="7" s="1"/>
  <c r="D667" i="7" s="1"/>
  <c r="D668" i="7" s="1"/>
  <c r="D669" i="7" s="1"/>
  <c r="D670" i="7" s="1"/>
  <c r="D671" i="7" s="1"/>
  <c r="D672" i="7" s="1"/>
  <c r="D673" i="7" s="1"/>
  <c r="D674" i="7" s="1"/>
  <c r="D675" i="7" s="1"/>
  <c r="D676" i="7" s="1"/>
  <c r="D677" i="7" s="1"/>
  <c r="D678" i="7" s="1"/>
  <c r="D679" i="7" s="1"/>
  <c r="D680" i="7" s="1"/>
  <c r="D681" i="7" s="1"/>
  <c r="D682" i="7" s="1"/>
  <c r="D683" i="7" s="1"/>
  <c r="D684" i="7" s="1"/>
  <c r="D685" i="7" s="1"/>
  <c r="D686" i="7" s="1"/>
  <c r="D687" i="7" s="1"/>
  <c r="D688" i="7" s="1"/>
  <c r="D689" i="7" s="1"/>
  <c r="D690" i="7" s="1"/>
  <c r="D691" i="7" s="1"/>
  <c r="D692" i="7" s="1"/>
  <c r="D693" i="7" s="1"/>
  <c r="D694" i="7" s="1"/>
  <c r="D695" i="7" s="1"/>
  <c r="D696" i="7" s="1"/>
  <c r="D697" i="7" s="1"/>
  <c r="D698" i="7" s="1"/>
  <c r="D699" i="7" s="1"/>
  <c r="D700" i="7" s="1"/>
  <c r="D701" i="7" s="1"/>
  <c r="D702" i="7" s="1"/>
  <c r="D703" i="7" s="1"/>
  <c r="D704" i="7" s="1"/>
  <c r="D705" i="7" s="1"/>
  <c r="D706" i="7" s="1"/>
  <c r="D707" i="7" s="1"/>
  <c r="D708" i="7" s="1"/>
  <c r="D709" i="7" s="1"/>
  <c r="D710" i="7" s="1"/>
  <c r="D711" i="7" s="1"/>
  <c r="D712" i="7" s="1"/>
  <c r="D713" i="7" s="1"/>
  <c r="D714" i="7" s="1"/>
  <c r="D715" i="7" s="1"/>
  <c r="D716" i="7" s="1"/>
  <c r="D717" i="7" s="1"/>
  <c r="D718" i="7" s="1"/>
  <c r="D719" i="7" s="1"/>
  <c r="D720" i="7" s="1"/>
  <c r="D721" i="7" s="1"/>
  <c r="D722" i="7" s="1"/>
  <c r="D723" i="7" s="1"/>
  <c r="D724" i="7" s="1"/>
  <c r="D725" i="7" s="1"/>
  <c r="C639" i="7"/>
  <c r="C640" i="7" s="1"/>
  <c r="C641" i="7" s="1"/>
  <c r="C642" i="7" s="1"/>
  <c r="C643" i="7" s="1"/>
  <c r="C644" i="7" s="1"/>
  <c r="C645" i="7" s="1"/>
  <c r="C646" i="7" s="1"/>
  <c r="C647" i="7" s="1"/>
  <c r="C648" i="7" s="1"/>
  <c r="C649" i="7" s="1"/>
  <c r="C650" i="7" s="1"/>
  <c r="C651" i="7" s="1"/>
  <c r="C652" i="7" s="1"/>
  <c r="C653" i="7" s="1"/>
  <c r="C654" i="7" s="1"/>
  <c r="C655" i="7" s="1"/>
  <c r="C656" i="7" s="1"/>
  <c r="C657" i="7" s="1"/>
  <c r="C658" i="7" s="1"/>
  <c r="C659" i="7" s="1"/>
  <c r="C660" i="7" s="1"/>
  <c r="C661" i="7" s="1"/>
  <c r="C662" i="7" s="1"/>
  <c r="C663" i="7" s="1"/>
  <c r="C664" i="7" s="1"/>
  <c r="C665" i="7" s="1"/>
  <c r="C666" i="7" s="1"/>
  <c r="C667" i="7" s="1"/>
  <c r="C668" i="7" s="1"/>
  <c r="C669" i="7" s="1"/>
  <c r="C670" i="7" s="1"/>
  <c r="C671" i="7" s="1"/>
  <c r="C672" i="7" s="1"/>
  <c r="C673" i="7" s="1"/>
  <c r="C674" i="7" s="1"/>
  <c r="C675" i="7" s="1"/>
  <c r="C676" i="7" s="1"/>
  <c r="C677" i="7" s="1"/>
  <c r="C678" i="7" s="1"/>
  <c r="C679" i="7" s="1"/>
  <c r="C680" i="7" s="1"/>
  <c r="C681" i="7" s="1"/>
  <c r="C682" i="7" s="1"/>
  <c r="C683" i="7" s="1"/>
  <c r="C684" i="7" s="1"/>
  <c r="C685" i="7" s="1"/>
  <c r="C686" i="7" s="1"/>
  <c r="C687" i="7" s="1"/>
  <c r="C688" i="7" s="1"/>
  <c r="C689" i="7" s="1"/>
  <c r="C690" i="7" s="1"/>
  <c r="C691" i="7" s="1"/>
  <c r="C692" i="7" s="1"/>
  <c r="C693" i="7" s="1"/>
  <c r="C694" i="7" s="1"/>
  <c r="C695" i="7" s="1"/>
  <c r="C696" i="7" s="1"/>
  <c r="C697" i="7" s="1"/>
  <c r="C698" i="7" s="1"/>
  <c r="C699" i="7" s="1"/>
  <c r="C700" i="7" s="1"/>
  <c r="C701" i="7" s="1"/>
  <c r="C702" i="7" s="1"/>
  <c r="C703" i="7" s="1"/>
  <c r="C704" i="7" s="1"/>
  <c r="C705" i="7" s="1"/>
  <c r="C706" i="7" s="1"/>
  <c r="C707" i="7" s="1"/>
  <c r="C708" i="7" s="1"/>
  <c r="C709" i="7" s="1"/>
  <c r="C710" i="7" s="1"/>
  <c r="C711" i="7" s="1"/>
  <c r="C712" i="7" s="1"/>
  <c r="C713" i="7" s="1"/>
  <c r="C714" i="7" s="1"/>
  <c r="C715" i="7" s="1"/>
  <c r="C716" i="7" s="1"/>
  <c r="C717" i="7" s="1"/>
  <c r="C718" i="7" s="1"/>
  <c r="C719" i="7" s="1"/>
  <c r="C720" i="7" s="1"/>
  <c r="C721" i="7" s="1"/>
  <c r="C722" i="7" s="1"/>
  <c r="C723" i="7" s="1"/>
  <c r="C724" i="7" s="1"/>
  <c r="C725" i="7" s="1"/>
  <c r="D600" i="7"/>
  <c r="D601" i="7" s="1"/>
  <c r="D602" i="7" s="1"/>
  <c r="D603" i="7" s="1"/>
  <c r="D604" i="7" s="1"/>
  <c r="D605" i="7" s="1"/>
  <c r="D606" i="7" s="1"/>
  <c r="D607" i="7" s="1"/>
  <c r="D608" i="7" s="1"/>
  <c r="D609" i="7" s="1"/>
  <c r="D610" i="7" s="1"/>
  <c r="D611" i="7" s="1"/>
  <c r="D612" i="7" s="1"/>
  <c r="D613" i="7" s="1"/>
  <c r="D614" i="7" s="1"/>
  <c r="D615" i="7" s="1"/>
  <c r="D616" i="7" s="1"/>
  <c r="D617" i="7" s="1"/>
  <c r="D618" i="7" s="1"/>
  <c r="D619" i="7" s="1"/>
  <c r="D620" i="7" s="1"/>
  <c r="D621" i="7" s="1"/>
  <c r="D622" i="7" s="1"/>
  <c r="D623" i="7" s="1"/>
  <c r="D624" i="7" s="1"/>
  <c r="D625" i="7" s="1"/>
  <c r="D626" i="7" s="1"/>
  <c r="D627" i="7" s="1"/>
  <c r="D628" i="7" s="1"/>
  <c r="D629" i="7" s="1"/>
  <c r="D630" i="7" s="1"/>
  <c r="D631" i="7" s="1"/>
  <c r="D632" i="7" s="1"/>
  <c r="D633" i="7" s="1"/>
  <c r="D634" i="7" s="1"/>
  <c r="D635" i="7" s="1"/>
  <c r="D636" i="7" s="1"/>
  <c r="D637" i="7" s="1"/>
  <c r="C600" i="7"/>
  <c r="C601" i="7" s="1"/>
  <c r="C602" i="7" s="1"/>
  <c r="C603" i="7" s="1"/>
  <c r="C604" i="7" s="1"/>
  <c r="C605" i="7" s="1"/>
  <c r="C606" i="7" s="1"/>
  <c r="C607" i="7" s="1"/>
  <c r="C608" i="7" s="1"/>
  <c r="C609" i="7" s="1"/>
  <c r="C610" i="7" s="1"/>
  <c r="C611" i="7" s="1"/>
  <c r="C612" i="7" s="1"/>
  <c r="C613" i="7" s="1"/>
  <c r="C614" i="7" s="1"/>
  <c r="C615" i="7" s="1"/>
  <c r="C616" i="7" s="1"/>
  <c r="C617" i="7" s="1"/>
  <c r="C618" i="7" s="1"/>
  <c r="C619" i="7" s="1"/>
  <c r="C620" i="7" s="1"/>
  <c r="C621" i="7" s="1"/>
  <c r="C622" i="7" s="1"/>
  <c r="C623" i="7" s="1"/>
  <c r="C624" i="7" s="1"/>
  <c r="C625" i="7" s="1"/>
  <c r="C626" i="7" s="1"/>
  <c r="C627" i="7" s="1"/>
  <c r="C628" i="7" s="1"/>
  <c r="C629" i="7" s="1"/>
  <c r="C630" i="7" s="1"/>
  <c r="C631" i="7" s="1"/>
  <c r="C632" i="7" s="1"/>
  <c r="C633" i="7" s="1"/>
  <c r="C634" i="7" s="1"/>
  <c r="C635" i="7" s="1"/>
  <c r="C636" i="7" s="1"/>
  <c r="C637" i="7" s="1"/>
  <c r="D559" i="7"/>
  <c r="D560" i="7" s="1"/>
  <c r="D561" i="7" s="1"/>
  <c r="D562" i="7" s="1"/>
  <c r="D563" i="7" s="1"/>
  <c r="D564" i="7" s="1"/>
  <c r="D565" i="7" s="1"/>
  <c r="D566" i="7" s="1"/>
  <c r="D567" i="7" s="1"/>
  <c r="D568" i="7" s="1"/>
  <c r="D569" i="7" s="1"/>
  <c r="D570" i="7" s="1"/>
  <c r="D571" i="7" s="1"/>
  <c r="D572" i="7" s="1"/>
  <c r="D573" i="7" s="1"/>
  <c r="D574" i="7" s="1"/>
  <c r="D575" i="7" s="1"/>
  <c r="D576" i="7" s="1"/>
  <c r="D577" i="7" s="1"/>
  <c r="D578" i="7" s="1"/>
  <c r="D579" i="7" s="1"/>
  <c r="D580" i="7" s="1"/>
  <c r="D581" i="7" s="1"/>
  <c r="D582" i="7" s="1"/>
  <c r="D583" i="7" s="1"/>
  <c r="D584" i="7" s="1"/>
  <c r="D585" i="7" s="1"/>
  <c r="D586" i="7" s="1"/>
  <c r="D587" i="7" s="1"/>
  <c r="D588" i="7" s="1"/>
  <c r="D589" i="7" s="1"/>
  <c r="D590" i="7" s="1"/>
  <c r="D591" i="7" s="1"/>
  <c r="D592" i="7" s="1"/>
  <c r="D593" i="7" s="1"/>
  <c r="D594" i="7" s="1"/>
  <c r="D595" i="7" s="1"/>
  <c r="D596" i="7" s="1"/>
  <c r="D597" i="7" s="1"/>
  <c r="D598" i="7" s="1"/>
  <c r="C559" i="7"/>
  <c r="C560" i="7" s="1"/>
  <c r="C561" i="7" s="1"/>
  <c r="C562" i="7" s="1"/>
  <c r="C563" i="7" s="1"/>
  <c r="C564" i="7" s="1"/>
  <c r="C565" i="7" s="1"/>
  <c r="C566" i="7" s="1"/>
  <c r="C567" i="7" s="1"/>
  <c r="C568" i="7" s="1"/>
  <c r="C569" i="7" s="1"/>
  <c r="C570" i="7" s="1"/>
  <c r="C571" i="7" s="1"/>
  <c r="C572" i="7" s="1"/>
  <c r="C573" i="7" s="1"/>
  <c r="C574" i="7" s="1"/>
  <c r="C575" i="7" s="1"/>
  <c r="C576" i="7" s="1"/>
  <c r="C577" i="7" s="1"/>
  <c r="C578" i="7" s="1"/>
  <c r="C579" i="7" s="1"/>
  <c r="C580" i="7" s="1"/>
  <c r="C581" i="7" s="1"/>
  <c r="C582" i="7" s="1"/>
  <c r="C583" i="7" s="1"/>
  <c r="C584" i="7" s="1"/>
  <c r="C585" i="7" s="1"/>
  <c r="C586" i="7" s="1"/>
  <c r="C587" i="7" s="1"/>
  <c r="C588" i="7" s="1"/>
  <c r="C589" i="7" s="1"/>
  <c r="C590" i="7" s="1"/>
  <c r="C591" i="7" s="1"/>
  <c r="C592" i="7" s="1"/>
  <c r="C593" i="7" s="1"/>
  <c r="C594" i="7" s="1"/>
  <c r="C595" i="7" s="1"/>
  <c r="C596" i="7" s="1"/>
  <c r="C597" i="7" s="1"/>
  <c r="C598" i="7" s="1"/>
  <c r="D522" i="7"/>
  <c r="D523" i="7" s="1"/>
  <c r="D524" i="7" s="1"/>
  <c r="D525" i="7" s="1"/>
  <c r="D526" i="7" s="1"/>
  <c r="D527" i="7" s="1"/>
  <c r="D528" i="7" s="1"/>
  <c r="D529" i="7" s="1"/>
  <c r="D530" i="7" s="1"/>
  <c r="D531" i="7" s="1"/>
  <c r="D532" i="7" s="1"/>
  <c r="D533" i="7" s="1"/>
  <c r="D534" i="7" s="1"/>
  <c r="D535" i="7" s="1"/>
  <c r="D536" i="7" s="1"/>
  <c r="D537" i="7" s="1"/>
  <c r="D538" i="7" s="1"/>
  <c r="D539" i="7" s="1"/>
  <c r="D540" i="7" s="1"/>
  <c r="D541" i="7" s="1"/>
  <c r="D542" i="7" s="1"/>
  <c r="D543" i="7" s="1"/>
  <c r="D544" i="7" s="1"/>
  <c r="D545" i="7" s="1"/>
  <c r="D546" i="7" s="1"/>
  <c r="D547" i="7" s="1"/>
  <c r="D548" i="7" s="1"/>
  <c r="D549" i="7" s="1"/>
  <c r="D550" i="7" s="1"/>
  <c r="D551" i="7" s="1"/>
  <c r="D552" i="7" s="1"/>
  <c r="D553" i="7" s="1"/>
  <c r="D554" i="7" s="1"/>
  <c r="D555" i="7" s="1"/>
  <c r="D556" i="7" s="1"/>
  <c r="D557" i="7" s="1"/>
  <c r="C522" i="7"/>
  <c r="C523" i="7" s="1"/>
  <c r="C524" i="7" s="1"/>
  <c r="C525" i="7" s="1"/>
  <c r="C526" i="7" s="1"/>
  <c r="C527" i="7" s="1"/>
  <c r="C528" i="7" s="1"/>
  <c r="C529" i="7" s="1"/>
  <c r="C530" i="7" s="1"/>
  <c r="C531" i="7" s="1"/>
  <c r="C532" i="7" s="1"/>
  <c r="C533" i="7" s="1"/>
  <c r="C534" i="7" s="1"/>
  <c r="C535" i="7" s="1"/>
  <c r="C536" i="7" s="1"/>
  <c r="C537" i="7" s="1"/>
  <c r="C538" i="7" s="1"/>
  <c r="C539" i="7" s="1"/>
  <c r="C540" i="7" s="1"/>
  <c r="C541" i="7" s="1"/>
  <c r="C542" i="7" s="1"/>
  <c r="C543" i="7" s="1"/>
  <c r="C544" i="7" s="1"/>
  <c r="C545" i="7" s="1"/>
  <c r="C546" i="7" s="1"/>
  <c r="C547" i="7" s="1"/>
  <c r="C548" i="7" s="1"/>
  <c r="C549" i="7" s="1"/>
  <c r="C550" i="7" s="1"/>
  <c r="C551" i="7" s="1"/>
  <c r="C552" i="7" s="1"/>
  <c r="C553" i="7" s="1"/>
  <c r="C554" i="7" s="1"/>
  <c r="C555" i="7" s="1"/>
  <c r="C556" i="7" s="1"/>
  <c r="C557" i="7" s="1"/>
  <c r="D479" i="7"/>
  <c r="D480" i="7" s="1"/>
  <c r="D481" i="7" s="1"/>
  <c r="D482" i="7" s="1"/>
  <c r="D483" i="7" s="1"/>
  <c r="D484" i="7" s="1"/>
  <c r="D485" i="7" s="1"/>
  <c r="D486" i="7" s="1"/>
  <c r="D487" i="7" s="1"/>
  <c r="D488" i="7" s="1"/>
  <c r="D489" i="7" s="1"/>
  <c r="D490" i="7" s="1"/>
  <c r="D491" i="7" s="1"/>
  <c r="D492" i="7" s="1"/>
  <c r="D493" i="7" s="1"/>
  <c r="D494" i="7" s="1"/>
  <c r="D495" i="7" s="1"/>
  <c r="D496" i="7" s="1"/>
  <c r="D497" i="7" s="1"/>
  <c r="D498" i="7" s="1"/>
  <c r="D499" i="7" s="1"/>
  <c r="D500" i="7" s="1"/>
  <c r="D501" i="7" s="1"/>
  <c r="D502" i="7" s="1"/>
  <c r="D503" i="7" s="1"/>
  <c r="D504" i="7" s="1"/>
  <c r="D505" i="7" s="1"/>
  <c r="D506" i="7" s="1"/>
  <c r="D507" i="7" s="1"/>
  <c r="D508" i="7" s="1"/>
  <c r="D509" i="7" s="1"/>
  <c r="D510" i="7" s="1"/>
  <c r="D511" i="7" s="1"/>
  <c r="D512" i="7" s="1"/>
  <c r="D513" i="7" s="1"/>
  <c r="D514" i="7" s="1"/>
  <c r="D515" i="7" s="1"/>
  <c r="D516" i="7" s="1"/>
  <c r="D517" i="7" s="1"/>
  <c r="D518" i="7" s="1"/>
  <c r="D519" i="7" s="1"/>
  <c r="D520" i="7" s="1"/>
  <c r="C479" i="7"/>
  <c r="C480" i="7" s="1"/>
  <c r="C481" i="7" s="1"/>
  <c r="C482" i="7" s="1"/>
  <c r="C483" i="7" s="1"/>
  <c r="C484" i="7" s="1"/>
  <c r="C485" i="7" s="1"/>
  <c r="C486" i="7" s="1"/>
  <c r="C487" i="7" s="1"/>
  <c r="C488" i="7" s="1"/>
  <c r="C489" i="7" s="1"/>
  <c r="C490" i="7" s="1"/>
  <c r="C491" i="7" s="1"/>
  <c r="C492" i="7" s="1"/>
  <c r="C493" i="7" s="1"/>
  <c r="C494" i="7" s="1"/>
  <c r="C495" i="7" s="1"/>
  <c r="C496" i="7" s="1"/>
  <c r="C497" i="7" s="1"/>
  <c r="C498" i="7" s="1"/>
  <c r="C499" i="7" s="1"/>
  <c r="C500" i="7" s="1"/>
  <c r="C501" i="7" s="1"/>
  <c r="C502" i="7" s="1"/>
  <c r="C503" i="7" s="1"/>
  <c r="C504" i="7" s="1"/>
  <c r="C505" i="7" s="1"/>
  <c r="C506" i="7" s="1"/>
  <c r="C507" i="7" s="1"/>
  <c r="C508" i="7" s="1"/>
  <c r="C509" i="7" s="1"/>
  <c r="C510" i="7" s="1"/>
  <c r="C511" i="7" s="1"/>
  <c r="C512" i="7" s="1"/>
  <c r="C513" i="7" s="1"/>
  <c r="C514" i="7" s="1"/>
  <c r="C515" i="7" s="1"/>
  <c r="C516" i="7" s="1"/>
  <c r="C517" i="7" s="1"/>
  <c r="C518" i="7" s="1"/>
  <c r="C519" i="7" s="1"/>
  <c r="C520" i="7" s="1"/>
  <c r="D402" i="7"/>
  <c r="D403" i="7" s="1"/>
  <c r="D404" i="7" s="1"/>
  <c r="D405" i="7" s="1"/>
  <c r="D406" i="7" s="1"/>
  <c r="D407" i="7" s="1"/>
  <c r="D408" i="7" s="1"/>
  <c r="D409" i="7" s="1"/>
  <c r="D410" i="7" s="1"/>
  <c r="D411" i="7" s="1"/>
  <c r="D412" i="7" s="1"/>
  <c r="D413" i="7" s="1"/>
  <c r="D414" i="7" s="1"/>
  <c r="D415" i="7" s="1"/>
  <c r="D416" i="7" s="1"/>
  <c r="D417" i="7" s="1"/>
  <c r="D418" i="7" s="1"/>
  <c r="D419" i="7" s="1"/>
  <c r="D420" i="7" s="1"/>
  <c r="D421" i="7" s="1"/>
  <c r="D422" i="7" s="1"/>
  <c r="D423" i="7" s="1"/>
  <c r="D424" i="7" s="1"/>
  <c r="D425" i="7" s="1"/>
  <c r="D426" i="7" s="1"/>
  <c r="D427" i="7" s="1"/>
  <c r="D428" i="7" s="1"/>
  <c r="D429" i="7" s="1"/>
  <c r="D430" i="7" s="1"/>
  <c r="D431" i="7" s="1"/>
  <c r="D432" i="7" s="1"/>
  <c r="D433" i="7" s="1"/>
  <c r="D434" i="7" s="1"/>
  <c r="D435" i="7" s="1"/>
  <c r="D436" i="7" s="1"/>
  <c r="D437" i="7" s="1"/>
  <c r="D438" i="7" s="1"/>
  <c r="D439" i="7" s="1"/>
  <c r="D440" i="7" s="1"/>
  <c r="D441" i="7" s="1"/>
  <c r="D442" i="7" s="1"/>
  <c r="D443" i="7" s="1"/>
  <c r="D444" i="7" s="1"/>
  <c r="D445" i="7" s="1"/>
  <c r="D446" i="7" s="1"/>
  <c r="D447" i="7" s="1"/>
  <c r="D448" i="7" s="1"/>
  <c r="D449" i="7" s="1"/>
  <c r="D450" i="7" s="1"/>
  <c r="D451" i="7" s="1"/>
  <c r="D452" i="7" s="1"/>
  <c r="D453" i="7" s="1"/>
  <c r="D454" i="7" s="1"/>
  <c r="D455" i="7" s="1"/>
  <c r="D456" i="7" s="1"/>
  <c r="D457" i="7" s="1"/>
  <c r="D458" i="7" s="1"/>
  <c r="D459" i="7" s="1"/>
  <c r="D460" i="7" s="1"/>
  <c r="D461" i="7" s="1"/>
  <c r="D462" i="7" s="1"/>
  <c r="D463" i="7" s="1"/>
  <c r="D464" i="7" s="1"/>
  <c r="D465" i="7" s="1"/>
  <c r="D466" i="7" s="1"/>
  <c r="D467" i="7" s="1"/>
  <c r="D468" i="7" s="1"/>
  <c r="D469" i="7" s="1"/>
  <c r="D470" i="7" s="1"/>
  <c r="D471" i="7" s="1"/>
  <c r="D472" i="7" s="1"/>
  <c r="D473" i="7" s="1"/>
  <c r="D474" i="7" s="1"/>
  <c r="D475" i="7" s="1"/>
  <c r="D476" i="7" s="1"/>
  <c r="D477" i="7" s="1"/>
  <c r="C402" i="7"/>
  <c r="C403" i="7" s="1"/>
  <c r="C404" i="7" s="1"/>
  <c r="C405" i="7" s="1"/>
  <c r="C406" i="7" s="1"/>
  <c r="C407" i="7" s="1"/>
  <c r="C408" i="7" s="1"/>
  <c r="C409" i="7" s="1"/>
  <c r="C410" i="7" s="1"/>
  <c r="C411" i="7" s="1"/>
  <c r="C412" i="7" s="1"/>
  <c r="C413" i="7" s="1"/>
  <c r="C414" i="7" s="1"/>
  <c r="C415" i="7" s="1"/>
  <c r="C416" i="7" s="1"/>
  <c r="C417" i="7" s="1"/>
  <c r="C418" i="7" s="1"/>
  <c r="C419" i="7" s="1"/>
  <c r="C420" i="7" s="1"/>
  <c r="C421" i="7" s="1"/>
  <c r="C422" i="7" s="1"/>
  <c r="C423" i="7" s="1"/>
  <c r="C424" i="7" s="1"/>
  <c r="C425" i="7" s="1"/>
  <c r="C426" i="7" s="1"/>
  <c r="C427" i="7" s="1"/>
  <c r="C428" i="7" s="1"/>
  <c r="C429" i="7" s="1"/>
  <c r="C430" i="7" s="1"/>
  <c r="C431" i="7" s="1"/>
  <c r="C432" i="7" s="1"/>
  <c r="C433" i="7" s="1"/>
  <c r="C434" i="7" s="1"/>
  <c r="C435" i="7" s="1"/>
  <c r="C436" i="7" s="1"/>
  <c r="C437" i="7" s="1"/>
  <c r="C438" i="7" s="1"/>
  <c r="C439" i="7" s="1"/>
  <c r="C440" i="7" s="1"/>
  <c r="C441" i="7" s="1"/>
  <c r="C442" i="7" s="1"/>
  <c r="C443" i="7" s="1"/>
  <c r="C444" i="7" s="1"/>
  <c r="C445" i="7" s="1"/>
  <c r="C446" i="7" s="1"/>
  <c r="C447" i="7" s="1"/>
  <c r="C448" i="7" s="1"/>
  <c r="C449" i="7" s="1"/>
  <c r="C450" i="7" s="1"/>
  <c r="C451" i="7" s="1"/>
  <c r="C452" i="7" s="1"/>
  <c r="C453" i="7" s="1"/>
  <c r="C454" i="7" s="1"/>
  <c r="C455" i="7" s="1"/>
  <c r="C456" i="7" s="1"/>
  <c r="C457" i="7" s="1"/>
  <c r="C458" i="7" s="1"/>
  <c r="C459" i="7" s="1"/>
  <c r="C460" i="7" s="1"/>
  <c r="C461" i="7" s="1"/>
  <c r="C462" i="7" s="1"/>
  <c r="C463" i="7" s="1"/>
  <c r="C464" i="7" s="1"/>
  <c r="C465" i="7" s="1"/>
  <c r="C466" i="7" s="1"/>
  <c r="C467" i="7" s="1"/>
  <c r="C468" i="7" s="1"/>
  <c r="C469" i="7" s="1"/>
  <c r="C470" i="7" s="1"/>
  <c r="C471" i="7" s="1"/>
  <c r="C472" i="7" s="1"/>
  <c r="C473" i="7" s="1"/>
  <c r="C474" i="7" s="1"/>
  <c r="C475" i="7" s="1"/>
  <c r="C476" i="7" s="1"/>
  <c r="C477" i="7" s="1"/>
  <c r="D203" i="7"/>
  <c r="D204" i="7" s="1"/>
  <c r="D205" i="7" s="1"/>
  <c r="D206" i="7" s="1"/>
  <c r="D207" i="7" s="1"/>
  <c r="D208" i="7" s="1"/>
  <c r="D209" i="7" s="1"/>
  <c r="D210" i="7" s="1"/>
  <c r="D211" i="7" s="1"/>
  <c r="D212" i="7" s="1"/>
  <c r="D213" i="7" s="1"/>
  <c r="D214" i="7" s="1"/>
  <c r="D215" i="7" s="1"/>
  <c r="D216" i="7" s="1"/>
  <c r="D217" i="7" s="1"/>
  <c r="D218" i="7" s="1"/>
  <c r="D219" i="7" s="1"/>
  <c r="D220" i="7" s="1"/>
  <c r="D221" i="7" s="1"/>
  <c r="D222" i="7" s="1"/>
  <c r="D223" i="7" s="1"/>
  <c r="D224" i="7" s="1"/>
  <c r="D225" i="7" s="1"/>
  <c r="D226" i="7" s="1"/>
  <c r="D227" i="7" s="1"/>
  <c r="D228" i="7" s="1"/>
  <c r="D229" i="7" s="1"/>
  <c r="D230" i="7" s="1"/>
  <c r="D231" i="7" s="1"/>
  <c r="D232" i="7" s="1"/>
  <c r="D233" i="7" s="1"/>
  <c r="D234" i="7" s="1"/>
  <c r="D235" i="7" s="1"/>
  <c r="D236" i="7" s="1"/>
  <c r="D237" i="7" s="1"/>
  <c r="D238" i="7" s="1"/>
  <c r="D239" i="7" s="1"/>
  <c r="D240" i="7" s="1"/>
  <c r="D241" i="7" s="1"/>
  <c r="D242" i="7" s="1"/>
  <c r="D243" i="7" s="1"/>
  <c r="D244" i="7" s="1"/>
  <c r="D245" i="7" s="1"/>
  <c r="D246" i="7" s="1"/>
  <c r="D247" i="7" s="1"/>
  <c r="D248" i="7" s="1"/>
  <c r="D249" i="7" s="1"/>
  <c r="D250" i="7" s="1"/>
  <c r="D251" i="7" s="1"/>
  <c r="D252" i="7" s="1"/>
  <c r="D253" i="7" s="1"/>
  <c r="D254" i="7" s="1"/>
  <c r="D255" i="7" s="1"/>
  <c r="D256" i="7" s="1"/>
  <c r="D257" i="7" s="1"/>
  <c r="D258" i="7" s="1"/>
  <c r="D259" i="7" s="1"/>
  <c r="D260" i="7" s="1"/>
  <c r="D261" i="7" s="1"/>
  <c r="D262" i="7" s="1"/>
  <c r="D263" i="7" s="1"/>
  <c r="D264" i="7" s="1"/>
  <c r="D265" i="7" s="1"/>
  <c r="D266" i="7" s="1"/>
  <c r="D267" i="7" s="1"/>
  <c r="D268" i="7" s="1"/>
  <c r="D269" i="7" s="1"/>
  <c r="D270" i="7" s="1"/>
  <c r="D271" i="7" s="1"/>
  <c r="D272" i="7" s="1"/>
  <c r="D273" i="7" s="1"/>
  <c r="D274" i="7" s="1"/>
  <c r="D275" i="7" s="1"/>
  <c r="D276" i="7" s="1"/>
  <c r="D277" i="7" s="1"/>
  <c r="D278" i="7" s="1"/>
  <c r="D279" i="7" s="1"/>
  <c r="D280" i="7" s="1"/>
  <c r="D281" i="7" s="1"/>
  <c r="D282" i="7" s="1"/>
  <c r="D283" i="7" s="1"/>
  <c r="D284" i="7" s="1"/>
  <c r="D285" i="7" s="1"/>
  <c r="D286" i="7" s="1"/>
  <c r="D287" i="7" s="1"/>
  <c r="D288" i="7" s="1"/>
  <c r="D289" i="7" s="1"/>
  <c r="D290" i="7" s="1"/>
  <c r="D291" i="7" s="1"/>
  <c r="D292" i="7" s="1"/>
  <c r="D293" i="7" s="1"/>
  <c r="D294" i="7" s="1"/>
  <c r="D295" i="7" s="1"/>
  <c r="D296" i="7" s="1"/>
  <c r="D297" i="7" s="1"/>
  <c r="D298" i="7" s="1"/>
  <c r="D299" i="7" s="1"/>
  <c r="D300" i="7" s="1"/>
  <c r="D301" i="7" s="1"/>
  <c r="C203" i="7"/>
  <c r="C204" i="7" s="1"/>
  <c r="C205" i="7" s="1"/>
  <c r="C206" i="7" s="1"/>
  <c r="C207" i="7" s="1"/>
  <c r="C208" i="7" s="1"/>
  <c r="C209" i="7" s="1"/>
  <c r="C210" i="7" s="1"/>
  <c r="C211" i="7" s="1"/>
  <c r="C212" i="7" s="1"/>
  <c r="C213" i="7" s="1"/>
  <c r="C214" i="7" s="1"/>
  <c r="C215" i="7" s="1"/>
  <c r="C216" i="7" s="1"/>
  <c r="C217" i="7" s="1"/>
  <c r="C218" i="7" s="1"/>
  <c r="C219" i="7" s="1"/>
  <c r="C220" i="7" s="1"/>
  <c r="C221" i="7" s="1"/>
  <c r="C222" i="7" s="1"/>
  <c r="C223" i="7" s="1"/>
  <c r="C224" i="7" s="1"/>
  <c r="C225" i="7" s="1"/>
  <c r="C226" i="7" s="1"/>
  <c r="C227" i="7" s="1"/>
  <c r="C228" i="7" s="1"/>
  <c r="C229" i="7" s="1"/>
  <c r="C230" i="7" s="1"/>
  <c r="C231" i="7" s="1"/>
  <c r="C232" i="7" s="1"/>
  <c r="C233" i="7" s="1"/>
  <c r="C234" i="7" s="1"/>
  <c r="C235" i="7" s="1"/>
  <c r="C236" i="7" s="1"/>
  <c r="C237" i="7" s="1"/>
  <c r="C238" i="7" s="1"/>
  <c r="C239" i="7" s="1"/>
  <c r="C240" i="7" s="1"/>
  <c r="C241" i="7" s="1"/>
  <c r="C242" i="7" s="1"/>
  <c r="C243" i="7" s="1"/>
  <c r="C244" i="7" s="1"/>
  <c r="C245" i="7" s="1"/>
  <c r="C246" i="7" s="1"/>
  <c r="C247" i="7" s="1"/>
  <c r="C248" i="7" s="1"/>
  <c r="C249" i="7" s="1"/>
  <c r="C250" i="7" s="1"/>
  <c r="C251" i="7" s="1"/>
  <c r="C252" i="7" s="1"/>
  <c r="C253" i="7" s="1"/>
  <c r="C254" i="7" s="1"/>
  <c r="C255" i="7" s="1"/>
  <c r="C256" i="7" s="1"/>
  <c r="C257" i="7" s="1"/>
  <c r="C258" i="7" s="1"/>
  <c r="C259" i="7" s="1"/>
  <c r="C260" i="7" s="1"/>
  <c r="C261" i="7" s="1"/>
  <c r="C262" i="7" s="1"/>
  <c r="C263" i="7" s="1"/>
  <c r="C264" i="7" s="1"/>
  <c r="C265" i="7" s="1"/>
  <c r="C266" i="7" s="1"/>
  <c r="C267" i="7" s="1"/>
  <c r="C268" i="7" s="1"/>
  <c r="C269" i="7" s="1"/>
  <c r="C270" i="7" s="1"/>
  <c r="C271" i="7" s="1"/>
  <c r="C272" i="7" s="1"/>
  <c r="C273" i="7" s="1"/>
  <c r="C274" i="7" s="1"/>
  <c r="C275" i="7" s="1"/>
  <c r="C276" i="7" s="1"/>
  <c r="C277" i="7" s="1"/>
  <c r="C278" i="7" s="1"/>
  <c r="C279" i="7" s="1"/>
  <c r="C280" i="7" s="1"/>
  <c r="C281" i="7" s="1"/>
  <c r="C282" i="7" s="1"/>
  <c r="C283" i="7" s="1"/>
  <c r="C284" i="7" s="1"/>
  <c r="C285" i="7" s="1"/>
  <c r="C286" i="7" s="1"/>
  <c r="C287" i="7" s="1"/>
  <c r="C288" i="7" s="1"/>
  <c r="C289" i="7" s="1"/>
  <c r="C290" i="7" s="1"/>
  <c r="C291" i="7" s="1"/>
  <c r="C292" i="7" s="1"/>
  <c r="C293" i="7" s="1"/>
  <c r="C294" i="7" s="1"/>
  <c r="C295" i="7" s="1"/>
  <c r="C296" i="7" s="1"/>
  <c r="C297" i="7" s="1"/>
  <c r="C298" i="7" s="1"/>
  <c r="C299" i="7" s="1"/>
  <c r="C300" i="7" s="1"/>
  <c r="C301" i="7" s="1"/>
  <c r="C303" i="7"/>
  <c r="C304" i="7" s="1"/>
  <c r="C305" i="7" s="1"/>
  <c r="C306" i="7" s="1"/>
  <c r="C307" i="7" s="1"/>
  <c r="C308" i="7" s="1"/>
  <c r="C309" i="7" s="1"/>
  <c r="C310" i="7" s="1"/>
  <c r="C311" i="7" s="1"/>
  <c r="C312" i="7" s="1"/>
  <c r="C313" i="7" s="1"/>
  <c r="C314" i="7" s="1"/>
  <c r="C315" i="7" s="1"/>
  <c r="C316" i="7" s="1"/>
  <c r="C317" i="7" s="1"/>
  <c r="C318" i="7" s="1"/>
  <c r="C319" i="7" s="1"/>
  <c r="C320" i="7" s="1"/>
  <c r="C321" i="7" s="1"/>
  <c r="C322" i="7" s="1"/>
  <c r="C323" i="7" s="1"/>
  <c r="C324" i="7" s="1"/>
  <c r="C325" i="7" s="1"/>
  <c r="C326" i="7" s="1"/>
  <c r="C327" i="7" s="1"/>
  <c r="C328" i="7" s="1"/>
  <c r="C329" i="7" s="1"/>
  <c r="C330" i="7" s="1"/>
  <c r="C331" i="7" s="1"/>
  <c r="C332" i="7" s="1"/>
  <c r="C333" i="7" s="1"/>
  <c r="C334" i="7" s="1"/>
  <c r="C335" i="7" s="1"/>
  <c r="C336" i="7" s="1"/>
  <c r="C337" i="7" s="1"/>
  <c r="C338" i="7" s="1"/>
  <c r="C339" i="7" s="1"/>
  <c r="C340" i="7" s="1"/>
  <c r="C341" i="7" s="1"/>
  <c r="C342" i="7" s="1"/>
  <c r="C343" i="7" s="1"/>
  <c r="C344" i="7" s="1"/>
  <c r="C345" i="7" s="1"/>
  <c r="C346" i="7" s="1"/>
  <c r="C347" i="7" s="1"/>
  <c r="C348" i="7" s="1"/>
  <c r="C349" i="7" s="1"/>
  <c r="C350" i="7" s="1"/>
  <c r="C351" i="7" s="1"/>
  <c r="C352" i="7" s="1"/>
  <c r="C353" i="7" s="1"/>
  <c r="C354" i="7" s="1"/>
  <c r="C355" i="7" s="1"/>
  <c r="C356" i="7" s="1"/>
  <c r="C357" i="7" s="1"/>
  <c r="C358" i="7" s="1"/>
  <c r="C359" i="7" s="1"/>
  <c r="C360" i="7" s="1"/>
  <c r="C361" i="7" s="1"/>
  <c r="C362" i="7" s="1"/>
  <c r="C363" i="7" s="1"/>
  <c r="C364" i="7" s="1"/>
  <c r="C365" i="7" s="1"/>
  <c r="C366" i="7" s="1"/>
  <c r="C367" i="7" s="1"/>
  <c r="C368" i="7" s="1"/>
  <c r="C369" i="7" s="1"/>
  <c r="C370" i="7" s="1"/>
  <c r="C371" i="7" s="1"/>
  <c r="C372" i="7" s="1"/>
  <c r="C373" i="7" s="1"/>
  <c r="C374" i="7" s="1"/>
  <c r="C375" i="7" s="1"/>
  <c r="C376" i="7" s="1"/>
  <c r="C377" i="7" s="1"/>
  <c r="C378" i="7" s="1"/>
  <c r="C379" i="7" s="1"/>
  <c r="C380" i="7" s="1"/>
  <c r="C381" i="7" s="1"/>
  <c r="C382" i="7" s="1"/>
  <c r="C383" i="7" s="1"/>
  <c r="C384" i="7" s="1"/>
  <c r="C385" i="7" s="1"/>
  <c r="C386" i="7" s="1"/>
  <c r="C387" i="7" s="1"/>
  <c r="C388" i="7" s="1"/>
  <c r="C389" i="7" s="1"/>
  <c r="C390" i="7" s="1"/>
  <c r="C391" i="7" s="1"/>
  <c r="C392" i="7" s="1"/>
  <c r="C393" i="7" s="1"/>
  <c r="C394" i="7" s="1"/>
  <c r="C395" i="7" s="1"/>
  <c r="C396" i="7" s="1"/>
  <c r="C397" i="7" s="1"/>
  <c r="C398" i="7" s="1"/>
  <c r="C399" i="7" s="1"/>
  <c r="C400" i="7" s="1"/>
  <c r="D303" i="7"/>
  <c r="D304" i="7" s="1"/>
  <c r="D305" i="7" s="1"/>
  <c r="D306" i="7" s="1"/>
  <c r="D307" i="7" s="1"/>
  <c r="D308" i="7" s="1"/>
  <c r="D309" i="7" s="1"/>
  <c r="D310" i="7" s="1"/>
  <c r="D311" i="7" s="1"/>
  <c r="D312" i="7" s="1"/>
  <c r="D313" i="7" s="1"/>
  <c r="D314" i="7" s="1"/>
  <c r="D315" i="7" s="1"/>
  <c r="D316" i="7" s="1"/>
  <c r="D317" i="7" s="1"/>
  <c r="D318" i="7" s="1"/>
  <c r="D319" i="7" s="1"/>
  <c r="D320" i="7" s="1"/>
  <c r="D321" i="7" s="1"/>
  <c r="D322" i="7" s="1"/>
  <c r="D323" i="7" s="1"/>
  <c r="D324" i="7" s="1"/>
  <c r="D325" i="7" s="1"/>
  <c r="D326" i="7" s="1"/>
  <c r="D327" i="7" s="1"/>
  <c r="D328" i="7" s="1"/>
  <c r="D329" i="7" s="1"/>
  <c r="D330" i="7" s="1"/>
  <c r="D331" i="7" s="1"/>
  <c r="D332" i="7" s="1"/>
  <c r="D333" i="7" s="1"/>
  <c r="D334" i="7" s="1"/>
  <c r="D335" i="7" s="1"/>
  <c r="D336" i="7" s="1"/>
  <c r="D337" i="7" s="1"/>
  <c r="D338" i="7" s="1"/>
  <c r="D339" i="7" s="1"/>
  <c r="D340" i="7" s="1"/>
  <c r="D341" i="7" s="1"/>
  <c r="D342" i="7" s="1"/>
  <c r="D343" i="7" s="1"/>
  <c r="D344" i="7" s="1"/>
  <c r="D345" i="7" s="1"/>
  <c r="D346" i="7" s="1"/>
  <c r="D347" i="7" s="1"/>
  <c r="D348" i="7" s="1"/>
  <c r="D349" i="7" s="1"/>
  <c r="D350" i="7" s="1"/>
  <c r="D351" i="7" s="1"/>
  <c r="D352" i="7" s="1"/>
  <c r="D353" i="7" s="1"/>
  <c r="D354" i="7" s="1"/>
  <c r="D355" i="7" s="1"/>
  <c r="D356" i="7" s="1"/>
  <c r="D357" i="7" s="1"/>
  <c r="D358" i="7" s="1"/>
  <c r="D359" i="7" s="1"/>
  <c r="D360" i="7" s="1"/>
  <c r="D361" i="7" s="1"/>
  <c r="D362" i="7" s="1"/>
  <c r="D363" i="7" s="1"/>
  <c r="D364" i="7" s="1"/>
  <c r="D365" i="7" s="1"/>
  <c r="D366" i="7" s="1"/>
  <c r="D367" i="7" s="1"/>
  <c r="D368" i="7" s="1"/>
  <c r="D369" i="7" s="1"/>
  <c r="D370" i="7" s="1"/>
  <c r="D371" i="7" s="1"/>
  <c r="D372" i="7" s="1"/>
  <c r="D373" i="7" s="1"/>
  <c r="D374" i="7" s="1"/>
  <c r="D375" i="7" s="1"/>
  <c r="D376" i="7" s="1"/>
  <c r="D377" i="7" s="1"/>
  <c r="D378" i="7" s="1"/>
  <c r="D379" i="7" s="1"/>
  <c r="D380" i="7" s="1"/>
  <c r="D381" i="7" s="1"/>
  <c r="D382" i="7" s="1"/>
  <c r="D383" i="7" s="1"/>
  <c r="D384" i="7" s="1"/>
  <c r="D385" i="7" s="1"/>
  <c r="D386" i="7" s="1"/>
  <c r="D387" i="7" s="1"/>
  <c r="D388" i="7" s="1"/>
  <c r="D389" i="7" s="1"/>
  <c r="D390" i="7" s="1"/>
  <c r="D391" i="7" s="1"/>
  <c r="D392" i="7" s="1"/>
  <c r="D393" i="7" s="1"/>
  <c r="D394" i="7" s="1"/>
  <c r="D395" i="7" s="1"/>
  <c r="D396" i="7" s="1"/>
  <c r="D397" i="7" s="1"/>
  <c r="D398" i="7" s="1"/>
  <c r="D399" i="7" s="1"/>
  <c r="D400" i="7" s="1"/>
  <c r="D3" i="7"/>
  <c r="D4" i="7" s="1"/>
  <c r="D5" i="7" s="1"/>
  <c r="D6" i="7" s="1"/>
  <c r="D7" i="7" s="1"/>
  <c r="D8" i="7" s="1"/>
  <c r="D9" i="7" s="1"/>
  <c r="D10" i="7" s="1"/>
  <c r="D11" i="7" s="1"/>
  <c r="D12" i="7" s="1"/>
  <c r="D13" i="7" s="1"/>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D145" i="7" s="1"/>
  <c r="D146" i="7" s="1"/>
  <c r="D147" i="7" s="1"/>
  <c r="D148" i="7" s="1"/>
  <c r="D149" i="7" s="1"/>
  <c r="D150" i="7" s="1"/>
  <c r="D151" i="7" s="1"/>
  <c r="D152" i="7" s="1"/>
  <c r="D153" i="7" s="1"/>
  <c r="D154" i="7" s="1"/>
  <c r="D155" i="7" s="1"/>
  <c r="D156" i="7" s="1"/>
  <c r="D157" i="7" s="1"/>
  <c r="D158" i="7" s="1"/>
  <c r="D159" i="7" s="1"/>
  <c r="D160" i="7" s="1"/>
  <c r="D161" i="7" s="1"/>
  <c r="D162" i="7" s="1"/>
  <c r="D163" i="7" s="1"/>
  <c r="D164" i="7" s="1"/>
  <c r="D165" i="7" s="1"/>
  <c r="D166" i="7" s="1"/>
  <c r="D167" i="7" s="1"/>
  <c r="D168" i="7" s="1"/>
  <c r="D169" i="7" s="1"/>
  <c r="D170" i="7" s="1"/>
  <c r="D171" i="7" s="1"/>
  <c r="D172" i="7" s="1"/>
  <c r="D173" i="7" s="1"/>
  <c r="D174" i="7" s="1"/>
  <c r="D175" i="7" s="1"/>
  <c r="D176" i="7" s="1"/>
  <c r="D177" i="7" s="1"/>
  <c r="D178" i="7" s="1"/>
  <c r="D179" i="7" s="1"/>
  <c r="D180" i="7" s="1"/>
  <c r="D181" i="7" s="1"/>
  <c r="D182" i="7" s="1"/>
  <c r="D183" i="7" s="1"/>
  <c r="D184" i="7" s="1"/>
  <c r="D185" i="7" s="1"/>
  <c r="D186" i="7" s="1"/>
  <c r="D187" i="7" s="1"/>
  <c r="D188" i="7" s="1"/>
  <c r="D189" i="7" s="1"/>
  <c r="D190" i="7" s="1"/>
  <c r="D191" i="7" s="1"/>
  <c r="D192" i="7" s="1"/>
  <c r="D193" i="7" s="1"/>
  <c r="D194" i="7" s="1"/>
  <c r="D195" i="7" s="1"/>
  <c r="D196" i="7" s="1"/>
  <c r="D197" i="7" s="1"/>
  <c r="D198" i="7" s="1"/>
  <c r="D199" i="7" s="1"/>
  <c r="D200" i="7" s="1"/>
  <c r="D201" i="7" s="1"/>
  <c r="C3" i="7"/>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 r="C52" i="7" s="1"/>
  <c r="C53" i="7" s="1"/>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84" i="7" s="1"/>
  <c r="C85" i="7" s="1"/>
  <c r="C86" i="7" s="1"/>
  <c r="C87" i="7" s="1"/>
  <c r="C88" i="7" s="1"/>
  <c r="C89" i="7" s="1"/>
  <c r="C90" i="7" s="1"/>
  <c r="C91" i="7" s="1"/>
  <c r="C92" i="7" s="1"/>
  <c r="C93" i="7" s="1"/>
  <c r="C94" i="7" s="1"/>
  <c r="C95" i="7" s="1"/>
  <c r="C96" i="7" s="1"/>
  <c r="C97" i="7" s="1"/>
  <c r="C98" i="7" s="1"/>
  <c r="C99" i="7" s="1"/>
  <c r="C100" i="7" s="1"/>
  <c r="C101" i="7" s="1"/>
  <c r="C102" i="7" s="1"/>
  <c r="C103" i="7" s="1"/>
  <c r="C104" i="7" s="1"/>
  <c r="C105" i="7" s="1"/>
  <c r="C106" i="7" s="1"/>
  <c r="C107" i="7" s="1"/>
  <c r="C108" i="7" s="1"/>
  <c r="C109" i="7" s="1"/>
  <c r="C110" i="7" s="1"/>
  <c r="C111" i="7" s="1"/>
  <c r="C112" i="7" s="1"/>
  <c r="C113" i="7" s="1"/>
  <c r="C114" i="7" s="1"/>
  <c r="C115" i="7" s="1"/>
  <c r="C116" i="7" s="1"/>
  <c r="C117" i="7" s="1"/>
  <c r="C118" i="7" s="1"/>
  <c r="C119" i="7" s="1"/>
  <c r="C120" i="7" s="1"/>
  <c r="C121" i="7" s="1"/>
  <c r="C122" i="7" s="1"/>
  <c r="C123" i="7" s="1"/>
  <c r="C124" i="7" s="1"/>
  <c r="C125" i="7" s="1"/>
  <c r="C126" i="7" s="1"/>
  <c r="C127" i="7" s="1"/>
  <c r="C128" i="7" s="1"/>
  <c r="C129" i="7" s="1"/>
  <c r="C130" i="7" s="1"/>
  <c r="C131" i="7" s="1"/>
  <c r="C132" i="7" s="1"/>
  <c r="C133" i="7" s="1"/>
  <c r="C134" i="7" s="1"/>
  <c r="C135" i="7" s="1"/>
  <c r="C136" i="7" s="1"/>
  <c r="C137" i="7" s="1"/>
  <c r="C138" i="7" s="1"/>
  <c r="C139" i="7" s="1"/>
  <c r="C140" i="7" s="1"/>
  <c r="C141" i="7" s="1"/>
  <c r="C142" i="7" s="1"/>
  <c r="C143" i="7" s="1"/>
  <c r="C144" i="7" s="1"/>
  <c r="C145" i="7" s="1"/>
  <c r="C146" i="7" s="1"/>
  <c r="C147" i="7" s="1"/>
  <c r="C148" i="7" s="1"/>
  <c r="C149" i="7" s="1"/>
  <c r="C150" i="7" s="1"/>
  <c r="C151" i="7" s="1"/>
  <c r="C152" i="7" s="1"/>
  <c r="C153" i="7" s="1"/>
  <c r="C154" i="7" s="1"/>
  <c r="C155" i="7" s="1"/>
  <c r="C156" i="7" s="1"/>
  <c r="C157" i="7" s="1"/>
  <c r="C158" i="7" s="1"/>
  <c r="C159" i="7" s="1"/>
  <c r="C160" i="7" s="1"/>
  <c r="C161" i="7" s="1"/>
  <c r="C162" i="7" s="1"/>
  <c r="C163" i="7" s="1"/>
  <c r="C164" i="7" s="1"/>
  <c r="C165" i="7" s="1"/>
  <c r="C166" i="7" s="1"/>
  <c r="C167" i="7" s="1"/>
  <c r="C168" i="7" s="1"/>
  <c r="C169" i="7" s="1"/>
  <c r="C170" i="7" s="1"/>
  <c r="C171" i="7" s="1"/>
  <c r="C172" i="7" s="1"/>
  <c r="C173" i="7" s="1"/>
  <c r="C174" i="7" s="1"/>
  <c r="C175" i="7" s="1"/>
  <c r="C176" i="7" s="1"/>
  <c r="C177" i="7" s="1"/>
  <c r="C178" i="7" s="1"/>
  <c r="C179" i="7" s="1"/>
  <c r="C180" i="7" s="1"/>
  <c r="C181" i="7" s="1"/>
  <c r="C182" i="7" s="1"/>
  <c r="C183" i="7" s="1"/>
  <c r="C184" i="7" s="1"/>
  <c r="C185" i="7" s="1"/>
  <c r="C186" i="7" s="1"/>
  <c r="C187" i="7" s="1"/>
  <c r="C188" i="7" s="1"/>
  <c r="C189" i="7" s="1"/>
  <c r="C190" i="7" s="1"/>
  <c r="C191" i="7" s="1"/>
  <c r="C192" i="7" s="1"/>
  <c r="C193" i="7" s="1"/>
  <c r="C194" i="7" s="1"/>
  <c r="C195" i="7" s="1"/>
  <c r="C196" i="7" s="1"/>
  <c r="C197" i="7" s="1"/>
  <c r="C198" i="7" s="1"/>
  <c r="C199" i="7" s="1"/>
  <c r="C200" i="7" s="1"/>
  <c r="C201" i="7" s="1"/>
  <c r="D13" i="6" l="1"/>
  <c r="D14" i="6" s="1"/>
  <c r="B8" i="10"/>
  <c r="B9" i="10" s="1"/>
  <c r="B10" i="10" s="1"/>
  <c r="C10" i="10" s="1"/>
  <c r="F10" i="10"/>
  <c r="G10" i="10" s="1"/>
  <c r="G9"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2" i="9"/>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C22" i="6"/>
  <c r="B22" i="6"/>
  <c r="B3" i="7"/>
  <c r="G10" i="6"/>
  <c r="E13" i="6" l="1"/>
  <c r="D15" i="6"/>
  <c r="E15" i="6" s="1"/>
  <c r="E14" i="6"/>
  <c r="C8" i="10"/>
  <c r="C9" i="10"/>
  <c r="F11" i="10"/>
  <c r="G11" i="10" s="1"/>
  <c r="B11" i="10"/>
  <c r="C11" i="10" s="1"/>
  <c r="B4" i="7"/>
  <c r="D16" i="6" l="1"/>
  <c r="D21" i="6" s="1"/>
  <c r="D22" i="6" s="1"/>
  <c r="B12" i="10"/>
  <c r="C12" i="10" s="1"/>
  <c r="F12" i="10"/>
  <c r="B5" i="7"/>
  <c r="E8" i="6"/>
  <c r="G8" i="6"/>
  <c r="E21" i="6" l="1"/>
  <c r="F20" i="6"/>
  <c r="E22" i="6"/>
  <c r="F15" i="10"/>
  <c r="F13" i="10" s="1"/>
  <c r="F16" i="10" s="1"/>
  <c r="F17" i="10" s="1"/>
  <c r="F18" i="10" s="1"/>
  <c r="F20" i="10" s="1"/>
  <c r="F21" i="10" s="1"/>
  <c r="F22" i="10" s="1"/>
  <c r="F23" i="10" s="1"/>
  <c r="F25" i="10" s="1"/>
  <c r="F26" i="10" s="1"/>
  <c r="F27" i="10" s="1"/>
  <c r="F28" i="10" s="1"/>
  <c r="F30" i="10" s="1"/>
  <c r="G30" i="10" s="1"/>
  <c r="G12" i="10"/>
  <c r="B15" i="10"/>
  <c r="B6" i="7"/>
  <c r="G11" i="6"/>
  <c r="G15" i="10" l="1"/>
  <c r="G18" i="10"/>
  <c r="G21" i="10"/>
  <c r="G20" i="10"/>
  <c r="G22" i="10"/>
  <c r="G17" i="10"/>
  <c r="G28" i="10"/>
  <c r="G26" i="10"/>
  <c r="G27" i="10"/>
  <c r="G23" i="10"/>
  <c r="G13" i="10"/>
  <c r="G25" i="10"/>
  <c r="B14" i="10"/>
  <c r="G16" i="10"/>
  <c r="F31" i="10"/>
  <c r="B7" i="7"/>
  <c r="G12" i="6"/>
  <c r="B13" i="10" l="1"/>
  <c r="C15" i="10" s="1"/>
  <c r="F32" i="10"/>
  <c r="G32" i="10" s="1"/>
  <c r="G31" i="10"/>
  <c r="B8" i="7"/>
  <c r="G13" i="6"/>
  <c r="C14" i="10" l="1"/>
  <c r="C13" i="10"/>
  <c r="B16" i="10"/>
  <c r="B17" i="10" s="1"/>
  <c r="F33" i="10"/>
  <c r="B9" i="7"/>
  <c r="G14" i="6"/>
  <c r="C16" i="10" l="1"/>
  <c r="C17" i="10"/>
  <c r="B18" i="10"/>
  <c r="F35" i="10"/>
  <c r="G35" i="10" s="1"/>
  <c r="G33" i="10"/>
  <c r="B10" i="7"/>
  <c r="G15" i="6"/>
  <c r="B1" i="7" l="1"/>
  <c r="B19" i="10"/>
  <c r="C18" i="10"/>
  <c r="F36" i="10"/>
  <c r="B11" i="7"/>
  <c r="D18" i="6"/>
  <c r="A1" i="8"/>
  <c r="B16" i="6"/>
  <c r="E16" i="6" s="1"/>
  <c r="E23" i="6" l="1"/>
  <c r="A23" i="6"/>
  <c r="B20" i="10"/>
  <c r="C19" i="10"/>
  <c r="F37" i="10"/>
  <c r="G36" i="10"/>
  <c r="B12" i="7"/>
  <c r="G16" i="6"/>
  <c r="E18" i="6"/>
  <c r="B21" i="10" l="1"/>
  <c r="C20" i="10"/>
  <c r="F38" i="10"/>
  <c r="G37" i="10"/>
  <c r="B13" i="7"/>
  <c r="B22" i="10" l="1"/>
  <c r="C21" i="10"/>
  <c r="F40" i="10"/>
  <c r="G38" i="10"/>
  <c r="B14" i="7"/>
  <c r="B23" i="10" l="1"/>
  <c r="C22" i="10"/>
  <c r="F41" i="10"/>
  <c r="G40" i="10"/>
  <c r="B15" i="7"/>
  <c r="B24" i="10" l="1"/>
  <c r="C23" i="10"/>
  <c r="F42" i="10"/>
  <c r="G41" i="10"/>
  <c r="B16" i="7"/>
  <c r="B25" i="10" l="1"/>
  <c r="C24" i="10"/>
  <c r="F43" i="10"/>
  <c r="G42" i="10"/>
  <c r="B17" i="7"/>
  <c r="B26" i="10" l="1"/>
  <c r="C25" i="10"/>
  <c r="F45" i="10"/>
  <c r="G43" i="10"/>
  <c r="B18" i="7"/>
  <c r="B27" i="10" l="1"/>
  <c r="C26" i="10"/>
  <c r="F46" i="10"/>
  <c r="G45" i="10"/>
  <c r="B19" i="7"/>
  <c r="B28" i="10" l="1"/>
  <c r="C27" i="10"/>
  <c r="F47" i="10"/>
  <c r="G46" i="10"/>
  <c r="B20" i="7"/>
  <c r="B29" i="10" l="1"/>
  <c r="C28" i="10"/>
  <c r="F48" i="10"/>
  <c r="G47" i="10"/>
  <c r="B21" i="7"/>
  <c r="B30" i="10" l="1"/>
  <c r="C29" i="10"/>
  <c r="F50" i="10"/>
  <c r="G48" i="10"/>
  <c r="B22" i="7"/>
  <c r="B31" i="10" l="1"/>
  <c r="C30" i="10"/>
  <c r="F51" i="10"/>
  <c r="G50" i="10"/>
  <c r="B23" i="7"/>
  <c r="B32" i="10" l="1"/>
  <c r="C31" i="10"/>
  <c r="F52" i="10"/>
  <c r="G51" i="10"/>
  <c r="B24" i="7"/>
  <c r="B33" i="10" l="1"/>
  <c r="C32" i="10"/>
  <c r="F53" i="10"/>
  <c r="G52" i="10"/>
  <c r="B25" i="7"/>
  <c r="B34" i="10" l="1"/>
  <c r="C33" i="10"/>
  <c r="F55" i="10"/>
  <c r="G53" i="10"/>
  <c r="B26" i="7"/>
  <c r="B35" i="10" l="1"/>
  <c r="C34" i="10"/>
  <c r="F56" i="10"/>
  <c r="G55" i="10"/>
  <c r="B27" i="7"/>
  <c r="B36" i="10" l="1"/>
  <c r="C35" i="10"/>
  <c r="F57" i="10"/>
  <c r="G56" i="10"/>
  <c r="B28" i="7"/>
  <c r="B37" i="10" l="1"/>
  <c r="C36" i="10"/>
  <c r="F58" i="10"/>
  <c r="G57" i="10"/>
  <c r="B29" i="7"/>
  <c r="B38" i="10" l="1"/>
  <c r="C37" i="10"/>
  <c r="F60" i="10"/>
  <c r="G58" i="10"/>
  <c r="B30" i="7"/>
  <c r="B39" i="10" l="1"/>
  <c r="C38" i="10"/>
  <c r="F63" i="10"/>
  <c r="G60" i="10"/>
  <c r="B31" i="7"/>
  <c r="B40" i="10" l="1"/>
  <c r="C39" i="10"/>
  <c r="F64" i="10"/>
  <c r="G63" i="10"/>
  <c r="B32" i="7"/>
  <c r="B41" i="10" l="1"/>
  <c r="C40" i="10"/>
  <c r="F65" i="10"/>
  <c r="G64" i="10"/>
  <c r="B33" i="7"/>
  <c r="B42" i="10" l="1"/>
  <c r="C41" i="10"/>
  <c r="F67" i="10"/>
  <c r="G65" i="10"/>
  <c r="B34" i="7"/>
  <c r="B43" i="10" l="1"/>
  <c r="C42" i="10"/>
  <c r="F68" i="10"/>
  <c r="G67" i="10"/>
  <c r="B35" i="7"/>
  <c r="B44" i="10" l="1"/>
  <c r="C43" i="10"/>
  <c r="F69" i="10"/>
  <c r="G68" i="10"/>
  <c r="B36" i="7"/>
  <c r="B45" i="10" l="1"/>
  <c r="C44" i="10"/>
  <c r="F71" i="10"/>
  <c r="G69" i="10"/>
  <c r="B37" i="7"/>
  <c r="B46" i="10" l="1"/>
  <c r="C45" i="10"/>
  <c r="F72" i="10"/>
  <c r="G71" i="10"/>
  <c r="B38" i="7"/>
  <c r="B47" i="10" l="1"/>
  <c r="C46" i="10"/>
  <c r="F73" i="10"/>
  <c r="G72" i="10"/>
  <c r="B39" i="7"/>
  <c r="B48" i="10" l="1"/>
  <c r="C47" i="10"/>
  <c r="F74" i="10"/>
  <c r="G73" i="10"/>
  <c r="B40" i="7"/>
  <c r="B49" i="10" l="1"/>
  <c r="C48" i="10"/>
  <c r="F76" i="10"/>
  <c r="G74" i="10"/>
  <c r="B41" i="7"/>
  <c r="B50" i="10" l="1"/>
  <c r="C49" i="10"/>
  <c r="F77" i="10"/>
  <c r="G76" i="10"/>
  <c r="B42" i="7"/>
  <c r="B51" i="10" l="1"/>
  <c r="C50" i="10"/>
  <c r="F78" i="10"/>
  <c r="G77" i="10"/>
  <c r="B43" i="7"/>
  <c r="B52" i="10" l="1"/>
  <c r="C51" i="10"/>
  <c r="F79" i="10"/>
  <c r="G78" i="10"/>
  <c r="B44" i="7"/>
  <c r="B53" i="10" l="1"/>
  <c r="C52" i="10"/>
  <c r="F81" i="10"/>
  <c r="G79" i="10"/>
  <c r="B45" i="7"/>
  <c r="B54" i="10" l="1"/>
  <c r="C53" i="10"/>
  <c r="F82" i="10"/>
  <c r="G81" i="10"/>
  <c r="B46" i="7"/>
  <c r="B55" i="10" l="1"/>
  <c r="C54" i="10"/>
  <c r="F83" i="10"/>
  <c r="G82" i="10"/>
  <c r="B47" i="7"/>
  <c r="B56" i="10" l="1"/>
  <c r="C55" i="10"/>
  <c r="F84" i="10"/>
  <c r="G83" i="10"/>
  <c r="B48" i="7"/>
  <c r="B57" i="10" l="1"/>
  <c r="C56" i="10"/>
  <c r="F86" i="10"/>
  <c r="G84" i="10"/>
  <c r="B49" i="7"/>
  <c r="B58" i="10" l="1"/>
  <c r="C57" i="10"/>
  <c r="F87" i="10"/>
  <c r="G86" i="10"/>
  <c r="B50" i="7"/>
  <c r="B59" i="10" l="1"/>
  <c r="C58" i="10"/>
  <c r="F88" i="10"/>
  <c r="G87" i="10"/>
  <c r="B51" i="7"/>
  <c r="B60" i="10" l="1"/>
  <c r="C59" i="10"/>
  <c r="F89" i="10"/>
  <c r="G88" i="10"/>
  <c r="B52" i="7"/>
  <c r="B63" i="10" l="1"/>
  <c r="C60" i="10"/>
  <c r="F91" i="10"/>
  <c r="G89" i="10"/>
  <c r="B53" i="7"/>
  <c r="B64" i="10" l="1"/>
  <c r="C63" i="10"/>
  <c r="F92" i="10"/>
  <c r="G91" i="10"/>
  <c r="B54" i="7"/>
  <c r="B65" i="10" l="1"/>
  <c r="C64" i="10"/>
  <c r="F93" i="10"/>
  <c r="G92" i="10"/>
  <c r="B55" i="7"/>
  <c r="B66" i="10" l="1"/>
  <c r="C65" i="10"/>
  <c r="F94" i="10"/>
  <c r="G93" i="10"/>
  <c r="B56" i="7"/>
  <c r="B67" i="10" l="1"/>
  <c r="C66" i="10"/>
  <c r="F96" i="10"/>
  <c r="G94" i="10"/>
  <c r="B57" i="7"/>
  <c r="B68" i="10" l="1"/>
  <c r="C67" i="10"/>
  <c r="F97" i="10"/>
  <c r="G96" i="10"/>
  <c r="B58" i="7"/>
  <c r="B69" i="10" l="1"/>
  <c r="C68" i="10"/>
  <c r="F98" i="10"/>
  <c r="G97" i="10"/>
  <c r="B59" i="7"/>
  <c r="B70" i="10" l="1"/>
  <c r="C69" i="10"/>
  <c r="F99" i="10"/>
  <c r="G98" i="10"/>
  <c r="B60" i="7"/>
  <c r="B71" i="10" l="1"/>
  <c r="C70" i="10"/>
  <c r="F101" i="10"/>
  <c r="G99" i="10"/>
  <c r="B61" i="7"/>
  <c r="B72" i="10" l="1"/>
  <c r="C71" i="10"/>
  <c r="F102" i="10"/>
  <c r="G101" i="10"/>
  <c r="B62" i="7"/>
  <c r="B73" i="10" l="1"/>
  <c r="C72" i="10"/>
  <c r="F103" i="10"/>
  <c r="G102" i="10"/>
  <c r="B63" i="7"/>
  <c r="B74" i="10" l="1"/>
  <c r="C73" i="10"/>
  <c r="F104" i="10"/>
  <c r="G103" i="10"/>
  <c r="B64" i="7"/>
  <c r="B75" i="10" l="1"/>
  <c r="C74" i="10"/>
  <c r="F106" i="10"/>
  <c r="G104" i="10"/>
  <c r="B65" i="7"/>
  <c r="B76" i="10" l="1"/>
  <c r="C75" i="10"/>
  <c r="F107" i="10"/>
  <c r="G106" i="10"/>
  <c r="B66" i="7"/>
  <c r="B77" i="10" l="1"/>
  <c r="C76" i="10"/>
  <c r="F108" i="10"/>
  <c r="G107" i="10"/>
  <c r="B67" i="7"/>
  <c r="B78" i="10" l="1"/>
  <c r="C77" i="10"/>
  <c r="F109" i="10"/>
  <c r="G108" i="10"/>
  <c r="B68" i="7"/>
  <c r="B79" i="10" l="1"/>
  <c r="C78" i="10"/>
  <c r="F111" i="10"/>
  <c r="G109" i="10"/>
  <c r="B69" i="7"/>
  <c r="B80" i="10" l="1"/>
  <c r="C79" i="10"/>
  <c r="F112" i="10"/>
  <c r="G111" i="10"/>
  <c r="B70" i="7"/>
  <c r="B81" i="10" l="1"/>
  <c r="C80" i="10"/>
  <c r="F113" i="10"/>
  <c r="G112" i="10"/>
  <c r="B71" i="7"/>
  <c r="B82" i="10" l="1"/>
  <c r="C81" i="10"/>
  <c r="F114" i="10"/>
  <c r="G113" i="10"/>
  <c r="B72" i="7"/>
  <c r="B83" i="10" l="1"/>
  <c r="C82" i="10"/>
  <c r="F116" i="10"/>
  <c r="G114" i="10"/>
  <c r="B73" i="7"/>
  <c r="B84" i="10" l="1"/>
  <c r="C83" i="10"/>
  <c r="F117" i="10"/>
  <c r="G116" i="10"/>
  <c r="B74" i="7"/>
  <c r="B85" i="10" l="1"/>
  <c r="C84" i="10"/>
  <c r="F118" i="10"/>
  <c r="G117" i="10"/>
  <c r="B75" i="7"/>
  <c r="B86" i="10" l="1"/>
  <c r="C85" i="10"/>
  <c r="F119" i="10"/>
  <c r="G118" i="10"/>
  <c r="B76" i="7"/>
  <c r="B87" i="10" l="1"/>
  <c r="C86" i="10"/>
  <c r="F121" i="10"/>
  <c r="G119" i="10"/>
  <c r="B77" i="7"/>
  <c r="B88" i="10" l="1"/>
  <c r="C87" i="10"/>
  <c r="F122" i="10"/>
  <c r="G121" i="10"/>
  <c r="B78" i="7"/>
  <c r="B89" i="10" l="1"/>
  <c r="C88" i="10"/>
  <c r="F123" i="10"/>
  <c r="G122" i="10"/>
  <c r="B79" i="7"/>
  <c r="B90" i="10" l="1"/>
  <c r="C89" i="10"/>
  <c r="F124" i="10"/>
  <c r="G123" i="10"/>
  <c r="B80" i="7"/>
  <c r="B91" i="10" l="1"/>
  <c r="C90" i="10"/>
  <c r="F126" i="10"/>
  <c r="G124" i="10"/>
  <c r="B81" i="7"/>
  <c r="B92" i="10" l="1"/>
  <c r="C91" i="10"/>
  <c r="F127" i="10"/>
  <c r="G126" i="10"/>
  <c r="B82" i="7"/>
  <c r="B93" i="10" l="1"/>
  <c r="C92" i="10"/>
  <c r="F128" i="10"/>
  <c r="G127" i="10"/>
  <c r="B83" i="7"/>
  <c r="B94" i="10" l="1"/>
  <c r="C93" i="10"/>
  <c r="F129" i="10"/>
  <c r="G128" i="10"/>
  <c r="B84" i="7"/>
  <c r="B95" i="10" l="1"/>
  <c r="C94" i="10"/>
  <c r="F131" i="10"/>
  <c r="G129" i="10"/>
  <c r="B85" i="7"/>
  <c r="B96" i="10" l="1"/>
  <c r="C95" i="10"/>
  <c r="F132" i="10"/>
  <c r="G131" i="10"/>
  <c r="B86" i="7"/>
  <c r="B97" i="10" l="1"/>
  <c r="C96" i="10"/>
  <c r="F133" i="10"/>
  <c r="G132" i="10"/>
  <c r="B87" i="7"/>
  <c r="B98" i="10" l="1"/>
  <c r="C97" i="10"/>
  <c r="F134" i="10"/>
  <c r="G133" i="10"/>
  <c r="B88" i="7"/>
  <c r="B99" i="10" l="1"/>
  <c r="C98" i="10"/>
  <c r="F136" i="10"/>
  <c r="G134" i="10"/>
  <c r="B89" i="7"/>
  <c r="B100" i="10" l="1"/>
  <c r="C99" i="10"/>
  <c r="F137" i="10"/>
  <c r="G136" i="10"/>
  <c r="B90" i="7"/>
  <c r="B101" i="10" l="1"/>
  <c r="C100" i="10"/>
  <c r="F138" i="10"/>
  <c r="G137" i="10"/>
  <c r="B91" i="7"/>
  <c r="B102" i="10" l="1"/>
  <c r="C101" i="10"/>
  <c r="F140" i="10"/>
  <c r="G138" i="10"/>
  <c r="B92" i="7"/>
  <c r="B103" i="10" l="1"/>
  <c r="C102" i="10"/>
  <c r="F141" i="10"/>
  <c r="G140" i="10"/>
  <c r="B93" i="7"/>
  <c r="B104" i="10" l="1"/>
  <c r="C103" i="10"/>
  <c r="F142" i="10"/>
  <c r="G141" i="10"/>
  <c r="B94" i="7"/>
  <c r="B105" i="10" l="1"/>
  <c r="C104" i="10"/>
  <c r="F144" i="10"/>
  <c r="G142" i="10"/>
  <c r="B95" i="7"/>
  <c r="B106" i="10" l="1"/>
  <c r="C105" i="10"/>
  <c r="G144" i="10"/>
  <c r="G3" i="10" s="1"/>
  <c r="B96" i="7"/>
  <c r="B107" i="10" l="1"/>
  <c r="C106" i="10"/>
  <c r="B97" i="7"/>
  <c r="B108" i="10" l="1"/>
  <c r="C107" i="10"/>
  <c r="B98" i="7"/>
  <c r="B109" i="10" l="1"/>
  <c r="C108" i="10"/>
  <c r="B99" i="7"/>
  <c r="B110" i="10" l="1"/>
  <c r="C109" i="10"/>
  <c r="B100" i="7"/>
  <c r="B111" i="10" l="1"/>
  <c r="C110" i="10"/>
  <c r="B101" i="7"/>
  <c r="B112" i="10" l="1"/>
  <c r="C111" i="10"/>
  <c r="B102" i="7"/>
  <c r="B113" i="10" l="1"/>
  <c r="C112" i="10"/>
  <c r="B103" i="7"/>
  <c r="B114" i="10" l="1"/>
  <c r="C113" i="10"/>
  <c r="B104" i="7"/>
  <c r="B115" i="10" l="1"/>
  <c r="C114" i="10"/>
  <c r="B105" i="7"/>
  <c r="B116" i="10" l="1"/>
  <c r="C115" i="10"/>
  <c r="B106" i="7"/>
  <c r="B117" i="10" l="1"/>
  <c r="C116" i="10"/>
  <c r="B107" i="7"/>
  <c r="B118" i="10" l="1"/>
  <c r="C117" i="10"/>
  <c r="B108" i="7"/>
  <c r="B119" i="10" l="1"/>
  <c r="C118" i="10"/>
  <c r="B109" i="7"/>
  <c r="B120" i="10" l="1"/>
  <c r="C119" i="10"/>
  <c r="B110" i="7"/>
  <c r="B121" i="10" l="1"/>
  <c r="C120" i="10"/>
  <c r="B111" i="7"/>
  <c r="B122" i="10" l="1"/>
  <c r="C121" i="10"/>
  <c r="B112" i="7"/>
  <c r="B123" i="10" l="1"/>
  <c r="C122" i="10"/>
  <c r="B113" i="7"/>
  <c r="B124" i="10" l="1"/>
  <c r="C123" i="10"/>
  <c r="B114" i="7"/>
  <c r="B125" i="10" l="1"/>
  <c r="C124" i="10"/>
  <c r="B115" i="7"/>
  <c r="B126" i="10" l="1"/>
  <c r="C125" i="10"/>
  <c r="B116" i="7"/>
  <c r="B127" i="10" l="1"/>
  <c r="C126" i="10"/>
  <c r="B117" i="7"/>
  <c r="B128" i="10" l="1"/>
  <c r="C127" i="10"/>
  <c r="B118" i="7"/>
  <c r="B129" i="10" l="1"/>
  <c r="C128" i="10"/>
  <c r="B119" i="7"/>
  <c r="B130" i="10" l="1"/>
  <c r="C129" i="10"/>
  <c r="B120" i="7"/>
  <c r="B131" i="10" l="1"/>
  <c r="C130" i="10"/>
  <c r="B121" i="7"/>
  <c r="B132" i="10" l="1"/>
  <c r="C131" i="10"/>
  <c r="B122" i="7"/>
  <c r="B133" i="10" l="1"/>
  <c r="C132" i="10"/>
  <c r="B123" i="7"/>
  <c r="B134" i="10" l="1"/>
  <c r="C133" i="10"/>
  <c r="B124" i="7"/>
  <c r="B135" i="10" l="1"/>
  <c r="C134" i="10"/>
  <c r="B125" i="7"/>
  <c r="B136" i="10" l="1"/>
  <c r="C135" i="10"/>
  <c r="B126" i="7"/>
  <c r="B137" i="10" l="1"/>
  <c r="C136" i="10"/>
  <c r="B127" i="7"/>
  <c r="B138" i="10" l="1"/>
  <c r="C137" i="10"/>
  <c r="B128" i="7"/>
  <c r="B139" i="10" l="1"/>
  <c r="C138" i="10"/>
  <c r="B129" i="7"/>
  <c r="B140" i="10" l="1"/>
  <c r="C139" i="10"/>
  <c r="B130" i="7"/>
  <c r="B141" i="10" l="1"/>
  <c r="C140" i="10"/>
  <c r="B131" i="7"/>
  <c r="B142" i="10" l="1"/>
  <c r="C141" i="10"/>
  <c r="B132" i="7"/>
  <c r="B143" i="10" l="1"/>
  <c r="C142" i="10"/>
  <c r="B133" i="7"/>
  <c r="C143" i="10" l="1"/>
  <c r="B144" i="10" s="1"/>
  <c r="C144" i="10" s="1"/>
  <c r="C3" i="10" s="1"/>
  <c r="B134" i="7"/>
  <c r="B135" i="7" l="1"/>
  <c r="B136" i="7" l="1"/>
  <c r="B137" i="7" l="1"/>
  <c r="B138" i="7" l="1"/>
  <c r="B139" i="7" l="1"/>
  <c r="B140" i="7" l="1"/>
  <c r="B141" i="7" l="1"/>
  <c r="B142" i="7" l="1"/>
  <c r="B143" i="7" l="1"/>
  <c r="B144" i="7" l="1"/>
  <c r="B145" i="7" l="1"/>
  <c r="B146" i="7" l="1"/>
  <c r="B147" i="7" l="1"/>
  <c r="B148" i="7" l="1"/>
  <c r="B149" i="7" l="1"/>
  <c r="B150" i="7" l="1"/>
  <c r="B151" i="7" l="1"/>
  <c r="B152" i="7" l="1"/>
  <c r="B153" i="7" l="1"/>
  <c r="B154" i="7" l="1"/>
  <c r="B155" i="7" l="1"/>
  <c r="B156" i="7" l="1"/>
  <c r="B157" i="7" l="1"/>
  <c r="B158" i="7" l="1"/>
  <c r="B159" i="7" l="1"/>
  <c r="B160" i="7" l="1"/>
  <c r="B161" i="7" l="1"/>
  <c r="B162" i="7" l="1"/>
  <c r="B163" i="7" l="1"/>
  <c r="B164" i="7" l="1"/>
  <c r="B165" i="7" l="1"/>
  <c r="B166" i="7" l="1"/>
  <c r="B167" i="7" l="1"/>
  <c r="B168" i="7" l="1"/>
  <c r="B169" i="7" l="1"/>
  <c r="B170" i="7" l="1"/>
  <c r="B171" i="7" l="1"/>
  <c r="B172" i="7" l="1"/>
  <c r="B173" i="7" l="1"/>
  <c r="B174" i="7" l="1"/>
  <c r="B175" i="7" l="1"/>
  <c r="B176" i="7" l="1"/>
  <c r="B177" i="7" l="1"/>
  <c r="B178" i="7" l="1"/>
  <c r="B179" i="7" l="1"/>
  <c r="B180" i="7" l="1"/>
  <c r="B181" i="7" l="1"/>
  <c r="B182" i="7" l="1"/>
  <c r="B183" i="7" l="1"/>
  <c r="B184" i="7" l="1"/>
  <c r="B185" i="7" l="1"/>
  <c r="B186" i="7" l="1"/>
  <c r="B187" i="7" l="1"/>
  <c r="B188" i="7" l="1"/>
  <c r="B189" i="7" l="1"/>
  <c r="B190" i="7" l="1"/>
  <c r="B191" i="7" l="1"/>
  <c r="B192" i="7" l="1"/>
  <c r="B193" i="7" l="1"/>
  <c r="B194" i="7" l="1"/>
  <c r="B195" i="7" l="1"/>
  <c r="B196" i="7" l="1"/>
  <c r="B197" i="7" l="1"/>
  <c r="B198" i="7" l="1"/>
  <c r="B199" i="7" l="1"/>
  <c r="B200" i="7" l="1"/>
  <c r="B201" i="7" l="1"/>
  <c r="B202" i="7" l="1"/>
  <c r="B203" i="7" l="1"/>
  <c r="B204" i="7" l="1"/>
  <c r="B205" i="7" l="1"/>
  <c r="B206" i="7" l="1"/>
  <c r="B207" i="7" l="1"/>
  <c r="B208" i="7" l="1"/>
  <c r="B209" i="7" l="1"/>
  <c r="B210" i="7" l="1"/>
  <c r="B211" i="7" l="1"/>
  <c r="B212" i="7" l="1"/>
  <c r="B213" i="7" l="1"/>
  <c r="B214" i="7" l="1"/>
  <c r="B215" i="7" l="1"/>
  <c r="B216" i="7" l="1"/>
  <c r="B217" i="7" l="1"/>
  <c r="B218" i="7" l="1"/>
  <c r="B219" i="7" l="1"/>
  <c r="B220" i="7" l="1"/>
  <c r="B221" i="7" l="1"/>
  <c r="B222" i="7" l="1"/>
  <c r="B223" i="7" l="1"/>
  <c r="B224" i="7" l="1"/>
  <c r="B225" i="7" l="1"/>
  <c r="B226" i="7" l="1"/>
  <c r="B227" i="7" l="1"/>
  <c r="B228" i="7" l="1"/>
  <c r="B229" i="7" l="1"/>
  <c r="B230" i="7" l="1"/>
  <c r="B231" i="7" l="1"/>
  <c r="B232" i="7" l="1"/>
  <c r="B233" i="7" l="1"/>
  <c r="B234" i="7" l="1"/>
  <c r="B235" i="7" l="1"/>
  <c r="B236" i="7" l="1"/>
  <c r="B237" i="7" l="1"/>
  <c r="B238" i="7" l="1"/>
  <c r="B239" i="7" l="1"/>
  <c r="B240" i="7" l="1"/>
  <c r="B241" i="7" l="1"/>
  <c r="B242" i="7" l="1"/>
  <c r="B243" i="7" l="1"/>
  <c r="B244" i="7" l="1"/>
  <c r="B245" i="7" l="1"/>
  <c r="B246" i="7" l="1"/>
  <c r="B247" i="7" l="1"/>
  <c r="B248" i="7" l="1"/>
  <c r="B249" i="7" l="1"/>
  <c r="B250" i="7" l="1"/>
  <c r="B251" i="7" l="1"/>
  <c r="B252" i="7" l="1"/>
  <c r="B253" i="7" l="1"/>
  <c r="B254" i="7" l="1"/>
  <c r="B255" i="7" l="1"/>
  <c r="B256" i="7" l="1"/>
  <c r="B257" i="7" l="1"/>
  <c r="B258" i="7" l="1"/>
  <c r="B259" i="7" l="1"/>
  <c r="B260" i="7" l="1"/>
  <c r="B261" i="7" l="1"/>
  <c r="B262" i="7" l="1"/>
  <c r="B263" i="7" l="1"/>
  <c r="B264" i="7" l="1"/>
  <c r="B265" i="7" l="1"/>
  <c r="B266" i="7" l="1"/>
  <c r="B267" i="7" l="1"/>
  <c r="B268" i="7" l="1"/>
  <c r="B269" i="7" l="1"/>
  <c r="B270" i="7" l="1"/>
  <c r="B271" i="7" l="1"/>
  <c r="B272" i="7" l="1"/>
  <c r="B273" i="7" l="1"/>
  <c r="B274" i="7" l="1"/>
  <c r="B275" i="7" l="1"/>
  <c r="B276" i="7" l="1"/>
  <c r="B277" i="7" l="1"/>
  <c r="B278" i="7" l="1"/>
  <c r="B279" i="7" l="1"/>
  <c r="B280" i="7" l="1"/>
  <c r="B281" i="7" l="1"/>
  <c r="B282" i="7" l="1"/>
  <c r="B283" i="7" l="1"/>
  <c r="B284" i="7" l="1"/>
  <c r="B285" i="7" l="1"/>
  <c r="B286" i="7" l="1"/>
  <c r="B287" i="7" l="1"/>
  <c r="B288" i="7" l="1"/>
  <c r="B289" i="7" l="1"/>
  <c r="B290" i="7" l="1"/>
  <c r="B291" i="7" l="1"/>
  <c r="B292" i="7" l="1"/>
  <c r="B293" i="7" l="1"/>
  <c r="B294" i="7" l="1"/>
  <c r="B295" i="7" l="1"/>
  <c r="B296" i="7" l="1"/>
  <c r="B297" i="7" l="1"/>
  <c r="B298" i="7" l="1"/>
  <c r="B299" i="7" l="1"/>
  <c r="B300" i="7" l="1"/>
  <c r="B301" i="7" l="1"/>
  <c r="B302" i="7" l="1"/>
  <c r="B303" i="7" l="1"/>
  <c r="B304" i="7" l="1"/>
  <c r="B305" i="7" l="1"/>
  <c r="B306" i="7" l="1"/>
  <c r="B307" i="7" l="1"/>
  <c r="B308" i="7" l="1"/>
  <c r="B309" i="7" l="1"/>
  <c r="B310" i="7" l="1"/>
  <c r="B311" i="7" l="1"/>
  <c r="B312" i="7" l="1"/>
  <c r="B313" i="7" l="1"/>
  <c r="B314" i="7" l="1"/>
  <c r="B315" i="7" l="1"/>
  <c r="B316" i="7" l="1"/>
  <c r="B317" i="7" l="1"/>
  <c r="B318" i="7" l="1"/>
  <c r="B319" i="7" l="1"/>
  <c r="B320" i="7" l="1"/>
  <c r="B321" i="7" l="1"/>
  <c r="B322" i="7" l="1"/>
  <c r="B323" i="7" l="1"/>
  <c r="B324" i="7" l="1"/>
  <c r="B325" i="7" l="1"/>
  <c r="B326" i="7" l="1"/>
  <c r="B327" i="7" l="1"/>
  <c r="B328" i="7" l="1"/>
  <c r="B329" i="7" l="1"/>
  <c r="B330" i="7" l="1"/>
  <c r="B331" i="7" l="1"/>
  <c r="B332" i="7" l="1"/>
  <c r="B333" i="7" l="1"/>
  <c r="B334" i="7" l="1"/>
  <c r="B335" i="7" l="1"/>
  <c r="B336" i="7" l="1"/>
  <c r="B337" i="7" l="1"/>
  <c r="B338" i="7" l="1"/>
  <c r="B339" i="7" l="1"/>
  <c r="B340" i="7" l="1"/>
  <c r="B341" i="7" l="1"/>
  <c r="B342" i="7" l="1"/>
  <c r="B343" i="7" l="1"/>
  <c r="B344" i="7" l="1"/>
  <c r="B345" i="7" l="1"/>
  <c r="B346" i="7" l="1"/>
  <c r="B347" i="7" l="1"/>
  <c r="B348" i="7" l="1"/>
  <c r="B349" i="7" l="1"/>
  <c r="B350" i="7" l="1"/>
  <c r="B351" i="7" l="1"/>
  <c r="B352" i="7" l="1"/>
  <c r="B353" i="7" l="1"/>
  <c r="B354" i="7" l="1"/>
  <c r="B355" i="7" l="1"/>
  <c r="B356" i="7" l="1"/>
  <c r="B357" i="7" l="1"/>
  <c r="B358" i="7" l="1"/>
  <c r="B359" i="7" l="1"/>
  <c r="B360" i="7" l="1"/>
  <c r="B361" i="7" l="1"/>
  <c r="B362" i="7" l="1"/>
  <c r="B363" i="7" l="1"/>
  <c r="B364" i="7" l="1"/>
  <c r="B365" i="7" l="1"/>
  <c r="B366" i="7" l="1"/>
  <c r="B367" i="7" l="1"/>
  <c r="B368" i="7" l="1"/>
  <c r="B369" i="7" l="1"/>
  <c r="B370" i="7" l="1"/>
  <c r="B371" i="7" l="1"/>
  <c r="B372" i="7" l="1"/>
  <c r="B373" i="7" l="1"/>
  <c r="B374" i="7" l="1"/>
  <c r="B375" i="7" l="1"/>
  <c r="B376" i="7" l="1"/>
  <c r="B377" i="7" l="1"/>
  <c r="B378" i="7" l="1"/>
  <c r="B379" i="7" l="1"/>
  <c r="B380" i="7" l="1"/>
  <c r="B381" i="7" l="1"/>
  <c r="B382" i="7" l="1"/>
  <c r="B383" i="7" l="1"/>
  <c r="B384" i="7" l="1"/>
  <c r="B385" i="7" l="1"/>
  <c r="B386" i="7" l="1"/>
  <c r="B387" i="7" l="1"/>
  <c r="B388" i="7" l="1"/>
  <c r="B389" i="7" l="1"/>
  <c r="B390" i="7" l="1"/>
  <c r="B391" i="7" l="1"/>
  <c r="B392" i="7" l="1"/>
  <c r="B393" i="7" l="1"/>
  <c r="B394" i="7" l="1"/>
  <c r="B395" i="7" l="1"/>
  <c r="B396" i="7" l="1"/>
  <c r="B397" i="7" l="1"/>
  <c r="B398" i="7" l="1"/>
  <c r="B399" i="7" l="1"/>
  <c r="B400" i="7" l="1"/>
  <c r="B401" i="7" l="1"/>
  <c r="B402" i="7" l="1"/>
  <c r="B403" i="7" l="1"/>
  <c r="B404" i="7" l="1"/>
  <c r="B405" i="7" l="1"/>
  <c r="B406" i="7" l="1"/>
  <c r="B407" i="7" l="1"/>
  <c r="B408" i="7" l="1"/>
  <c r="B409" i="7" l="1"/>
  <c r="B410" i="7" l="1"/>
  <c r="B411" i="7" l="1"/>
  <c r="B412" i="7" l="1"/>
  <c r="B413" i="7" l="1"/>
  <c r="B414" i="7" l="1"/>
  <c r="B415" i="7" l="1"/>
  <c r="B416" i="7" l="1"/>
  <c r="B417" i="7" l="1"/>
  <c r="B418" i="7" l="1"/>
  <c r="B419" i="7" l="1"/>
  <c r="B420" i="7" l="1"/>
  <c r="B421" i="7" l="1"/>
  <c r="B422" i="7" l="1"/>
  <c r="B423" i="7" l="1"/>
  <c r="B424" i="7" l="1"/>
  <c r="B425" i="7" l="1"/>
  <c r="B426" i="7" l="1"/>
  <c r="B427" i="7" l="1"/>
  <c r="B428" i="7" l="1"/>
  <c r="B429" i="7" l="1"/>
  <c r="B430" i="7" l="1"/>
  <c r="B431" i="7" l="1"/>
  <c r="B432" i="7" l="1"/>
  <c r="B433" i="7" l="1"/>
  <c r="B434" i="7" l="1"/>
  <c r="B435" i="7" l="1"/>
  <c r="B436" i="7" l="1"/>
  <c r="B437" i="7" l="1"/>
  <c r="B438" i="7" l="1"/>
  <c r="B439" i="7" l="1"/>
  <c r="B440" i="7" l="1"/>
  <c r="B441" i="7" l="1"/>
  <c r="B442" i="7" l="1"/>
  <c r="B443" i="7" l="1"/>
  <c r="B444" i="7" l="1"/>
  <c r="B445" i="7" l="1"/>
  <c r="B446" i="7" l="1"/>
  <c r="B447" i="7" l="1"/>
  <c r="B448" i="7" l="1"/>
  <c r="B449" i="7" l="1"/>
  <c r="B450" i="7" l="1"/>
  <c r="B451" i="7" l="1"/>
  <c r="B452" i="7" l="1"/>
  <c r="B453" i="7" l="1"/>
  <c r="B454" i="7" l="1"/>
  <c r="B455" i="7" l="1"/>
  <c r="B456" i="7" l="1"/>
  <c r="B457" i="7" l="1"/>
  <c r="B458" i="7" l="1"/>
  <c r="B459" i="7" l="1"/>
  <c r="B460" i="7" l="1"/>
  <c r="B461" i="7" l="1"/>
  <c r="B462" i="7" l="1"/>
  <c r="B463" i="7" l="1"/>
  <c r="B464" i="7" l="1"/>
  <c r="B465" i="7" l="1"/>
  <c r="B466" i="7" l="1"/>
  <c r="B467" i="7" l="1"/>
  <c r="B468" i="7" l="1"/>
  <c r="B469" i="7" l="1"/>
  <c r="B470" i="7" l="1"/>
  <c r="B471" i="7" l="1"/>
  <c r="B472" i="7" l="1"/>
  <c r="B473" i="7" l="1"/>
  <c r="B474" i="7" l="1"/>
  <c r="B475" i="7" l="1"/>
  <c r="B476" i="7" l="1"/>
  <c r="B477" i="7" l="1"/>
  <c r="B478" i="7" l="1"/>
  <c r="B479" i="7" l="1"/>
  <c r="B480" i="7" l="1"/>
  <c r="B481" i="7" l="1"/>
  <c r="B482" i="7" l="1"/>
  <c r="B483" i="7" l="1"/>
  <c r="B484" i="7" l="1"/>
  <c r="B485" i="7" l="1"/>
  <c r="B486" i="7" l="1"/>
  <c r="B487" i="7" l="1"/>
  <c r="B488" i="7" l="1"/>
  <c r="B489" i="7" l="1"/>
  <c r="B490" i="7" l="1"/>
  <c r="B491" i="7" l="1"/>
  <c r="B492" i="7" l="1"/>
  <c r="B493" i="7" l="1"/>
  <c r="B494" i="7" l="1"/>
  <c r="B495" i="7" l="1"/>
  <c r="B496" i="7" l="1"/>
  <c r="B497" i="7" l="1"/>
  <c r="B498" i="7" l="1"/>
  <c r="B499" i="7" l="1"/>
  <c r="B500" i="7" l="1"/>
  <c r="B501" i="7" l="1"/>
  <c r="B502" i="7" l="1"/>
  <c r="B503" i="7" l="1"/>
  <c r="B504" i="7" l="1"/>
  <c r="B505" i="7" l="1"/>
  <c r="B506" i="7" l="1"/>
  <c r="B507" i="7" l="1"/>
  <c r="B508" i="7" l="1"/>
  <c r="B509" i="7" l="1"/>
  <c r="B510" i="7" l="1"/>
  <c r="B511" i="7" l="1"/>
  <c r="B512" i="7" l="1"/>
  <c r="B513" i="7" l="1"/>
  <c r="B514" i="7" l="1"/>
  <c r="B515" i="7" l="1"/>
  <c r="B516" i="7" l="1"/>
  <c r="B517" i="7" l="1"/>
  <c r="B518" i="7" l="1"/>
  <c r="B519" i="7" l="1"/>
  <c r="B520" i="7" l="1"/>
  <c r="B521" i="7" l="1"/>
  <c r="B522" i="7" l="1"/>
  <c r="B523" i="7" l="1"/>
  <c r="B524" i="7" l="1"/>
  <c r="B525" i="7" l="1"/>
  <c r="B526" i="7" l="1"/>
  <c r="B527" i="7" l="1"/>
  <c r="B528" i="7" l="1"/>
  <c r="B529" i="7" l="1"/>
  <c r="B530" i="7" l="1"/>
  <c r="B531" i="7" l="1"/>
  <c r="B532" i="7" l="1"/>
  <c r="B533" i="7" l="1"/>
  <c r="B534" i="7" l="1"/>
  <c r="B535" i="7" l="1"/>
  <c r="B536" i="7" l="1"/>
  <c r="B537" i="7" l="1"/>
  <c r="B538" i="7" l="1"/>
  <c r="B539" i="7" l="1"/>
  <c r="B540" i="7" l="1"/>
  <c r="B541" i="7" l="1"/>
  <c r="B542" i="7" l="1"/>
  <c r="B543" i="7" l="1"/>
  <c r="B544" i="7" l="1"/>
  <c r="B545" i="7" l="1"/>
  <c r="B546" i="7" l="1"/>
  <c r="B547" i="7" l="1"/>
  <c r="B548" i="7" l="1"/>
  <c r="B549" i="7" l="1"/>
  <c r="B550" i="7" l="1"/>
  <c r="B551" i="7" l="1"/>
  <c r="B552" i="7" l="1"/>
  <c r="B553" i="7" l="1"/>
  <c r="B554" i="7" l="1"/>
  <c r="B555" i="7" l="1"/>
  <c r="B556" i="7" l="1"/>
  <c r="B557" i="7" l="1"/>
  <c r="B558" i="7" l="1"/>
  <c r="B559" i="7" l="1"/>
  <c r="B560" i="7" l="1"/>
  <c r="B561" i="7" l="1"/>
  <c r="B562" i="7" l="1"/>
  <c r="B563" i="7" l="1"/>
  <c r="B564" i="7" l="1"/>
  <c r="B565" i="7" l="1"/>
  <c r="B566" i="7" l="1"/>
  <c r="B567" i="7" l="1"/>
  <c r="B568" i="7" l="1"/>
  <c r="B569" i="7" l="1"/>
  <c r="B570" i="7" l="1"/>
  <c r="B571" i="7" l="1"/>
  <c r="B572" i="7" l="1"/>
  <c r="B573" i="7" l="1"/>
  <c r="B574" i="7" l="1"/>
  <c r="B575" i="7" l="1"/>
  <c r="B576" i="7" l="1"/>
  <c r="B577" i="7" l="1"/>
  <c r="B578" i="7" l="1"/>
  <c r="B579" i="7" l="1"/>
  <c r="B580" i="7" l="1"/>
  <c r="B581" i="7" l="1"/>
  <c r="B582" i="7" l="1"/>
  <c r="B583" i="7" l="1"/>
  <c r="B584" i="7" l="1"/>
  <c r="B585" i="7" l="1"/>
  <c r="B586" i="7" l="1"/>
  <c r="B587" i="7" l="1"/>
  <c r="B588" i="7" l="1"/>
  <c r="B589" i="7" l="1"/>
  <c r="B590" i="7" l="1"/>
  <c r="B591" i="7" l="1"/>
  <c r="B592" i="7" l="1"/>
  <c r="B593" i="7" l="1"/>
  <c r="B594" i="7" l="1"/>
  <c r="B595" i="7" l="1"/>
  <c r="B596" i="7" l="1"/>
  <c r="B597" i="7" l="1"/>
  <c r="B598" i="7" l="1"/>
  <c r="B599" i="7" l="1"/>
  <c r="B600" i="7" l="1"/>
  <c r="B601" i="7" l="1"/>
  <c r="B602" i="7" l="1"/>
  <c r="B603" i="7" l="1"/>
  <c r="B604" i="7" l="1"/>
  <c r="B605" i="7" l="1"/>
  <c r="B606" i="7" l="1"/>
  <c r="B607" i="7" l="1"/>
  <c r="B608" i="7" l="1"/>
  <c r="B609" i="7" l="1"/>
  <c r="B610" i="7" l="1"/>
  <c r="B611" i="7" l="1"/>
  <c r="B612" i="7" l="1"/>
  <c r="B613" i="7" l="1"/>
  <c r="B614" i="7" l="1"/>
  <c r="B615" i="7" l="1"/>
  <c r="B616" i="7" l="1"/>
  <c r="B617" i="7" l="1"/>
  <c r="B618" i="7" l="1"/>
  <c r="B619" i="7" l="1"/>
  <c r="B620" i="7" l="1"/>
  <c r="B621" i="7" l="1"/>
  <c r="B622" i="7" l="1"/>
  <c r="B623" i="7" l="1"/>
  <c r="B624" i="7" l="1"/>
  <c r="B625" i="7" l="1"/>
  <c r="B626" i="7" l="1"/>
  <c r="B627" i="7" l="1"/>
  <c r="B628" i="7" l="1"/>
  <c r="B629" i="7" l="1"/>
  <c r="B630" i="7" l="1"/>
  <c r="B631" i="7" l="1"/>
  <c r="B632" i="7" l="1"/>
  <c r="B633" i="7" l="1"/>
  <c r="B634" i="7" l="1"/>
  <c r="B635" i="7" l="1"/>
  <c r="B636" i="7" l="1"/>
  <c r="B637" i="7" l="1"/>
  <c r="B638" i="7" l="1"/>
  <c r="B639" i="7" l="1"/>
  <c r="B640" i="7" l="1"/>
  <c r="B641" i="7" l="1"/>
  <c r="B642" i="7" l="1"/>
  <c r="B643" i="7" l="1"/>
  <c r="B644" i="7" l="1"/>
  <c r="B645" i="7" l="1"/>
  <c r="B646" i="7" l="1"/>
  <c r="B647" i="7" l="1"/>
  <c r="B648" i="7" l="1"/>
  <c r="B649" i="7" l="1"/>
  <c r="B650" i="7" l="1"/>
  <c r="B651" i="7" l="1"/>
  <c r="B652" i="7" l="1"/>
  <c r="B653" i="7" l="1"/>
  <c r="B654" i="7" l="1"/>
  <c r="B655" i="7" l="1"/>
  <c r="B656" i="7" l="1"/>
  <c r="B657" i="7" l="1"/>
  <c r="B658" i="7" l="1"/>
  <c r="B659" i="7" l="1"/>
  <c r="B660" i="7" l="1"/>
  <c r="B661" i="7" l="1"/>
  <c r="B662" i="7" l="1"/>
  <c r="B663" i="7" l="1"/>
  <c r="B664" i="7" l="1"/>
  <c r="B665" i="7" l="1"/>
  <c r="B666" i="7" l="1"/>
  <c r="B667" i="7" l="1"/>
  <c r="B668" i="7" l="1"/>
  <c r="B669" i="7" l="1"/>
  <c r="B670" i="7" l="1"/>
  <c r="B671" i="7" l="1"/>
  <c r="B672" i="7" l="1"/>
  <c r="B673" i="7" l="1"/>
  <c r="B674" i="7" l="1"/>
  <c r="B675" i="7" l="1"/>
  <c r="B676" i="7" l="1"/>
  <c r="B677" i="7" l="1"/>
  <c r="B678" i="7" l="1"/>
  <c r="B679" i="7" l="1"/>
  <c r="B680" i="7" l="1"/>
  <c r="B681" i="7" l="1"/>
  <c r="B682" i="7" l="1"/>
  <c r="B683" i="7" l="1"/>
  <c r="B684" i="7" l="1"/>
  <c r="B685" i="7" l="1"/>
  <c r="B686" i="7" l="1"/>
  <c r="B687" i="7" l="1"/>
  <c r="B688" i="7" l="1"/>
  <c r="B689" i="7" l="1"/>
  <c r="B690" i="7" l="1"/>
  <c r="B691" i="7" l="1"/>
  <c r="B692" i="7" l="1"/>
  <c r="B693" i="7" l="1"/>
  <c r="B694" i="7" l="1"/>
  <c r="B695" i="7" l="1"/>
  <c r="B696" i="7" l="1"/>
  <c r="B697" i="7" l="1"/>
  <c r="B698" i="7" l="1"/>
  <c r="B699" i="7" l="1"/>
  <c r="B700" i="7" l="1"/>
  <c r="B701" i="7" l="1"/>
  <c r="B702" i="7" l="1"/>
  <c r="B703" i="7" l="1"/>
  <c r="B704" i="7" l="1"/>
  <c r="B705" i="7" l="1"/>
  <c r="B706" i="7" l="1"/>
  <c r="B707" i="7" l="1"/>
  <c r="B708" i="7" l="1"/>
  <c r="B709" i="7" l="1"/>
  <c r="B710" i="7" l="1"/>
  <c r="B711" i="7" l="1"/>
  <c r="B712" i="7" l="1"/>
  <c r="B713" i="7" l="1"/>
  <c r="B714" i="7" l="1"/>
  <c r="B715" i="7" l="1"/>
  <c r="B716" i="7" l="1"/>
  <c r="B717" i="7" l="1"/>
  <c r="B718" i="7" l="1"/>
  <c r="B719" i="7" l="1"/>
  <c r="B720" i="7" l="1"/>
  <c r="B721" i="7" l="1"/>
  <c r="B722" i="7" l="1"/>
  <c r="B723" i="7" l="1"/>
  <c r="B724" i="7" l="1"/>
  <c r="B725" i="7" l="1"/>
  <c r="B726" i="7" l="1"/>
  <c r="B727" i="7" l="1"/>
  <c r="B728" i="7" l="1"/>
  <c r="B729" i="7" l="1"/>
  <c r="B730" i="7" l="1"/>
  <c r="B731" i="7" l="1"/>
  <c r="B732" i="7" l="1"/>
  <c r="B733" i="7" l="1"/>
  <c r="B734" i="7" l="1"/>
  <c r="B735" i="7" l="1"/>
  <c r="B736" i="7" l="1"/>
  <c r="B737" i="7" l="1"/>
  <c r="B738" i="7" l="1"/>
  <c r="B739" i="7" l="1"/>
  <c r="B740" i="7" l="1"/>
  <c r="B741" i="7" l="1"/>
  <c r="B742" i="7" l="1"/>
  <c r="B743" i="7" l="1"/>
  <c r="B744" i="7" l="1"/>
  <c r="B745" i="7" l="1"/>
  <c r="B746" i="7" l="1"/>
  <c r="B747" i="7" l="1"/>
  <c r="B748" i="7" l="1"/>
  <c r="B749" i="7" l="1"/>
  <c r="B750" i="7" l="1"/>
  <c r="B751" i="7" l="1"/>
  <c r="B752" i="7" l="1"/>
  <c r="B753" i="7" l="1"/>
  <c r="B754" i="7" l="1"/>
  <c r="B755" i="7" l="1"/>
  <c r="B756" i="7" l="1"/>
  <c r="B757" i="7" l="1"/>
  <c r="B758" i="7" l="1"/>
  <c r="B759" i="7" l="1"/>
  <c r="B760" i="7" l="1"/>
  <c r="B761" i="7" l="1"/>
  <c r="B762" i="7" l="1"/>
  <c r="B763" i="7" l="1"/>
  <c r="B764" i="7" l="1"/>
  <c r="B765" i="7" l="1"/>
  <c r="B766" i="7" l="1"/>
  <c r="B767" i="7" l="1"/>
  <c r="B768" i="7" l="1"/>
  <c r="B769" i="7" l="1"/>
  <c r="B770" i="7" l="1"/>
  <c r="B771" i="7" l="1"/>
  <c r="B772" i="7" l="1"/>
  <c r="B773" i="7" l="1"/>
  <c r="B774" i="7" l="1"/>
  <c r="B775" i="7" l="1"/>
  <c r="B776" i="7" l="1"/>
  <c r="B777" i="7" l="1"/>
  <c r="B778" i="7" l="1"/>
  <c r="B779" i="7" l="1"/>
  <c r="B780" i="7" l="1"/>
  <c r="B781" i="7" l="1"/>
  <c r="B782" i="7" l="1"/>
  <c r="B783" i="7" l="1"/>
  <c r="B784" i="7" l="1"/>
  <c r="B785" i="7" l="1"/>
  <c r="B786" i="7" l="1"/>
  <c r="B787" i="7" l="1"/>
  <c r="B788" i="7" l="1"/>
  <c r="B789" i="7" l="1"/>
  <c r="B790" i="7" l="1"/>
  <c r="B791" i="7" l="1"/>
  <c r="B792" i="7" l="1"/>
  <c r="B793" i="7" l="1"/>
  <c r="B794" i="7" l="1"/>
  <c r="B795" i="7" l="1"/>
  <c r="B796" i="7" l="1"/>
  <c r="B797" i="7" l="1"/>
  <c r="B798" i="7" l="1"/>
  <c r="B799" i="7" l="1"/>
  <c r="B800" i="7" l="1"/>
  <c r="B801" i="7" l="1"/>
  <c r="B802" i="7" l="1"/>
  <c r="A1" i="7" l="1"/>
  <c r="A2" i="7" l="1"/>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alcChain>
</file>

<file path=xl/sharedStrings.xml><?xml version="1.0" encoding="utf-8"?>
<sst xmlns="http://schemas.openxmlformats.org/spreadsheetml/2006/main" count="702" uniqueCount="533">
  <si>
    <t>YOU ARE LONG</t>
  </si>
  <si>
    <t>YOU ARE NEVER</t>
  </si>
  <si>
    <t>YOU ARE ALWAYS</t>
  </si>
  <si>
    <t>YOU NEVER ACT</t>
  </si>
  <si>
    <t>YOU ARE CHOOSING EVIL,</t>
  </si>
  <si>
    <t>NEVER SEEK YOUR</t>
  </si>
  <si>
    <t>NOT EASILY</t>
  </si>
  <si>
    <t>ENTER ( 0 ) FOR SATANIC DEFECTION</t>
  </si>
  <si>
    <t>THE SWORD OF YOUR TRUTH</t>
  </si>
  <si>
    <t>SELF-DISCIPLINE HAS A FIRST NAME…. AND IT IS:</t>
  </si>
  <si>
    <t>THE EIGHT GATES OF CHARITY</t>
  </si>
  <si>
    <t>GREAT JOB</t>
  </si>
  <si>
    <t>EXCELLENT SAINT</t>
  </si>
  <si>
    <t>PERFECT ONE</t>
  </si>
  <si>
    <t>YOUR IMMATURITY IS REVEALED</t>
  </si>
  <si>
    <t>YOU LOVE THE ONE'S YOU'RE WITH VERSUS HATE THE ONES YOU'RE WITH!</t>
  </si>
  <si>
    <t>YOU ARE PURE EVIL,</t>
  </si>
  <si>
    <t>YOU ARE EVIL,</t>
  </si>
  <si>
    <t>JESUS…IS THAT YOU?</t>
  </si>
  <si>
    <t>YOU ARE LOVING OTHERS AS JESUS HAS LOVED YOU!</t>
  </si>
  <si>
    <t>P</t>
  </si>
  <si>
    <t>O</t>
  </si>
  <si>
    <t>S</t>
  </si>
  <si>
    <t>E</t>
  </si>
  <si>
    <t>K</t>
  </si>
  <si>
    <t>U</t>
  </si>
  <si>
    <t>AND, YOU ARE SATAN!!!</t>
  </si>
  <si>
    <t>AND, YOU WILL BE CONSUMED IN THE GREAT HAIL FROM HEAVEN!!!</t>
  </si>
  <si>
    <t>AND, YOU ARE DRUNKEN WITH THE BLOOD OF THE SAINTS!!!</t>
  </si>
  <si>
    <t>AND, THE LOVE OF GOD IS BARELY RECOGNIZABLE TO YOU NOW!!!</t>
  </si>
  <si>
    <t>AND, DARKNESS IS COURTING YOU FOREVER MORE!!!</t>
  </si>
  <si>
    <t>AND, DARKNESS IS WELCOMED INTO YOUR LIFE!!!</t>
  </si>
  <si>
    <t>AND, DARKNESS IS TRACKING YOU!!!</t>
  </si>
  <si>
    <t>AND, EVIL AND ENMITY BECKON YOU!!!</t>
  </si>
  <si>
    <t>AND, YOU BEGIN TO HEAR CLEARLY THE EVIL THAT WHISPERS TO YOU!!!</t>
  </si>
  <si>
    <t>AND, YOU BEGIN TO COMPLAIN AND DESIRE MORE!!!</t>
  </si>
  <si>
    <t>AND, YOU EMBRACE SELFISHNESS!!!</t>
  </si>
  <si>
    <t>AND, YOU ARE FULL OF VANITY AND PRIDE!!!</t>
  </si>
  <si>
    <t>AND, THERE IS NO ROOM FOR OTHERS!!!</t>
  </si>
  <si>
    <t>AND, YOU CHOOSE THE WRONG OVER THE RIGHT!!!</t>
  </si>
  <si>
    <t>AND, YOU ARE FEELING THE PAIN OF SELF-DISCIPLINE CALLING YOU TO GROW!!!</t>
  </si>
  <si>
    <t>AND, YOU NOW WRESTLE WITH THE PROMISE OF RIGHTEOUSNESS!!!</t>
  </si>
  <si>
    <t>AND, YOU FALL AND STRUGGLE BEING LUKE WARM AND NEITHER COLD NOR HOT!!!</t>
  </si>
  <si>
    <t>AND, THE MOMENT IS NEARING THAT YOU ARE NOT SURE YOU CAN MAINTAIN!</t>
  </si>
  <si>
    <t>AND, YOU SURRENDER TO GUILT AND SHAME!!!</t>
  </si>
  <si>
    <t>AND, YOU WEIGH THE PROMISE OF QUITTING TO ENDURING IN PAIN!!!</t>
  </si>
  <si>
    <t>AND, NOW… YOU MUST MAKE A CHOICE NOW!!!</t>
  </si>
  <si>
    <t>AND, WOW, YOU NOW KNOW SOMETHING YOU DIDN'T KNOW!!!</t>
  </si>
  <si>
    <t>AND, NOW… YOU MUST LISTEN TO THE STILL SMALL VOICE AND CHOOSE WISELY!!!</t>
  </si>
  <si>
    <t>AND, THE WEIGHT OF YOUR INTELLIGENCE IS BEING MEASURED BY YOU!!!</t>
  </si>
  <si>
    <t>AND, YOU ARE RECOGNIZING THE NEED FOR HELP BY OTHERS!!!</t>
  </si>
  <si>
    <t>AND, YOU ARE CONFRONTED WITH YOUR OWN EGO AND VANITY IN BEING WEAK!!!</t>
  </si>
  <si>
    <t>AND, YOU ONLY HOPE TO ENDURE THE UNKNOWN AHEAD!!!</t>
  </si>
  <si>
    <t>AND, YOU RECOGNIZE THE STEEP CLIMB OF FURTHER LIGHT AND PERFECTION AHEAD OF YOU!!!</t>
  </si>
  <si>
    <t>JESUS…I BET THIS ONE GET'S RAPTURED!!!</t>
  </si>
  <si>
    <t>JESUS, THIS PERSON IS RESTORING MY BELIEF IN MANKIND!!!</t>
  </si>
  <si>
    <t>JESUS, THANK YOU FOR PUTTING THIS PERSON IN MY LIFE TODAY!!!</t>
  </si>
  <si>
    <t>EXCELLENT JOB</t>
  </si>
  <si>
    <t>GOOD JOB</t>
  </si>
  <si>
    <t>YOU LOVE OTHERS AS YOU LOVE YOURSELF!!!</t>
  </si>
  <si>
    <t>YOU LOVE OTHERS AND MAKE A FEW MISTAKES IN GIVING AND RECEIVING!!!</t>
  </si>
  <si>
    <t>YOU LOVE OTHERS AND RARELY MAKE MISTAKES IN GIVING AND RECEIVING!!!</t>
  </si>
  <si>
    <t>YOU LOVE OTHERS AND TRULY CARE FOR THEM!!!</t>
  </si>
  <si>
    <t>YOU ARE LIVING THE LIFE YOU ARE CALLED TO WITHOUT SELFISHNESS!!!</t>
  </si>
  <si>
    <t>YOU ARE A STANDARD OF EXCELLENCE TO YOUR FAMILY, FRIENDS, AND FELLOWMAN!!!</t>
  </si>
  <si>
    <t>YOU ARE A PROFIT TO ALL WHO KNOW YOU!!!</t>
  </si>
  <si>
    <t>AND, THOUGH THINGS SEEM TO BE GOING FORWARD, SOMETHING IS MISSING!!!</t>
  </si>
  <si>
    <t>YOU ARE QUESTIONING WHETHER ANYBODY ELSE REALLY CARES!!!</t>
  </si>
  <si>
    <t>AND, YOU MUST SEEK FURTHER LIGHT AND PERFECTION NOW!!!</t>
  </si>
  <si>
    <t>AND, CRITICAL ACTIONS MUST BE TAKEN TO TURN THE TIDE OF HOPE IN YOUR FAVOR!!!</t>
  </si>
  <si>
    <t>AND, ENDURING ALL THINGS MUST BE YOUR HOPE NOW!!!</t>
  </si>
  <si>
    <t>CHARITY'S INPUT PAGE FOR MEANING</t>
  </si>
  <si>
    <t>ROVOKED</t>
  </si>
  <si>
    <t>WN</t>
  </si>
  <si>
    <t>RIDEFUL</t>
  </si>
  <si>
    <t>UFFERING</t>
  </si>
  <si>
    <t>VIL</t>
  </si>
  <si>
    <t>NVIOUS</t>
  </si>
  <si>
    <t>IND</t>
  </si>
  <si>
    <t>NSEEMLY</t>
  </si>
  <si>
    <t>AND, YOU ARE THE VIAL OF THE DRY EUPHRATES MAKING THE WAY OF THE EVIL DOERS!!!</t>
  </si>
  <si>
    <t>AND, YOU ARE BEGINNING TO ENJOY IT!!!</t>
  </si>
  <si>
    <t>AND, YOU ARE TRYING TO LEARN AND GROW, BUT SO TIRED!!!</t>
  </si>
  <si>
    <t>AND, NOW YOU MUST OVERCOME YOUR FEAR OF THE WRONG CHOICES IN LIFE!!!</t>
  </si>
  <si>
    <t>JESUS, THANK YOU FOR BEING THE GOD OF ORDER AND EXCELLENCE THAT I SEE IN THIS PERSON!!!</t>
  </si>
  <si>
    <t>JESUS, JESUS… I KNOW NOT THE WORDS FOR THIS PERSON YOU'VE PUT INTO MY LIFE!!!</t>
  </si>
  <si>
    <t>FAITH, HOPE, CHARITY, ABIDETH THESE THREE; BUT THE GREATEST OF THESE IS CHARITY;</t>
  </si>
  <si>
    <t>ENTER ( 10 ) FOR JESUS' PERFECTION</t>
  </si>
  <si>
    <t>YOUR  SCORE</t>
  </si>
  <si>
    <t>AND, YOU ARE GIVEN THE CHOICE TO CLIMB OR DESCEND IN YOUR THINKING!!!</t>
  </si>
  <si>
    <t>AND, YOU ARE THE FIRST UNCLEAN FROG FROM THE FOUL MOUTH OF THE DRAGON!!!</t>
  </si>
  <si>
    <t>AND, YOU ARE THE SECOND UNCLEAN FROG FROM THE FOUL MOUTH OF THE DRAGON!!!</t>
  </si>
  <si>
    <t>AND, YOU ARE THE THIRD UNCLEAN FROG FROM THE FOUL MOUTH OF THE DRAGON!!!</t>
  </si>
  <si>
    <t>JESUS…THIS SAINT IS NEAR TO THE TRANSLATED POINT!</t>
  </si>
  <si>
    <t>JESUS, HOW BEAUTIFUL THE DAY, HOW BEAUTIFUL THE WAY I SEE IN THIS PERSON!!!</t>
  </si>
  <si>
    <t>JESUS, THIS PERSON IS A WATCHMAN, A BROTHER, A SISTER, A SAINT!!!</t>
  </si>
  <si>
    <t>YOU ARE A GREAT TEACHER IN LIFE!!!</t>
  </si>
  <si>
    <t>YOU FOUND YOUR PATH IN LIFE AND LOVE CHAMPIONS YOUR WAY!!!</t>
  </si>
  <si>
    <t>AND, THE WORLD SEEMS DIFFERENT, AND IT'S TIME TO REVIEW THE BASICS OF  LOVE!!!</t>
  </si>
  <si>
    <t>AND, THE ROCKS AND HARD PLACES IN LIFE SEEM TO BE CLOSE MORE OFTEN THAN NOT!!!</t>
  </si>
  <si>
    <t>AND, YOU ARE STARTING TO QUESTION THE GREY AREAS IN RIGHTEOUSNESS!!!</t>
  </si>
  <si>
    <t>AND, CHOOSING THE RIGHT HAS COME INTO QUESTION!!!</t>
  </si>
  <si>
    <t>AND, YOU STRUGGLING NOW TO CHOOSE BETWEEM THE WRONG WAY TO GO AND THE RIGHT!!!</t>
  </si>
  <si>
    <t>AND THE INCIPIENT SINS ARE CREEPING IN UPON YOU!!!</t>
  </si>
  <si>
    <t>IS NEAR, CRITICAL ATTITUDE ACKNOWLEDGED, WINGS LEVEL NEEDED NOW!!!</t>
  </si>
  <si>
    <t>AND, A NEW VISION FOR YOUR LIFE IS NEEDED NOW OR ALL CAN BE LOST!!!</t>
  </si>
  <si>
    <t>AND, YOUR COURAGE IS WAINING, STEADY AS SHE GOES SEEMS IMPOSSIBLE!!!</t>
  </si>
  <si>
    <t>AND, YOUR DECISIONS ARE UNCLEAR, DIVIDED AND UNSURE!!!</t>
  </si>
  <si>
    <t>AND, YOUR UNDERSTANDING IS FAILING YOU AND YOU NOW KNOW IT!!!</t>
  </si>
  <si>
    <t>AND, FOCUS, ORGANIZING A NEW VISION FOR YOUR LIFE IS ABSOLUTELY REQUIRED!!!</t>
  </si>
  <si>
    <t>AND, YOUR KNOWLEDGE BASE IS BECOMING BARREN AND UNDERSTANDING IS FLEETING AT THIS TIME!!!</t>
  </si>
  <si>
    <t>HELMET OF SALVATION</t>
  </si>
  <si>
    <t>IS CUTTING DEEP.  YOUR IGNORANCE IS REVEALED AND CHOOSING "THE WHO OF YOU" IS NEAR!</t>
  </si>
  <si>
    <t>BREASTPLATE OF RIGHTEOUSNESS</t>
  </si>
  <si>
    <t>SWORD OF YOUR TRUTH</t>
  </si>
  <si>
    <t>SPEAR OF YOUR LIFE'S DESTINY</t>
  </si>
  <si>
    <t>SHEILD OF FAITH</t>
  </si>
  <si>
    <t>BOW AND ARROWS OF FURTHER LIGHT AND KNOWLEDGE</t>
  </si>
  <si>
    <t>REFINER'S FIRE</t>
  </si>
  <si>
    <t>AND, YOU ARE EMBRACING FEAR AND TERROR OVER STEADY DISCIPLINED COMEBACK!!!</t>
  </si>
  <si>
    <t>WICKED DARTS OF DARKNESS</t>
  </si>
  <si>
    <t>SELFISHNESS IS UPON YOU</t>
  </si>
  <si>
    <t>YOU ARE LOST</t>
  </si>
  <si>
    <t>SOMETHING IS WRONG</t>
  </si>
  <si>
    <t>SOMETHING IS BEING OFFERED</t>
  </si>
  <si>
    <t>A FALSE PROMISE IS BEING OFFERED</t>
  </si>
  <si>
    <t>YOU HAVE WANDERED FAR OFF THE PATH OF RIGHTEOUSNESS</t>
  </si>
  <si>
    <t>AND YOU'RE NOT TO GOOD AT IT!!!</t>
  </si>
  <si>
    <t>AND YOU ARE OPENING THE DOOR!!!</t>
  </si>
  <si>
    <t>AND, DARKNESS HAS CONSUMED THE SPACE THAT YOU SHARE WITH IT!!!</t>
  </si>
  <si>
    <t>AND, YOUR WORLD HAS BECOME FULLY DARK AND LONELY!!!</t>
  </si>
  <si>
    <t>AND, YOUR REJECTION OF THE PRINCIPLES OF LOVE ARE NEARING THE POINT OF NO REDEMPTION!!!</t>
  </si>
  <si>
    <t>AND, YOU ARE NOW A FULLY COUPLED DISCIPLE OF THE DEVIL!!!</t>
  </si>
  <si>
    <t>AND, THE MOTHER OF ABOMINATIONS OF THE WORLD HAS ADOPTED YOU!!!</t>
  </si>
  <si>
    <t>AND, THE MOTHER OF HARLOTS REVELS IN THE PAIN YOU CAUSE!!!</t>
  </si>
  <si>
    <t>AND, THE GREAT WHORE OF THE ALL THE WORLD GIVES YOU HER NUMBER!!!</t>
  </si>
  <si>
    <t>AND, YOU PARTICIPATE IN THE EVIL PAINS AND SORES KNAWING AT MANKIND!!!</t>
  </si>
  <si>
    <t>AND, YOU PARTICIPATE IN THE EVIL SCORCH OF FIRE AND TORMENT TO MANKIND!!!</t>
  </si>
  <si>
    <t>AND, YOU CHEER FOR THE BLOODSHED OF THE SAINTS!!!</t>
  </si>
  <si>
    <t>AND, YOU PARTICIPATE IN THE BLOOD OF A DEAD MAN KILLING ALL THAT YOU SEE!!!</t>
  </si>
  <si>
    <t>AND, YOU ARE A GRIEVOUS SORE BEARING THE MARK OF THE BEAST!!!</t>
  </si>
  <si>
    <t>AND, YOU ARE IN THE  SADDLE BAGS OF THE PALE HORSE WITH DEATH AND HELL FOLLOWING!!!</t>
  </si>
  <si>
    <t>AND, YOU ARE IN THE SADDLE BAGS OF THE BLACK HORSE STEALING THE WEALTH OF THE WORLD!!!</t>
  </si>
  <si>
    <t>AND, YOU ARE IN THE SADDLE BAGS OF THE RED HORSE TO TAKE PEACE FROM THE EARTH!!!</t>
  </si>
  <si>
    <t>AND, YOU ARE IN THE SADDLE BAGS OF THE WHITE HORSE CONQUERING ALL!!!</t>
  </si>
  <si>
    <t>AND, YOU ARE COUNTED IN AS THE SPAWN OF SATAN!!!</t>
  </si>
  <si>
    <t>AND, YOU ARE HANDING OUT LEAFLETS OF THE FALSE PROPHET!!!</t>
  </si>
  <si>
    <t>AND, YOU MAY BE THE BEAST!!!</t>
  </si>
  <si>
    <t>DO YOU ACCEPT JESUS INTO YOUR  LIFE?</t>
  </si>
  <si>
    <t>THE REFINERS FIRE AND BEGINNING EMBERS OF YOUR PERSONAL TRUTH… THE WHO OF YOU!!!</t>
  </si>
  <si>
    <t>1 Timothy 5:12</t>
  </si>
  <si>
    <t>Having damnation, because they have cast off their first faith.</t>
  </si>
  <si>
    <t>SCRIPTURE INPUTS</t>
  </si>
  <si>
    <t>SCRIPTURE</t>
  </si>
  <si>
    <t>First Input</t>
  </si>
  <si>
    <t>Second Input</t>
  </si>
  <si>
    <t>Third Input</t>
  </si>
  <si>
    <t>Your Score Adjusted for all Inputs:</t>
  </si>
  <si>
    <t>Input</t>
  </si>
  <si>
    <t>SELF-EXAMINATION</t>
  </si>
  <si>
    <t>AND, THOUGH YOU ARE THRIVING, YOU ARE QUESTIONING SOME OF THE WHY'S IN YOUR LIFE!!!</t>
  </si>
  <si>
    <t>YES (Y)                   or                               NO (N)</t>
  </si>
  <si>
    <t>GOOD NEWS, IGNORANCE IS TEMPORARY, STUPID DOESN'T HAVE TO BE FOREVER!</t>
  </si>
  <si>
    <t>Isaiah 14:9</t>
  </si>
  <si>
    <t> Hell from beneath is moved for thee to meet thee at thy coming: it stirreth up the dead for thee,</t>
  </si>
  <si>
    <t>Matthew 23:33</t>
  </si>
  <si>
    <t>Ye serpents, ye generation of vipers, how can ye escape the damnation of hell?</t>
  </si>
  <si>
    <t>John 5:29</t>
  </si>
  <si>
    <t>And shall come forth; they that have done good, unto the resurrection of life; and they that have done evil, unto the resurrection of damnation.</t>
  </si>
  <si>
    <t>Psalms 17:5</t>
  </si>
  <si>
    <t>Luke 9:55</t>
  </si>
  <si>
    <t>But he turned, and rebuked them, and said, Ye know not what manner of spirit ye are of.</t>
  </si>
  <si>
    <t>Acts 3:26</t>
  </si>
  <si>
    <t>Unto you first God, having raised up his Son Jesus, sent him to bless you, in turning away every one of you from his iniquities.</t>
  </si>
  <si>
    <t>Philippians 3:16</t>
  </si>
  <si>
    <t>Nevertheless, whereto we have already attained, let us walk by the same rule, let us mind the same thing.</t>
  </si>
  <si>
    <t>Hold up my goings in thy paths, that my footsteps slip not.</t>
  </si>
  <si>
    <t>Colossians 3:16</t>
  </si>
  <si>
    <t>Job 31:6</t>
  </si>
  <si>
    <t>Let me be weighed in an even balance, that God may know mine integrity.</t>
  </si>
  <si>
    <t>John 16:33</t>
  </si>
  <si>
    <t>These things I have spoken unto you, that in me ye might have peace. In the world ye shall have tribulation: but be of good cheer; I have overcome the world.</t>
  </si>
  <si>
    <t>80 Points Possible plus Jesus = 81 Possible</t>
  </si>
  <si>
    <t>n</t>
  </si>
  <si>
    <t>Marker Post</t>
  </si>
  <si>
    <t>Post Distance Traveled</t>
  </si>
  <si>
    <t>Total Post Distance Traveled</t>
  </si>
  <si>
    <t>Day Distance Traveled</t>
  </si>
  <si>
    <t>Total Day Distance Traveled</t>
  </si>
  <si>
    <t>Day Traveled</t>
  </si>
  <si>
    <t>End of Day # Traveled</t>
  </si>
  <si>
    <t>Day</t>
  </si>
  <si>
    <t>POST</t>
  </si>
  <si>
    <t>SELFLESSNESS</t>
  </si>
  <si>
    <t>FROM</t>
  </si>
  <si>
    <t>TO</t>
  </si>
  <si>
    <t>FEAR</t>
  </si>
  <si>
    <t>FAITH</t>
  </si>
  <si>
    <t>FOUNDATION</t>
  </si>
  <si>
    <t>FULFILLED</t>
  </si>
  <si>
    <t>LUMINATED</t>
  </si>
  <si>
    <t>FOUND</t>
  </si>
  <si>
    <t>MESSIAH</t>
  </si>
  <si>
    <t>MENTOR</t>
  </si>
  <si>
    <t>LIFE</t>
  </si>
  <si>
    <t>DARKNESS</t>
  </si>
  <si>
    <t>LIGHT</t>
  </si>
  <si>
    <t>FRIEND</t>
  </si>
  <si>
    <t>MEANING</t>
  </si>
  <si>
    <t>PREPARED</t>
  </si>
  <si>
    <t>FIRST STEPS</t>
  </si>
  <si>
    <t>STRAIGHT WAY</t>
  </si>
  <si>
    <t>SEPARATED</t>
  </si>
  <si>
    <t>SOUND THINKING</t>
  </si>
  <si>
    <t>SELFISHNESS</t>
  </si>
  <si>
    <t>SELF-INTEREST</t>
  </si>
  <si>
    <t>LISTENING</t>
  </si>
  <si>
    <t>LEARNING</t>
  </si>
  <si>
    <t>LED</t>
  </si>
  <si>
    <t>INSPIRE</t>
  </si>
  <si>
    <t>HELLSFIRE</t>
  </si>
  <si>
    <t>CRUCIBLE OF FREEWILL</t>
  </si>
  <si>
    <t>BAPTISM BY FIRE</t>
  </si>
  <si>
    <t>CLEARED FOR HIGHER</t>
  </si>
  <si>
    <t>PRAYER</t>
  </si>
  <si>
    <t>PLAN</t>
  </si>
  <si>
    <t>PURPOSE</t>
  </si>
  <si>
    <t>PESTERED</t>
  </si>
  <si>
    <t>PUFFED UP CHEST OF PRIDEFULNESS</t>
  </si>
  <si>
    <t>DARTS OF DARKNESS</t>
  </si>
  <si>
    <t>ARROWS OF LIGHT</t>
  </si>
  <si>
    <t>GREED</t>
  </si>
  <si>
    <t>EXCLUSIVITY</t>
  </si>
  <si>
    <t>GUILT</t>
  </si>
  <si>
    <t>SECURITY</t>
  </si>
  <si>
    <t>2nd DART</t>
  </si>
  <si>
    <t>3rd DART</t>
  </si>
  <si>
    <t>4th DART</t>
  </si>
  <si>
    <t>5th DART</t>
  </si>
  <si>
    <t>1st DART</t>
  </si>
  <si>
    <t>1st Arrow</t>
  </si>
  <si>
    <t>2nd Arrow</t>
  </si>
  <si>
    <t>3rd Arrow</t>
  </si>
  <si>
    <t>4th Arrow</t>
  </si>
  <si>
    <t>5th Arrow</t>
  </si>
  <si>
    <t>EDIFYING &amp; UPLIFTING</t>
  </si>
  <si>
    <t>GRACE</t>
  </si>
  <si>
    <t>SACRIFICE</t>
  </si>
  <si>
    <t>1st Target</t>
  </si>
  <si>
    <t>2nd Target</t>
  </si>
  <si>
    <t>3rd Target</t>
  </si>
  <si>
    <t>4th Target</t>
  </si>
  <si>
    <t>5th Target</t>
  </si>
  <si>
    <t>ENGAGE THE FIGHT</t>
  </si>
  <si>
    <t>LIGHT UP THE DARK KNIGHT</t>
  </si>
  <si>
    <t>SELF AND OTHERS GROWTH</t>
  </si>
  <si>
    <t>DEFINE YOUR EXCELLENCE</t>
  </si>
  <si>
    <t>REVEAL YOUR ESSENCE</t>
  </si>
  <si>
    <t>GREATNESS</t>
  </si>
  <si>
    <t>SALVATION / SUCCESS</t>
  </si>
  <si>
    <t>GIFTED / GODLINESS</t>
  </si>
  <si>
    <t>GRATITUDE</t>
  </si>
  <si>
    <t>SOUNDNESS IN THINKING</t>
  </si>
  <si>
    <t>NOT EASILY PROVOKED</t>
  </si>
  <si>
    <t>ANGER DRIVEN</t>
  </si>
  <si>
    <t>NEVER SEEK YOUR OWN</t>
  </si>
  <si>
    <t>NEVER PRIDEFUL, PUFFED UP, VAUNTETH THYSELF</t>
  </si>
  <si>
    <t xml:space="preserve">P </t>
  </si>
  <si>
    <t>SELFISH DRIVEN</t>
  </si>
  <si>
    <t>PRIDEFUL</t>
  </si>
  <si>
    <t>LONG SUFFERING</t>
  </si>
  <si>
    <t>NO DISCIPLINE</t>
  </si>
  <si>
    <t>NEVER EVIL</t>
  </si>
  <si>
    <t>NEVER ENVIOUS</t>
  </si>
  <si>
    <t>ALWAYS KIND</t>
  </si>
  <si>
    <t>NEVER UNSEEMLY</t>
  </si>
  <si>
    <t>I</t>
  </si>
  <si>
    <t>i</t>
  </si>
  <si>
    <t>g</t>
  </si>
  <si>
    <t>CRUEL</t>
  </si>
  <si>
    <t>ENVIOUS</t>
  </si>
  <si>
    <t>EVIL</t>
  </si>
  <si>
    <t>MEASURED</t>
  </si>
  <si>
    <t>DECISION WISDOM BASED IN RIGHTEOUSNESS</t>
  </si>
  <si>
    <t>GOOD &amp;  HONORABLE DESIRES HARVESTED</t>
  </si>
  <si>
    <t>BAD &amp; DISHONORABLE DESIRES HARVESTED</t>
  </si>
  <si>
    <t>A PROMISE OF ONLY DECREASE</t>
  </si>
  <si>
    <t>SANDALS OF PEACE</t>
  </si>
  <si>
    <t>CRUCIBLE OF FREEWILL REVEALED</t>
  </si>
  <si>
    <t>REFINER'S FIRE ILLUMINATES THE WAY</t>
  </si>
  <si>
    <t>MANKIND</t>
  </si>
  <si>
    <t>MINISTRY</t>
  </si>
  <si>
    <t>MANNA</t>
  </si>
  <si>
    <t>MEASURES</t>
  </si>
  <si>
    <t>MEANS</t>
  </si>
  <si>
    <t>HUMAN RESOURCES</t>
  </si>
  <si>
    <t>MARKET</t>
  </si>
  <si>
    <t>CAPITAL</t>
  </si>
  <si>
    <t>RAW MATERIALS</t>
  </si>
  <si>
    <t>TECHNOLOGY</t>
  </si>
  <si>
    <t>DESPAIR</t>
  </si>
  <si>
    <t>VISION</t>
  </si>
  <si>
    <t>DECEIVERS</t>
  </si>
  <si>
    <t>DECEITS</t>
  </si>
  <si>
    <t>BOW OF KNOWLEDGE STRUNG WITH TRUTH &amp; RIGHTEOUSNESS</t>
  </si>
  <si>
    <t>ARROWS OF FURTHER LIGHT GIVING MEANING TO KNOWLEDGE</t>
  </si>
  <si>
    <t>HELMET OF SALVATION AND SUCCESS</t>
  </si>
  <si>
    <t>FORMULATION</t>
  </si>
  <si>
    <t>UNDERSTANDING</t>
  </si>
  <si>
    <t>Illuminated</t>
  </si>
  <si>
    <t>Noble Decision</t>
  </si>
  <si>
    <t>W</t>
  </si>
  <si>
    <t>N</t>
  </si>
  <si>
    <t>Love</t>
  </si>
  <si>
    <t>Business</t>
  </si>
  <si>
    <t>This or</t>
  </si>
  <si>
    <t>That</t>
  </si>
  <si>
    <t>SWORD OF TRUTH</t>
  </si>
  <si>
    <t>DISORDER</t>
  </si>
  <si>
    <t>DISCOMBOBULATED</t>
  </si>
  <si>
    <t>INDECISION</t>
  </si>
  <si>
    <t>DISCONCERTED</t>
  </si>
  <si>
    <t>PRODUCTION</t>
  </si>
  <si>
    <t>MERCY</t>
  </si>
  <si>
    <t>Sanctified</t>
  </si>
  <si>
    <t>Open to Spirit</t>
  </si>
  <si>
    <t>Spirit Renewal</t>
  </si>
  <si>
    <t>Cleared</t>
  </si>
  <si>
    <t>Communicate</t>
  </si>
  <si>
    <t>Complete</t>
  </si>
  <si>
    <t>FORGIVENESS</t>
  </si>
  <si>
    <t>Recognize Mercy</t>
  </si>
  <si>
    <t>Release / Surrender</t>
  </si>
  <si>
    <t>Reveal Door to Hope</t>
  </si>
  <si>
    <t>Receive Opportunity</t>
  </si>
  <si>
    <t>Reveal the Door to Hope</t>
  </si>
  <si>
    <t>HOPE</t>
  </si>
  <si>
    <t>Understand the Job</t>
  </si>
  <si>
    <t>Understand the Call</t>
  </si>
  <si>
    <t>Believe the Call</t>
  </si>
  <si>
    <t>Believe in Yourself</t>
  </si>
  <si>
    <t>Innovate</t>
  </si>
  <si>
    <t>Contemplate</t>
  </si>
  <si>
    <t>Start Date</t>
  </si>
  <si>
    <t>DOER</t>
  </si>
  <si>
    <t>WORKMAN</t>
  </si>
  <si>
    <t>MKT Values</t>
  </si>
  <si>
    <t>REDEMPTION</t>
  </si>
  <si>
    <t>REWARD</t>
  </si>
  <si>
    <t>Balance Outcome</t>
  </si>
  <si>
    <t>Accept Outcome</t>
  </si>
  <si>
    <t>Reject Outcome</t>
  </si>
  <si>
    <t>REPENTANCE</t>
  </si>
  <si>
    <t>REJECTION</t>
  </si>
  <si>
    <t>Invite the Spirit</t>
  </si>
  <si>
    <t>Do the Right thing … Confess/Amends</t>
  </si>
  <si>
    <t>Rebuke Act Taken</t>
  </si>
  <si>
    <t>Reject Works Taken</t>
  </si>
  <si>
    <t>Invite Constructive Criticism</t>
  </si>
  <si>
    <t>Direct Works to Repair Past Problem</t>
  </si>
  <si>
    <t>ENDURE TO THE END</t>
  </si>
  <si>
    <t>Do not Quit</t>
  </si>
  <si>
    <t>Do your Best</t>
  </si>
  <si>
    <t>Let Christ Do the Rest</t>
  </si>
  <si>
    <t>Let Truth Do the Rest</t>
  </si>
  <si>
    <t>Works</t>
  </si>
  <si>
    <t>GOVERNANCE</t>
  </si>
  <si>
    <t>At ONE Ment</t>
  </si>
  <si>
    <t>Works (MKT)</t>
  </si>
  <si>
    <t>Atonement (FP, SM, DS)</t>
  </si>
  <si>
    <t>Justice (Acctg, Reconciled, Sanct)</t>
  </si>
  <si>
    <t>You are Weighed (Acctg, Reconciled, Reported)</t>
  </si>
  <si>
    <t>in your Health</t>
  </si>
  <si>
    <t>in your Wealth</t>
  </si>
  <si>
    <t>in your Well-Being</t>
  </si>
  <si>
    <t>in your Length of Days</t>
  </si>
  <si>
    <t>in your Riches/Honor</t>
  </si>
  <si>
    <t>in your Wisdom</t>
  </si>
  <si>
    <t>PEACE in the WORLD</t>
  </si>
  <si>
    <t>PIECE of the WORLD</t>
  </si>
  <si>
    <t>CHARITY REVEALED (SELF DISCIPLINE)</t>
  </si>
  <si>
    <t>GIRDLE OF FAITHFULNESS</t>
  </si>
  <si>
    <t>HEALTH</t>
  </si>
  <si>
    <t>WEALTH</t>
  </si>
  <si>
    <t>WELL-BEING</t>
  </si>
  <si>
    <t>SPEAR OF DESTINY</t>
  </si>
  <si>
    <t>POPSEEKingU IN ALL THINGS</t>
  </si>
  <si>
    <t>TEAM</t>
  </si>
  <si>
    <t>POISED AND BALANCED LIFE</t>
  </si>
  <si>
    <t>INFORMATION (ACT)</t>
  </si>
  <si>
    <t>SKILLS (PPP)</t>
  </si>
  <si>
    <t>PRINCIPLED IDEA (MPG)</t>
  </si>
  <si>
    <t>PASSION (CUP)</t>
  </si>
  <si>
    <t>VISION (MPG)</t>
  </si>
  <si>
    <t>MISSION (TSD)</t>
  </si>
  <si>
    <t>PEOPLE / RELATIONSHIPS</t>
  </si>
  <si>
    <t>GOD (FSHg)</t>
  </si>
  <si>
    <t>DESTINY (FFF)</t>
  </si>
  <si>
    <t xml:space="preserve">GOVERNANCE </t>
  </si>
  <si>
    <t>PERSPECTIVE</t>
  </si>
  <si>
    <t>LENGTH OF DAYS (EAT)</t>
  </si>
  <si>
    <t>RICHES &amp; HONOR (HWwB)</t>
  </si>
  <si>
    <t>WISDOM</t>
  </si>
  <si>
    <t>LOATHED</t>
  </si>
  <si>
    <t>REJOICING IN INIQUITY</t>
  </si>
  <si>
    <t>NEVER SEEKING OR REJOICING IN INIQUITY</t>
  </si>
  <si>
    <t>ENABLING LIES AND DECEIT</t>
  </si>
  <si>
    <t>NURTURING ONLY RIGHTNESSOUS AND TRUTH</t>
  </si>
  <si>
    <t>IN GOD'S GOODNESS AND GRACE</t>
  </si>
  <si>
    <t>LOST IN DARKNESS AND DESPAIR</t>
  </si>
  <si>
    <t>ACTING UNSEEMLY</t>
  </si>
  <si>
    <t>IN GODS GOODNESS AND GRACE IN THE RACE</t>
  </si>
  <si>
    <t>ENABLING ALL ACTS THAT ARE TEAMLY</t>
  </si>
  <si>
    <t>HUMBLES</t>
  </si>
  <si>
    <t>AND SETS EXAMPLE</t>
  </si>
  <si>
    <t>ENABLING EXCELLENCE</t>
  </si>
  <si>
    <t>HAVING ELATION FOR OTHERS</t>
  </si>
  <si>
    <t>AND KINDRED RELATIONSHIPS</t>
  </si>
  <si>
    <t>ILLUMINATING YOUR INNER FREEDOM FIGHTER</t>
  </si>
  <si>
    <t>CHOOSING THE RIGHT IN ALL THINGS</t>
  </si>
  <si>
    <t>1ST STEP SHOD WITH SANDALS OF PEACE</t>
  </si>
  <si>
    <t>DESPARITY</t>
  </si>
  <si>
    <t>DEARTH</t>
  </si>
  <si>
    <t>NO JUDGMENT</t>
  </si>
  <si>
    <t>RIGHTEOUS JUDGMENT</t>
  </si>
  <si>
    <t>Love or</t>
  </si>
  <si>
    <t>VALLEY OF DECISION</t>
  </si>
  <si>
    <t>COURAGEOUS</t>
  </si>
  <si>
    <t>NO DIRECTION</t>
  </si>
  <si>
    <t>LIFE'S PROJECTION</t>
  </si>
  <si>
    <t>R</t>
  </si>
  <si>
    <t>H</t>
  </si>
  <si>
    <t>B</t>
  </si>
  <si>
    <t>F</t>
  </si>
  <si>
    <t>MKT</t>
  </si>
  <si>
    <t>FORGO</t>
  </si>
  <si>
    <t>Release Responsibility</t>
  </si>
  <si>
    <t>Hear, See, or Feel it</t>
  </si>
  <si>
    <t>Fee</t>
  </si>
  <si>
    <t>Free</t>
  </si>
  <si>
    <t xml:space="preserve">A </t>
  </si>
  <si>
    <t xml:space="preserve">D </t>
  </si>
  <si>
    <t>ENJOY TO THE END</t>
  </si>
  <si>
    <t>Q</t>
  </si>
  <si>
    <t>D</t>
  </si>
  <si>
    <t xml:space="preserve">C </t>
  </si>
  <si>
    <t>J</t>
  </si>
  <si>
    <t>DAMNED</t>
  </si>
  <si>
    <t>REVELATION</t>
  </si>
  <si>
    <t>FREEDOM</t>
  </si>
  <si>
    <t>FRACTURED</t>
  </si>
  <si>
    <t xml:space="preserve">LOST  </t>
  </si>
  <si>
    <t xml:space="preserve">DEAD </t>
  </si>
  <si>
    <t>WINNING</t>
  </si>
  <si>
    <t>REVILED</t>
  </si>
  <si>
    <t>REJOICING</t>
  </si>
  <si>
    <t>REJECTED</t>
  </si>
  <si>
    <t>REVITALIZED</t>
  </si>
  <si>
    <t>ENSLAVED</t>
  </si>
  <si>
    <t>PERSONAL EXCELLENCE</t>
  </si>
  <si>
    <t>GUILE</t>
  </si>
  <si>
    <t>BROKEN IN THE WORLD</t>
  </si>
  <si>
    <t>BALANCED IN THE WORLD</t>
  </si>
  <si>
    <t>SHIELF OF FAITH (Embued with 8 Gates of Charity - Self-Discipline)</t>
  </si>
  <si>
    <t>FAITHFUL in</t>
  </si>
  <si>
    <t>FORMULATION (MAP)</t>
  </si>
  <si>
    <t>PEACE LED LIFE</t>
  </si>
  <si>
    <t>PLAN OF SALVATION (Perfect, Redeem, Preach)</t>
  </si>
  <si>
    <t>PASSION LED LIFE</t>
  </si>
  <si>
    <t>DESPERATION LED LIFE</t>
  </si>
  <si>
    <t>OTHER (FLP)</t>
  </si>
  <si>
    <t>CUSTOMERS, COMMUNITY, COUNTRY</t>
  </si>
  <si>
    <t>ACCOUNTABILITY 
LED LIFE</t>
  </si>
  <si>
    <t>CONTENTION LED LIFE</t>
  </si>
  <si>
    <t>UNACCOUNTABILITY
LED LIFE</t>
  </si>
  <si>
    <t>NARROW MINDED 
LED LIFE</t>
  </si>
  <si>
    <t>POSSIBILITIES
LED LIFE</t>
  </si>
  <si>
    <t>VALUES
 (MOTIVES, INVESTMENT, RETURNS)</t>
  </si>
  <si>
    <t>SELF-DISCIPLINED</t>
  </si>
  <si>
    <t>SELF AWARE / SUCCESS</t>
  </si>
  <si>
    <t>MASTER KEY</t>
  </si>
  <si>
    <t>DIRECTED</t>
  </si>
  <si>
    <t>ACHIEVERS</t>
  </si>
  <si>
    <t>PROSPERITY</t>
  </si>
  <si>
    <t>RECEITS</t>
  </si>
  <si>
    <t>CORRUPTION</t>
  </si>
  <si>
    <t>INSTRUCTIONS</t>
  </si>
  <si>
    <t>HIGH FLYER</t>
  </si>
  <si>
    <t>LIFE'S MILL</t>
  </si>
  <si>
    <t>THE EVENING BALANCE OF LIFE'S INCREASE</t>
  </si>
  <si>
    <t>1ST STEP IN DEFINING VISION FOR YOUR LIFE AND YOUR PIECE</t>
  </si>
  <si>
    <t>ALL CHOICES AHEAD BASED IN RIGHTEOUSNESS</t>
  </si>
  <si>
    <t>JESUS, SEE'S US,FREE'S US, HE'S US, THANK YOU FOR THIS PERSON WHO'S LOVE NEEDS US!!!</t>
  </si>
  <si>
    <t>SUCCESSES THRILL</t>
  </si>
  <si>
    <t>SPIRIT KILL</t>
  </si>
  <si>
    <t>LOST BY THE LIAR</t>
  </si>
  <si>
    <t>MENTOR'S INSPIRE</t>
  </si>
  <si>
    <t>LET THE MENTOR'S LOVE ABIDE IN US</t>
  </si>
  <si>
    <t>GENEROSITY</t>
  </si>
  <si>
    <t>EMPOWERED</t>
  </si>
  <si>
    <t>DIS</t>
  </si>
  <si>
    <t>COWARD</t>
  </si>
  <si>
    <t>Decision Wisdom Complete</t>
  </si>
  <si>
    <t>SELFISHNESS OUTCOME</t>
  </si>
  <si>
    <t>SELFLESS INPUT</t>
  </si>
  <si>
    <t>SELF-INTEREST INPUT</t>
  </si>
  <si>
    <t>SELF-SUCCESS OUTCOME</t>
  </si>
  <si>
    <t>ALL TOGETHER - SELF-AWARE!!!</t>
  </si>
  <si>
    <t>Follow All Inspiration Through Hope</t>
  </si>
  <si>
    <t>Finished Accessing Inspiration  Through Hardwork</t>
  </si>
  <si>
    <t>Formulate All Instructions Through Hardwork</t>
  </si>
  <si>
    <t>DREAM IT!!!</t>
  </si>
  <si>
    <t>NOW LIVE IT!!!</t>
  </si>
  <si>
    <t>If Correction Req'd</t>
  </si>
  <si>
    <t>SELF MEASURE</t>
  </si>
  <si>
    <t>SUMMARY</t>
  </si>
  <si>
    <t>MAHDI</t>
  </si>
  <si>
    <t>DROSS AND DESPAIR
HORSE BEFORE THE CART</t>
  </si>
  <si>
    <t>HOPE IN THE HEART IS THE PURE AND PRECIOUS START</t>
  </si>
  <si>
    <t>FOLLOWING HOPE'S PLAN IS THE SO EXCITING PART</t>
  </si>
  <si>
    <t>LICENSED FLYER</t>
  </si>
  <si>
    <t>EVERY STEP LED IN EXCITEDNESS</t>
  </si>
  <si>
    <t>1ST MOVING ELEMENT FIRED</t>
  </si>
  <si>
    <t>CHOOSE THE RIGHT - NOBLE DECISION ADMIRED</t>
  </si>
  <si>
    <t>BAD DESIRE</t>
  </si>
  <si>
    <t>GOOD DESIRE</t>
  </si>
  <si>
    <t xml:space="preserve">NEVER </t>
  </si>
  <si>
    <t>Y</t>
  </si>
  <si>
    <t>Your Points out of 80</t>
  </si>
  <si>
    <t>81 is the only Perfect repeating whole Number.  Why?  Because when 1 is divided by 81, it leaves a curious infinite repeating pattern of 0 through 9 without the 8.  Hence, you choose to be Measure the 8's above with the ONE you TRUST most in life, it equals 81 points possible.</t>
  </si>
  <si>
    <t>AND, YOU SLIPPED! YOU GO OVER THE EDGE IN DEFEAT!, SEEYA:)</t>
  </si>
  <si>
    <t>POINTS SHORT OF THE GLORY OF GOD</t>
  </si>
  <si>
    <t>Let the word of Christ dwell in you richly in all wisdom; teaching and admonishing one another in psalms and hymns and spiritual songs, singing with grace in your hearts to the Lord.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</si>
</sst>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
    <numFmt numFmtId="166" formatCode="#,##0.0"/>
    <numFmt numFmtId="167" formatCode="[$-F800]dddd\,\ mmmm\ dd\,\ yyyy"/>
    <numFmt numFmtId="168" formatCode="#,##0.000000"/>
    <numFmt numFmtId="169" formatCode="0.0000000000000000000000000"/>
  </numFmts>
  <fonts count="39" x14ac:knownFonts="1">
    <font>
      <sz val="12"/>
      <color theme="1"/>
      <name val="Arial Black"/>
      <family val="2"/>
    </font>
    <font>
      <sz val="12"/>
      <color theme="1"/>
      <name val="Arial Black"/>
      <family val="2"/>
    </font>
    <font>
      <b/>
      <sz val="12"/>
      <color theme="1"/>
      <name val="Arial Black"/>
      <family val="2"/>
    </font>
    <font>
      <b/>
      <sz val="10"/>
      <color theme="1"/>
      <name val="Arial Black"/>
      <family val="2"/>
    </font>
    <font>
      <b/>
      <sz val="14"/>
      <color theme="1"/>
      <name val="Arial Black"/>
      <family val="2"/>
    </font>
    <font>
      <b/>
      <sz val="16"/>
      <color theme="1"/>
      <name val="Arial Black"/>
      <family val="2"/>
    </font>
    <font>
      <b/>
      <sz val="18"/>
      <color theme="1"/>
      <name val="Arial Black"/>
      <family val="2"/>
    </font>
    <font>
      <b/>
      <sz val="22"/>
      <color theme="1"/>
      <name val="Arial Black"/>
      <family val="2"/>
    </font>
    <font>
      <b/>
      <sz val="14"/>
      <color theme="0"/>
      <name val="Arial Black"/>
      <family val="2"/>
    </font>
    <font>
      <b/>
      <sz val="16"/>
      <color theme="0"/>
      <name val="Arial Black"/>
      <family val="2"/>
    </font>
    <font>
      <b/>
      <sz val="26"/>
      <color theme="1"/>
      <name val="Arial Black"/>
      <family val="2"/>
    </font>
    <font>
      <b/>
      <sz val="16"/>
      <color rgb="FFFF0000"/>
      <name val="Arial Black"/>
      <family val="2"/>
    </font>
    <font>
      <b/>
      <sz val="12"/>
      <color theme="0"/>
      <name val="Arial Black"/>
      <family val="2"/>
    </font>
    <font>
      <b/>
      <sz val="18"/>
      <color theme="0"/>
      <name val="Arial Black"/>
      <family val="2"/>
    </font>
    <font>
      <b/>
      <sz val="28"/>
      <color theme="0"/>
      <name val="Arial Black"/>
      <family val="2"/>
    </font>
    <font>
      <sz val="12"/>
      <color theme="0"/>
      <name val="Arial Black"/>
      <family val="2"/>
    </font>
    <font>
      <sz val="12"/>
      <name val="Arial Black"/>
      <family val="2"/>
    </font>
    <font>
      <sz val="18"/>
      <color theme="0"/>
      <name val="Arial Black"/>
      <family val="2"/>
    </font>
    <font>
      <sz val="10"/>
      <color theme="1"/>
      <name val="Arial Black"/>
      <family val="2"/>
    </font>
    <font>
      <sz val="10"/>
      <color theme="0"/>
      <name val="Arial Black"/>
      <family val="2"/>
    </font>
    <font>
      <sz val="11"/>
      <color theme="0"/>
      <name val="Arial Black"/>
      <family val="2"/>
    </font>
    <font>
      <sz val="22"/>
      <color theme="0"/>
      <name val="Arial Black"/>
      <family val="2"/>
    </font>
    <font>
      <sz val="12"/>
      <color rgb="FFFF0000"/>
      <name val="Arial Black"/>
      <family val="2"/>
    </font>
    <font>
      <sz val="18"/>
      <color rgb="FFC00000"/>
      <name val="Arial Black"/>
      <family val="2"/>
    </font>
    <font>
      <sz val="12"/>
      <color rgb="FFC00000"/>
      <name val="Arial Black"/>
      <family val="2"/>
    </font>
    <font>
      <sz val="18"/>
      <name val="Arial Black"/>
      <family val="2"/>
    </font>
    <font>
      <sz val="16"/>
      <color theme="0"/>
      <name val="Arial Black"/>
      <family val="2"/>
    </font>
    <font>
      <sz val="14"/>
      <color theme="1"/>
      <name val="Arial Black"/>
      <family val="2"/>
    </font>
    <font>
      <sz val="14"/>
      <color rgb="FFFF0000"/>
      <name val="Arial Black"/>
      <family val="2"/>
    </font>
    <font>
      <sz val="14"/>
      <color theme="0"/>
      <name val="Arial Black"/>
      <family val="2"/>
    </font>
    <font>
      <b/>
      <i/>
      <sz val="20"/>
      <color theme="0"/>
      <name val="Aharoni"/>
      <charset val="177"/>
    </font>
    <font>
      <b/>
      <i/>
      <sz val="18"/>
      <color theme="0"/>
      <name val="Arial Black"/>
      <family val="2"/>
    </font>
    <font>
      <b/>
      <sz val="20"/>
      <color theme="1"/>
      <name val="Arial Black"/>
      <family val="2"/>
    </font>
    <font>
      <sz val="18"/>
      <color theme="1"/>
      <name val="Arial Black"/>
      <family val="2"/>
    </font>
    <font>
      <sz val="16"/>
      <color theme="1"/>
      <name val="Arial Black"/>
      <family val="2"/>
    </font>
    <font>
      <b/>
      <sz val="18"/>
      <name val="Arial Black"/>
      <family val="2"/>
    </font>
    <font>
      <b/>
      <i/>
      <sz val="20"/>
      <color rgb="FF002060"/>
      <name val="Arial Black"/>
      <family val="2"/>
    </font>
    <font>
      <b/>
      <sz val="24"/>
      <color theme="1"/>
      <name val="Arial Black"/>
      <family val="2"/>
    </font>
    <font>
      <b/>
      <sz val="28"/>
      <color theme="1"/>
      <name val="Arial Black"/>
      <family val="2"/>
    </font>
  </fonts>
  <fills count="2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
      <patternFill patternType="solid">
        <fgColor rgb="FFD8E7F2"/>
        <bgColor indexed="64"/>
      </patternFill>
    </fill>
    <fill>
      <patternFill patternType="solid">
        <fgColor rgb="FFC00000"/>
        <bgColor indexed="64"/>
      </patternFill>
    </fill>
    <fill>
      <patternFill patternType="solid">
        <fgColor theme="0"/>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9"/>
        <bgColor indexed="64"/>
      </patternFill>
    </fill>
    <fill>
      <patternFill patternType="solid">
        <fgColor theme="4"/>
        <bgColor indexed="64"/>
      </patternFill>
    </fill>
    <fill>
      <patternFill patternType="solid">
        <fgColor theme="4" tint="-0.249977111117893"/>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187">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2" fontId="2" fillId="0" borderId="1" xfId="0" applyNumberFormat="1" applyFont="1" applyBorder="1" applyAlignment="1">
      <alignment horizontal="center" vertical="center"/>
    </xf>
    <xf numFmtId="0" fontId="4" fillId="0" borderId="2" xfId="0" applyFont="1" applyBorder="1" applyAlignment="1">
      <alignment horizontal="right" vertical="center"/>
    </xf>
    <xf numFmtId="0" fontId="2" fillId="0" borderId="1" xfId="0" applyFont="1" applyBorder="1" applyAlignment="1">
      <alignment horizontal="center" vertical="center" wrapText="1"/>
    </xf>
    <xf numFmtId="0" fontId="4" fillId="0" borderId="1" xfId="0" applyFont="1" applyBorder="1" applyAlignment="1">
      <alignment horizontal="right" vertical="center"/>
    </xf>
    <xf numFmtId="0" fontId="5" fillId="0" borderId="2" xfId="0" applyFont="1" applyBorder="1" applyAlignment="1">
      <alignment vertical="center"/>
    </xf>
    <xf numFmtId="0" fontId="5" fillId="0" borderId="1" xfId="0" applyFont="1" applyBorder="1" applyAlignment="1">
      <alignment vertical="center"/>
    </xf>
    <xf numFmtId="2" fontId="2" fillId="0" borderId="0" xfId="0" applyNumberFormat="1" applyFont="1" applyAlignment="1">
      <alignment horizontal="center" vertical="center"/>
    </xf>
    <xf numFmtId="164" fontId="6" fillId="2" borderId="1" xfId="0" applyNumberFormat="1" applyFont="1" applyFill="1" applyBorder="1" applyAlignment="1" applyProtection="1">
      <alignment horizontal="center" vertical="center"/>
      <protection locked="0"/>
    </xf>
    <xf numFmtId="0" fontId="14"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0" fillId="0" borderId="0" xfId="0" applyAlignment="1">
      <alignment wrapText="1"/>
    </xf>
    <xf numFmtId="2"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2" fontId="2" fillId="0" borderId="0" xfId="0" applyNumberFormat="1" applyFont="1" applyAlignment="1">
      <alignment horizontal="center" vertical="center" wrapText="1"/>
    </xf>
    <xf numFmtId="0" fontId="2" fillId="0" borderId="0" xfId="0" applyFont="1" applyAlignment="1">
      <alignment horizontal="left" vertical="center" wrapText="1"/>
    </xf>
    <xf numFmtId="164" fontId="12" fillId="3" borderId="2" xfId="0" applyNumberFormat="1" applyFont="1" applyFill="1" applyBorder="1" applyAlignment="1">
      <alignment horizontal="center" vertical="center" wrapText="1"/>
    </xf>
    <xf numFmtId="1" fontId="12" fillId="3" borderId="2" xfId="0" applyNumberFormat="1" applyFont="1" applyFill="1" applyBorder="1" applyAlignment="1">
      <alignment horizontal="center" vertical="center" wrapText="1"/>
    </xf>
    <xf numFmtId="164" fontId="2"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164" fontId="13" fillId="6" borderId="1" xfId="1" applyNumberFormat="1" applyFont="1" applyFill="1" applyBorder="1" applyAlignment="1">
      <alignment horizontal="center" vertical="center"/>
    </xf>
    <xf numFmtId="10" fontId="0" fillId="0" borderId="0" xfId="1" applyNumberFormat="1" applyFont="1" applyAlignment="1">
      <alignment horizontal="center" vertical="center"/>
    </xf>
    <xf numFmtId="0" fontId="15" fillId="8" borderId="1" xfId="0" applyFont="1" applyFill="1" applyBorder="1" applyAlignment="1">
      <alignment horizontal="center" vertical="center"/>
    </xf>
    <xf numFmtId="10" fontId="0" fillId="8" borderId="1" xfId="1" applyNumberFormat="1" applyFont="1" applyFill="1" applyBorder="1" applyAlignment="1">
      <alignment horizontal="center" vertical="center"/>
    </xf>
    <xf numFmtId="10" fontId="2" fillId="0" borderId="1" xfId="1" applyNumberFormat="1" applyFont="1" applyBorder="1" applyAlignment="1">
      <alignment horizontal="center" vertical="center" wrapText="1"/>
    </xf>
    <xf numFmtId="10" fontId="15" fillId="12" borderId="1" xfId="1" applyNumberFormat="1" applyFont="1" applyFill="1" applyBorder="1" applyAlignment="1">
      <alignment horizontal="center" vertical="center"/>
    </xf>
    <xf numFmtId="4" fontId="0" fillId="0" borderId="0" xfId="0" applyNumberFormat="1" applyAlignment="1">
      <alignment horizontal="center" vertical="center" wrapText="1"/>
    </xf>
    <xf numFmtId="3" fontId="0" fillId="0" borderId="0" xfId="0" applyNumberFormat="1" applyAlignment="1">
      <alignment horizontal="center" vertical="center" wrapText="1"/>
    </xf>
    <xf numFmtId="167" fontId="0" fillId="0" borderId="0" xfId="0" applyNumberFormat="1" applyAlignment="1">
      <alignment horizontal="center" vertical="center" wrapText="1"/>
    </xf>
    <xf numFmtId="168" fontId="0" fillId="0" borderId="0" xfId="0" applyNumberFormat="1" applyAlignment="1">
      <alignment horizontal="center" vertical="center" wrapText="1"/>
    </xf>
    <xf numFmtId="3" fontId="0" fillId="0" borderId="1" xfId="0" applyNumberFormat="1" applyBorder="1" applyAlignment="1">
      <alignment horizontal="center" vertical="center" wrapText="1"/>
    </xf>
    <xf numFmtId="4" fontId="0" fillId="0" borderId="1" xfId="0" applyNumberFormat="1" applyBorder="1" applyAlignment="1">
      <alignment horizontal="center" vertical="center" wrapText="1"/>
    </xf>
    <xf numFmtId="167" fontId="0" fillId="0" borderId="1" xfId="0" applyNumberFormat="1" applyBorder="1" applyAlignment="1">
      <alignment horizontal="center" vertical="center" wrapText="1"/>
    </xf>
    <xf numFmtId="166"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168" fontId="0" fillId="2" borderId="1" xfId="0" applyNumberFormat="1" applyFill="1" applyBorder="1" applyAlignment="1">
      <alignment horizontal="center" vertical="center" wrapText="1"/>
    </xf>
    <xf numFmtId="168" fontId="0" fillId="0" borderId="1" xfId="0" applyNumberFormat="1" applyBorder="1" applyAlignment="1">
      <alignment horizontal="center" vertical="center" wrapText="1"/>
    </xf>
    <xf numFmtId="4" fontId="0" fillId="7" borderId="1" xfId="0" applyNumberFormat="1" applyFill="1" applyBorder="1" applyAlignment="1">
      <alignment horizontal="center" vertical="center" wrapText="1"/>
    </xf>
    <xf numFmtId="168" fontId="0" fillId="7" borderId="1" xfId="0" applyNumberFormat="1" applyFill="1" applyBorder="1" applyAlignment="1">
      <alignment horizontal="center" vertical="center" wrapText="1"/>
    </xf>
    <xf numFmtId="3" fontId="15" fillId="3" borderId="1" xfId="0" applyNumberFormat="1" applyFont="1" applyFill="1" applyBorder="1" applyAlignment="1">
      <alignment horizontal="center" vertical="center" wrapText="1"/>
    </xf>
    <xf numFmtId="4" fontId="15" fillId="3" borderId="1" xfId="0" applyNumberFormat="1" applyFont="1" applyFill="1" applyBorder="1" applyAlignment="1">
      <alignment horizontal="center" vertical="center" wrapText="1"/>
    </xf>
    <xf numFmtId="167" fontId="15" fillId="3" borderId="1" xfId="0" applyNumberFormat="1" applyFont="1" applyFill="1" applyBorder="1" applyAlignment="1">
      <alignment horizontal="center" vertical="center" wrapText="1"/>
    </xf>
    <xf numFmtId="168" fontId="15" fillId="3" borderId="1" xfId="0" applyNumberFormat="1" applyFont="1" applyFill="1" applyBorder="1" applyAlignment="1">
      <alignment horizontal="center" vertical="center" wrapText="1"/>
    </xf>
    <xf numFmtId="167" fontId="17" fillId="3" borderId="1" xfId="0" applyNumberFormat="1" applyFont="1" applyFill="1" applyBorder="1" applyAlignment="1">
      <alignment horizontal="center" vertical="center" wrapText="1"/>
    </xf>
    <xf numFmtId="3" fontId="18" fillId="0" borderId="1" xfId="0" applyNumberFormat="1" applyFont="1" applyBorder="1" applyAlignment="1">
      <alignment horizontal="center" vertical="center" wrapText="1"/>
    </xf>
    <xf numFmtId="3" fontId="19" fillId="3" borderId="1" xfId="0" applyNumberFormat="1" applyFont="1" applyFill="1" applyBorder="1" applyAlignment="1">
      <alignment horizontal="right" vertical="center" wrapText="1"/>
    </xf>
    <xf numFmtId="3" fontId="19" fillId="3" borderId="1" xfId="0" applyNumberFormat="1" applyFont="1" applyFill="1" applyBorder="1" applyAlignment="1">
      <alignment horizontal="left" vertical="center" wrapText="1"/>
    </xf>
    <xf numFmtId="3" fontId="19" fillId="3" borderId="1" xfId="0" applyNumberFormat="1" applyFont="1" applyFill="1" applyBorder="1" applyAlignment="1">
      <alignment horizontal="center" vertical="center" wrapText="1"/>
    </xf>
    <xf numFmtId="3" fontId="17" fillId="14" borderId="1" xfId="0" applyNumberFormat="1" applyFont="1" applyFill="1" applyBorder="1" applyAlignment="1">
      <alignment horizontal="center" vertical="center" wrapText="1"/>
    </xf>
    <xf numFmtId="3" fontId="15" fillId="19" borderId="1" xfId="0" applyNumberFormat="1" applyFont="1" applyFill="1" applyBorder="1" applyAlignment="1">
      <alignment horizontal="center" vertical="center" wrapText="1"/>
    </xf>
    <xf numFmtId="3" fontId="15" fillId="16" borderId="2" xfId="0" applyNumberFormat="1" applyFont="1" applyFill="1" applyBorder="1" applyAlignment="1">
      <alignment horizontal="center" vertical="center" wrapText="1"/>
    </xf>
    <xf numFmtId="3" fontId="16" fillId="7" borderId="1" xfId="0" applyNumberFormat="1" applyFont="1" applyFill="1" applyBorder="1" applyAlignment="1">
      <alignment horizontal="center" vertical="center" wrapText="1"/>
    </xf>
    <xf numFmtId="3" fontId="20" fillId="3" borderId="1" xfId="0" applyNumberFormat="1" applyFont="1" applyFill="1" applyBorder="1" applyAlignment="1">
      <alignment horizontal="center" vertical="center" wrapText="1"/>
    </xf>
    <xf numFmtId="0" fontId="2" fillId="3" borderId="2" xfId="0" applyFont="1" applyFill="1" applyBorder="1" applyAlignment="1">
      <alignment vertical="center"/>
    </xf>
    <xf numFmtId="0" fontId="2" fillId="3" borderId="3" xfId="0" applyFont="1" applyFill="1" applyBorder="1" applyAlignment="1">
      <alignment vertical="center"/>
    </xf>
    <xf numFmtId="3" fontId="22" fillId="3" borderId="1" xfId="0" applyNumberFormat="1" applyFont="1" applyFill="1" applyBorder="1" applyAlignment="1">
      <alignment horizontal="left" vertical="center" wrapText="1"/>
    </xf>
    <xf numFmtId="3" fontId="0" fillId="0" borderId="2" xfId="0" applyNumberFormat="1" applyBorder="1" applyAlignment="1">
      <alignment horizontal="center" vertical="center" wrapText="1"/>
    </xf>
    <xf numFmtId="3" fontId="16" fillId="7" borderId="1" xfId="0" applyNumberFormat="1" applyFont="1" applyFill="1" applyBorder="1" applyAlignment="1">
      <alignment horizontal="left" vertical="center" wrapText="1"/>
    </xf>
    <xf numFmtId="3" fontId="15" fillId="20" borderId="1" xfId="0" applyNumberFormat="1" applyFont="1" applyFill="1" applyBorder="1" applyAlignment="1">
      <alignment horizontal="center" vertical="center" wrapText="1"/>
    </xf>
    <xf numFmtId="3" fontId="19" fillId="20" borderId="1" xfId="0" applyNumberFormat="1" applyFont="1" applyFill="1" applyBorder="1" applyAlignment="1">
      <alignment horizontal="left" vertical="center" wrapText="1"/>
    </xf>
    <xf numFmtId="3" fontId="24" fillId="3" borderId="1" xfId="0" applyNumberFormat="1" applyFont="1" applyFill="1" applyBorder="1" applyAlignment="1">
      <alignment horizontal="center" vertical="center" wrapText="1"/>
    </xf>
    <xf numFmtId="3" fontId="16" fillId="21" borderId="1" xfId="0" applyNumberFormat="1" applyFont="1" applyFill="1" applyBorder="1" applyAlignment="1">
      <alignment horizontal="center" vertical="center" wrapText="1"/>
    </xf>
    <xf numFmtId="3" fontId="25" fillId="7" borderId="4" xfId="0" applyNumberFormat="1"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0" fillId="0" borderId="0" xfId="0" applyAlignment="1">
      <alignment vertical="center"/>
    </xf>
    <xf numFmtId="166" fontId="26" fillId="3" borderId="1" xfId="0" applyNumberFormat="1" applyFont="1" applyFill="1" applyBorder="1" applyAlignment="1">
      <alignment horizontal="center" vertical="center" wrapText="1"/>
    </xf>
    <xf numFmtId="3" fontId="21" fillId="13" borderId="1" xfId="0" applyNumberFormat="1" applyFont="1" applyFill="1" applyBorder="1" applyAlignment="1">
      <alignment horizontal="center" vertical="center" wrapText="1"/>
    </xf>
    <xf numFmtId="3" fontId="27" fillId="0" borderId="1" xfId="0" applyNumberFormat="1" applyFont="1" applyBorder="1" applyAlignment="1">
      <alignment horizontal="center" vertical="center" wrapText="1"/>
    </xf>
    <xf numFmtId="4" fontId="27" fillId="0" borderId="1" xfId="0" applyNumberFormat="1" applyFont="1" applyBorder="1" applyAlignment="1">
      <alignment horizontal="center" vertical="center" wrapText="1"/>
    </xf>
    <xf numFmtId="167" fontId="27" fillId="0" borderId="1" xfId="0" applyNumberFormat="1" applyFont="1" applyBorder="1" applyAlignment="1">
      <alignment horizontal="center" vertical="center" wrapText="1"/>
    </xf>
    <xf numFmtId="168" fontId="27" fillId="0" borderId="1" xfId="0" applyNumberFormat="1" applyFont="1" applyBorder="1" applyAlignment="1">
      <alignment horizontal="center" vertical="center" wrapText="1"/>
    </xf>
    <xf numFmtId="4" fontId="27" fillId="0" borderId="0" xfId="0" applyNumberFormat="1" applyFont="1" applyAlignment="1">
      <alignment horizontal="center" vertical="center" wrapText="1"/>
    </xf>
    <xf numFmtId="3" fontId="21" fillId="14" borderId="6" xfId="0" applyNumberFormat="1" applyFont="1" applyFill="1" applyBorder="1" applyAlignment="1">
      <alignment horizontal="center" vertical="center" wrapText="1"/>
    </xf>
    <xf numFmtId="3" fontId="15" fillId="18" borderId="2" xfId="0" applyNumberFormat="1" applyFont="1" applyFill="1" applyBorder="1" applyAlignment="1">
      <alignment horizontal="center" vertical="center" wrapText="1"/>
    </xf>
    <xf numFmtId="3" fontId="15" fillId="18" borderId="4" xfId="0" applyNumberFormat="1" applyFont="1" applyFill="1" applyBorder="1" applyAlignment="1">
      <alignment horizontal="center" vertical="center" wrapText="1"/>
    </xf>
    <xf numFmtId="3" fontId="15" fillId="17" borderId="2" xfId="0" applyNumberFormat="1" applyFont="1" applyFill="1" applyBorder="1" applyAlignment="1">
      <alignment horizontal="center" vertical="center" wrapText="1"/>
    </xf>
    <xf numFmtId="3" fontId="15" fillId="17" borderId="4" xfId="0" applyNumberFormat="1" applyFont="1" applyFill="1" applyBorder="1" applyAlignment="1">
      <alignment horizontal="center" vertical="center" wrapText="1"/>
    </xf>
    <xf numFmtId="3" fontId="15" fillId="13" borderId="2" xfId="0" applyNumberFormat="1" applyFont="1" applyFill="1" applyBorder="1" applyAlignment="1">
      <alignment horizontal="center" vertical="center" wrapText="1"/>
    </xf>
    <xf numFmtId="3" fontId="15" fillId="13" borderId="3" xfId="0" applyNumberFormat="1" applyFont="1" applyFill="1" applyBorder="1" applyAlignment="1">
      <alignment horizontal="center" vertical="center" wrapText="1"/>
    </xf>
    <xf numFmtId="3" fontId="15" fillId="13" borderId="4" xfId="0" applyNumberFormat="1" applyFont="1" applyFill="1" applyBorder="1" applyAlignment="1">
      <alignment horizontal="center" vertical="center" wrapText="1"/>
    </xf>
    <xf numFmtId="3" fontId="17" fillId="15" borderId="2" xfId="0" applyNumberFormat="1" applyFont="1" applyFill="1" applyBorder="1" applyAlignment="1">
      <alignment horizontal="center" vertical="center" wrapText="1"/>
    </xf>
    <xf numFmtId="3" fontId="17" fillId="15" borderId="3" xfId="0" applyNumberFormat="1" applyFont="1" applyFill="1" applyBorder="1" applyAlignment="1">
      <alignment horizontal="center" vertical="center" wrapText="1"/>
    </xf>
    <xf numFmtId="3" fontId="17" fillId="15" borderId="4" xfId="0" applyNumberFormat="1" applyFont="1" applyFill="1" applyBorder="1" applyAlignment="1">
      <alignment horizontal="center" vertical="center" wrapText="1"/>
    </xf>
    <xf numFmtId="3" fontId="15" fillId="14" borderId="2" xfId="0" applyNumberFormat="1" applyFont="1" applyFill="1" applyBorder="1" applyAlignment="1">
      <alignment horizontal="center" vertical="center" wrapText="1"/>
    </xf>
    <xf numFmtId="3" fontId="15" fillId="14" borderId="4" xfId="0" applyNumberFormat="1" applyFont="1" applyFill="1" applyBorder="1" applyAlignment="1">
      <alignment horizontal="center" vertical="center" wrapText="1"/>
    </xf>
    <xf numFmtId="3" fontId="19" fillId="3" borderId="2" xfId="0" applyNumberFormat="1" applyFont="1" applyFill="1" applyBorder="1" applyAlignment="1">
      <alignment horizontal="center" vertical="center" wrapText="1"/>
    </xf>
    <xf numFmtId="3" fontId="19" fillId="3" borderId="4" xfId="0" applyNumberFormat="1" applyFont="1" applyFill="1" applyBorder="1" applyAlignment="1">
      <alignment horizontal="center" vertical="center" wrapText="1"/>
    </xf>
    <xf numFmtId="3" fontId="28" fillId="0" borderId="2" xfId="0" applyNumberFormat="1" applyFont="1" applyBorder="1" applyAlignment="1">
      <alignment horizontal="center" vertical="center" wrapText="1"/>
    </xf>
    <xf numFmtId="3" fontId="28" fillId="0" borderId="4" xfId="0" applyNumberFormat="1" applyFont="1" applyBorder="1" applyAlignment="1">
      <alignment horizontal="center" vertical="center" wrapText="1"/>
    </xf>
    <xf numFmtId="3" fontId="27" fillId="0" borderId="2" xfId="0" applyNumberFormat="1" applyFont="1" applyBorder="1" applyAlignment="1">
      <alignment horizontal="center" vertical="center" wrapText="1"/>
    </xf>
    <xf numFmtId="3" fontId="27" fillId="0" borderId="4" xfId="0" applyNumberFormat="1" applyFont="1" applyBorder="1" applyAlignment="1">
      <alignment horizontal="center" vertical="center" wrapText="1"/>
    </xf>
    <xf numFmtId="3" fontId="29" fillId="20" borderId="2" xfId="0" applyNumberFormat="1" applyFont="1" applyFill="1" applyBorder="1" applyAlignment="1">
      <alignment horizontal="center" vertical="center" wrapText="1"/>
    </xf>
    <xf numFmtId="3" fontId="29" fillId="20" borderId="4" xfId="0" applyNumberFormat="1" applyFont="1" applyFill="1" applyBorder="1" applyAlignment="1">
      <alignment horizontal="center" vertical="center" wrapText="1"/>
    </xf>
    <xf numFmtId="3" fontId="15" fillId="15" borderId="2" xfId="0" applyNumberFormat="1" applyFont="1" applyFill="1" applyBorder="1" applyAlignment="1">
      <alignment horizontal="center" vertical="center" wrapText="1"/>
    </xf>
    <xf numFmtId="3" fontId="15" fillId="15" borderId="3" xfId="0" applyNumberFormat="1" applyFont="1" applyFill="1" applyBorder="1" applyAlignment="1">
      <alignment horizontal="center" vertical="center" wrapText="1"/>
    </xf>
    <xf numFmtId="3" fontId="15" fillId="15" borderId="4"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0" fillId="0" borderId="3" xfId="0" applyNumberFormat="1" applyBorder="1" applyAlignment="1">
      <alignment horizontal="center" vertical="center" wrapText="1"/>
    </xf>
    <xf numFmtId="3" fontId="0" fillId="0" borderId="4" xfId="0" applyNumberFormat="1" applyBorder="1" applyAlignment="1">
      <alignment horizontal="center" vertical="center" wrapText="1"/>
    </xf>
    <xf numFmtId="3" fontId="23" fillId="3" borderId="2" xfId="0" applyNumberFormat="1" applyFont="1" applyFill="1" applyBorder="1" applyAlignment="1">
      <alignment horizontal="center" vertical="center" wrapText="1"/>
    </xf>
    <xf numFmtId="3" fontId="23" fillId="3" borderId="3" xfId="0" applyNumberFormat="1" applyFont="1" applyFill="1" applyBorder="1" applyAlignment="1">
      <alignment horizontal="center" vertical="center" wrapText="1"/>
    </xf>
    <xf numFmtId="3" fontId="25" fillId="7" borderId="3" xfId="0" applyNumberFormat="1" applyFont="1" applyFill="1" applyBorder="1" applyAlignment="1">
      <alignment horizontal="center" vertical="center" wrapText="1"/>
    </xf>
    <xf numFmtId="3" fontId="25" fillId="21" borderId="3" xfId="0" applyNumberFormat="1"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2" fontId="7" fillId="0" borderId="2" xfId="0" applyNumberFormat="1" applyFont="1" applyBorder="1" applyAlignment="1">
      <alignment horizontal="center" vertical="center"/>
    </xf>
    <xf numFmtId="2" fontId="7" fillId="0" borderId="3" xfId="0" applyNumberFormat="1" applyFont="1" applyBorder="1" applyAlignment="1">
      <alignment horizontal="center" vertical="center"/>
    </xf>
    <xf numFmtId="2" fontId="7" fillId="0" borderId="4" xfId="0" applyNumberFormat="1" applyFont="1" applyBorder="1" applyAlignment="1">
      <alignment horizontal="center" vertical="center"/>
    </xf>
    <xf numFmtId="0" fontId="30" fillId="11" borderId="10" xfId="0" applyFont="1" applyFill="1" applyBorder="1" applyAlignment="1">
      <alignment horizontal="center" vertical="center" wrapText="1"/>
    </xf>
    <xf numFmtId="0" fontId="30" fillId="11" borderId="9" xfId="0" applyFont="1" applyFill="1" applyBorder="1" applyAlignment="1">
      <alignment horizontal="center" vertical="center" wrapText="1"/>
    </xf>
    <xf numFmtId="0" fontId="30" fillId="11" borderId="6" xfId="0" applyFont="1" applyFill="1" applyBorder="1" applyAlignment="1">
      <alignment horizontal="center" vertical="center" wrapText="1"/>
    </xf>
    <xf numFmtId="0" fontId="30" fillId="11" borderId="7" xfId="0" applyFont="1" applyFill="1" applyBorder="1" applyAlignment="1">
      <alignment horizontal="center" vertical="center" wrapText="1"/>
    </xf>
    <xf numFmtId="0" fontId="13" fillId="11" borderId="10" xfId="0" applyFont="1" applyFill="1" applyBorder="1" applyAlignment="1">
      <alignment horizontal="center" vertical="center" wrapText="1"/>
    </xf>
    <xf numFmtId="0" fontId="13" fillId="11" borderId="6" xfId="0" applyFont="1" applyFill="1" applyBorder="1" applyAlignment="1">
      <alignment horizontal="center" vertical="center" wrapText="1"/>
    </xf>
    <xf numFmtId="0" fontId="12" fillId="18" borderId="1"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164" fontId="32" fillId="2" borderId="1" xfId="0" applyNumberFormat="1" applyFont="1" applyFill="1" applyBorder="1" applyAlignment="1" applyProtection="1">
      <alignment horizontal="center" vertical="center" wrapText="1"/>
      <protection locked="0"/>
    </xf>
    <xf numFmtId="0" fontId="13" fillId="10" borderId="1" xfId="0" applyFont="1" applyFill="1" applyBorder="1" applyAlignment="1">
      <alignment horizontal="center" vertical="center" wrapText="1"/>
    </xf>
    <xf numFmtId="164" fontId="13" fillId="10" borderId="1" xfId="0" applyNumberFormat="1" applyFont="1" applyFill="1" applyBorder="1" applyAlignment="1">
      <alignment horizontal="center" vertical="center"/>
    </xf>
    <xf numFmtId="0" fontId="6" fillId="0" borderId="0" xfId="0" applyFont="1" applyAlignment="1">
      <alignment horizontal="left" vertical="center"/>
    </xf>
    <xf numFmtId="0" fontId="33" fillId="0" borderId="0" xfId="0" applyFont="1" applyAlignment="1">
      <alignment horizontal="center" vertical="center"/>
    </xf>
    <xf numFmtId="0" fontId="33" fillId="0" borderId="0" xfId="0" applyFont="1"/>
    <xf numFmtId="0" fontId="6" fillId="0" borderId="0" xfId="0" applyFont="1" applyAlignment="1">
      <alignment horizontal="center" vertical="center"/>
    </xf>
    <xf numFmtId="0" fontId="5" fillId="0" borderId="0" xfId="0" applyFont="1" applyAlignment="1">
      <alignment horizontal="center" vertical="center"/>
    </xf>
    <xf numFmtId="0" fontId="34" fillId="0" borderId="0" xfId="0" applyFont="1" applyAlignment="1">
      <alignment horizontal="center" vertical="center"/>
    </xf>
    <xf numFmtId="0" fontId="34" fillId="0" borderId="0" xfId="0" applyFont="1"/>
    <xf numFmtId="0" fontId="35" fillId="7" borderId="1" xfId="0" applyFont="1" applyFill="1" applyBorder="1" applyAlignment="1">
      <alignment horizontal="center" vertical="center" wrapText="1"/>
    </xf>
    <xf numFmtId="0" fontId="35" fillId="7" borderId="1" xfId="0" applyFont="1" applyFill="1" applyBorder="1" applyAlignment="1">
      <alignment horizontal="center" vertical="center" wrapText="1"/>
    </xf>
    <xf numFmtId="0" fontId="35" fillId="7" borderId="2" xfId="0" applyFont="1" applyFill="1" applyBorder="1" applyAlignment="1">
      <alignment horizontal="center" vertical="center" wrapText="1"/>
    </xf>
    <xf numFmtId="0" fontId="35" fillId="7" borderId="3" xfId="0" applyFont="1" applyFill="1" applyBorder="1" applyAlignment="1">
      <alignment horizontal="center" vertical="center" wrapText="1"/>
    </xf>
    <xf numFmtId="0" fontId="35" fillId="7" borderId="4"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3" fillId="9" borderId="8" xfId="0" applyFont="1" applyFill="1" applyBorder="1" applyAlignment="1">
      <alignment horizontal="center" vertical="center" wrapText="1"/>
    </xf>
    <xf numFmtId="0" fontId="13" fillId="9" borderId="9" xfId="0" applyFont="1" applyFill="1" applyBorder="1" applyAlignment="1">
      <alignment horizontal="center" vertical="center" wrapText="1"/>
    </xf>
    <xf numFmtId="0" fontId="13" fillId="9" borderId="1" xfId="0" applyFont="1" applyFill="1" applyBorder="1" applyAlignment="1">
      <alignment horizontal="center" vertical="center" wrapText="1"/>
    </xf>
    <xf numFmtId="165" fontId="13" fillId="9" borderId="1" xfId="1" applyNumberFormat="1" applyFont="1" applyFill="1" applyBorder="1" applyAlignment="1">
      <alignment horizontal="center" vertical="center"/>
    </xf>
    <xf numFmtId="0" fontId="13" fillId="6" borderId="2" xfId="0" applyFont="1" applyFill="1" applyBorder="1" applyAlignment="1">
      <alignment horizontal="center" vertical="center" wrapText="1"/>
    </xf>
    <xf numFmtId="164" fontId="13" fillId="6" borderId="1" xfId="0" applyNumberFormat="1"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6" borderId="4" xfId="0" applyFont="1" applyFill="1" applyBorder="1" applyAlignment="1">
      <alignment horizontal="center" vertical="center" wrapText="1"/>
    </xf>
    <xf numFmtId="169" fontId="33" fillId="0" borderId="0" xfId="0" applyNumberFormat="1" applyFont="1" applyAlignment="1">
      <alignment vertical="center"/>
    </xf>
    <xf numFmtId="164" fontId="6" fillId="7" borderId="1" xfId="0" applyNumberFormat="1" applyFont="1" applyFill="1" applyBorder="1" applyAlignment="1">
      <alignment horizontal="center" vertical="center"/>
    </xf>
    <xf numFmtId="0" fontId="35" fillId="7" borderId="2" xfId="0" applyFont="1" applyFill="1" applyBorder="1" applyAlignment="1">
      <alignment horizontal="justify" vertical="center" wrapText="1"/>
    </xf>
    <xf numFmtId="0" fontId="35" fillId="7" borderId="3" xfId="0" applyFont="1" applyFill="1" applyBorder="1" applyAlignment="1">
      <alignment horizontal="justify" vertical="center" wrapText="1"/>
    </xf>
    <xf numFmtId="0" fontId="35" fillId="7" borderId="4" xfId="0" applyFont="1" applyFill="1" applyBorder="1" applyAlignment="1">
      <alignment horizontal="justify" vertical="center" wrapText="1"/>
    </xf>
    <xf numFmtId="0" fontId="6" fillId="0" borderId="2" xfId="0" applyFont="1" applyBorder="1" applyAlignment="1">
      <alignment horizontal="center" vertical="center" wrapText="1"/>
    </xf>
    <xf numFmtId="164" fontId="13" fillId="11" borderId="1" xfId="0" applyNumberFormat="1" applyFont="1" applyFill="1" applyBorder="1" applyAlignment="1">
      <alignment horizontal="center" vertical="center"/>
    </xf>
    <xf numFmtId="0" fontId="8" fillId="18" borderId="1"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6" fillId="5" borderId="6" xfId="0" applyFont="1" applyFill="1" applyBorder="1" applyAlignment="1">
      <alignment horizontal="center" vertical="center" wrapText="1"/>
    </xf>
    <xf numFmtId="0" fontId="36" fillId="5" borderId="7"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37" fillId="0" borderId="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xf>
    <xf numFmtId="0" fontId="38" fillId="4" borderId="2" xfId="0" applyFont="1" applyFill="1" applyBorder="1" applyAlignment="1">
      <alignment horizontal="center" vertical="center" wrapText="1"/>
    </xf>
    <xf numFmtId="0" fontId="38" fillId="4" borderId="3" xfId="0" applyFont="1" applyFill="1" applyBorder="1" applyAlignment="1">
      <alignment horizontal="center" vertical="center" wrapText="1"/>
    </xf>
    <xf numFmtId="0" fontId="38" fillId="4" borderId="4"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164" fontId="13" fillId="10" borderId="1" xfId="0"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D8E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3"/>
  <sheetViews>
    <sheetView tabSelected="1" zoomScale="80" zoomScaleNormal="80" workbookViewId="0">
      <selection sqref="A1:G1"/>
    </sheetView>
  </sheetViews>
  <sheetFormatPr defaultColWidth="8.6875" defaultRowHeight="18" x14ac:dyDescent="0.5"/>
  <cols>
    <col min="1" max="1" width="20.375" style="3" customWidth="1"/>
    <col min="2" max="2" width="8.9375" style="3" customWidth="1"/>
    <col min="3" max="3" width="15.4375" style="3" customWidth="1"/>
    <col min="4" max="5" width="12.25" style="3" customWidth="1"/>
    <col min="6" max="6" width="31.875" style="5" customWidth="1"/>
    <col min="7" max="7" width="42.1875" style="4" customWidth="1"/>
    <col min="8" max="8" width="6.25" style="4" customWidth="1"/>
    <col min="9" max="9" width="8.6875" style="1"/>
    <col min="10" max="13" width="9.25" customWidth="1"/>
    <col min="14" max="16384" width="8.6875" style="2"/>
  </cols>
  <sheetData>
    <row r="1" spans="1:13" ht="43" x14ac:dyDescent="0.5">
      <c r="A1" s="180" t="s">
        <v>9</v>
      </c>
      <c r="B1" s="181"/>
      <c r="C1" s="181"/>
      <c r="D1" s="181"/>
      <c r="E1" s="181"/>
      <c r="F1" s="181"/>
      <c r="G1" s="182"/>
    </row>
    <row r="2" spans="1:13" ht="39.5" x14ac:dyDescent="0.5">
      <c r="A2" s="115" t="s">
        <v>10</v>
      </c>
      <c r="B2" s="116"/>
      <c r="C2" s="116"/>
      <c r="D2" s="116"/>
      <c r="E2" s="116"/>
      <c r="F2" s="116"/>
      <c r="G2" s="117"/>
    </row>
    <row r="3" spans="1:13" ht="30.5" x14ac:dyDescent="0.5">
      <c r="A3" s="171" t="s">
        <v>86</v>
      </c>
      <c r="B3" s="172"/>
      <c r="C3" s="172"/>
      <c r="D3" s="172"/>
      <c r="E3" s="172"/>
      <c r="F3" s="172"/>
      <c r="G3" s="173"/>
    </row>
    <row r="4" spans="1:13" ht="24.5" x14ac:dyDescent="0.5">
      <c r="A4" s="174" t="s">
        <v>149</v>
      </c>
      <c r="B4" s="175"/>
      <c r="C4" s="175"/>
      <c r="D4" s="175"/>
      <c r="E4" s="175"/>
      <c r="F4" s="175"/>
      <c r="G4" s="176"/>
    </row>
    <row r="5" spans="1:13" ht="37" x14ac:dyDescent="0.5">
      <c r="A5" s="177" t="s">
        <v>87</v>
      </c>
      <c r="B5" s="178"/>
      <c r="C5" s="178"/>
      <c r="D5" s="178"/>
      <c r="E5" s="178"/>
      <c r="F5" s="178"/>
      <c r="G5" s="179"/>
    </row>
    <row r="6" spans="1:13" ht="33" customHeight="1" x14ac:dyDescent="0.5">
      <c r="A6" s="118" t="s">
        <v>7</v>
      </c>
      <c r="B6" s="119"/>
      <c r="C6" s="119"/>
      <c r="D6" s="119"/>
      <c r="E6" s="119"/>
      <c r="F6" s="119"/>
      <c r="G6" s="120"/>
      <c r="H6" s="2"/>
    </row>
    <row r="7" spans="1:13" ht="25.5" customHeight="1" x14ac:dyDescent="0.5">
      <c r="A7" s="64"/>
      <c r="B7" s="65"/>
      <c r="C7" s="65"/>
      <c r="D7" s="65">
        <v>5.0999999999999996</v>
      </c>
      <c r="E7" s="65"/>
      <c r="F7" s="74" t="s">
        <v>514</v>
      </c>
      <c r="G7" s="75" t="s">
        <v>515</v>
      </c>
      <c r="H7" s="2"/>
    </row>
    <row r="8" spans="1:13" ht="68" customHeight="1" x14ac:dyDescent="0.5">
      <c r="A8" s="12" t="s">
        <v>526</v>
      </c>
      <c r="B8" s="18" t="s">
        <v>20</v>
      </c>
      <c r="C8" s="14" t="s">
        <v>74</v>
      </c>
      <c r="D8" s="16">
        <v>8</v>
      </c>
      <c r="E8" s="183" t="str">
        <f>VLOOKUP($D8,'Charitys Inputs'!$A$2:$C$102,2)</f>
        <v>GOOD JOB</v>
      </c>
      <c r="F8" s="184"/>
      <c r="G8" s="185" t="str">
        <f>VLOOKUP($D8,'Charitys Inputs'!$A$2:$C$102,3)</f>
        <v>YOU LOVE OTHERS AS YOU LOVE YOURSELF!!!</v>
      </c>
      <c r="H8" s="2"/>
    </row>
    <row r="9" spans="1:13" ht="68" customHeight="1" x14ac:dyDescent="0.5">
      <c r="A9" s="12" t="s">
        <v>5</v>
      </c>
      <c r="B9" s="18" t="s">
        <v>21</v>
      </c>
      <c r="C9" s="14" t="s">
        <v>73</v>
      </c>
      <c r="D9" s="16">
        <f>+D8</f>
        <v>8</v>
      </c>
      <c r="E9" s="183" t="str">
        <f>VLOOKUP($D9,'Charitys Inputs'!$A$2:$C$102,2)</f>
        <v>GOOD JOB</v>
      </c>
      <c r="F9" s="184"/>
      <c r="G9" s="185" t="str">
        <f>VLOOKUP($D9,'Charitys Inputs'!$A$2:$C$102,3)</f>
        <v>YOU LOVE OTHERS AS YOU LOVE YOURSELF!!!</v>
      </c>
      <c r="H9" s="2"/>
    </row>
    <row r="10" spans="1:13" ht="68" customHeight="1" x14ac:dyDescent="0.5">
      <c r="A10" s="10" t="s">
        <v>6</v>
      </c>
      <c r="B10" s="17" t="s">
        <v>20</v>
      </c>
      <c r="C10" s="13" t="s">
        <v>72</v>
      </c>
      <c r="D10" s="16">
        <f t="shared" ref="D10:D15" si="0">+D9</f>
        <v>8</v>
      </c>
      <c r="E10" s="183" t="str">
        <f>VLOOKUP($D10,'Charitys Inputs'!$A$2:$C$102,2)</f>
        <v>GOOD JOB</v>
      </c>
      <c r="F10" s="184"/>
      <c r="G10" s="185" t="str">
        <f>VLOOKUP($D10,'Charitys Inputs'!$A$2:$C$102,3)</f>
        <v>YOU LOVE OTHERS AS YOU LOVE YOURSELF!!!</v>
      </c>
      <c r="H10" s="2"/>
    </row>
    <row r="11" spans="1:13" ht="68" customHeight="1" x14ac:dyDescent="0.5">
      <c r="A11" s="12" t="s">
        <v>0</v>
      </c>
      <c r="B11" s="18" t="s">
        <v>22</v>
      </c>
      <c r="C11" s="14" t="s">
        <v>75</v>
      </c>
      <c r="D11" s="16">
        <f t="shared" si="0"/>
        <v>8</v>
      </c>
      <c r="E11" s="183" t="str">
        <f>VLOOKUP($D11,'Charitys Inputs'!$A$2:$C$102,2)</f>
        <v>GOOD JOB</v>
      </c>
      <c r="F11" s="184"/>
      <c r="G11" s="185" t="str">
        <f>VLOOKUP($D11,'Charitys Inputs'!$A$2:$C$102,3)</f>
        <v>YOU LOVE OTHERS AS YOU LOVE YOURSELF!!!</v>
      </c>
      <c r="H11" s="2"/>
    </row>
    <row r="12" spans="1:13" ht="68" customHeight="1" x14ac:dyDescent="0.5">
      <c r="A12" s="12" t="s">
        <v>1</v>
      </c>
      <c r="B12" s="18" t="s">
        <v>23</v>
      </c>
      <c r="C12" s="14" t="s">
        <v>76</v>
      </c>
      <c r="D12" s="16">
        <f t="shared" si="0"/>
        <v>8</v>
      </c>
      <c r="E12" s="183" t="str">
        <f>VLOOKUP($D12,'Charitys Inputs'!$A$2:$C$102,2)</f>
        <v>GOOD JOB</v>
      </c>
      <c r="F12" s="184"/>
      <c r="G12" s="185" t="str">
        <f>VLOOKUP($D12,'Charitys Inputs'!$A$2:$C$102,3)</f>
        <v>YOU LOVE OTHERS AS YOU LOVE YOURSELF!!!</v>
      </c>
      <c r="H12" s="2"/>
    </row>
    <row r="13" spans="1:13" ht="68" customHeight="1" x14ac:dyDescent="0.5">
      <c r="A13" s="12" t="s">
        <v>1</v>
      </c>
      <c r="B13" s="18" t="s">
        <v>23</v>
      </c>
      <c r="C13" s="14" t="s">
        <v>77</v>
      </c>
      <c r="D13" s="16">
        <f t="shared" si="0"/>
        <v>8</v>
      </c>
      <c r="E13" s="183" t="str">
        <f>VLOOKUP($D13,'Charitys Inputs'!$A$2:$C$102,2)</f>
        <v>GOOD JOB</v>
      </c>
      <c r="F13" s="184"/>
      <c r="G13" s="185" t="str">
        <f>VLOOKUP($D13,'Charitys Inputs'!$A$2:$C$102,3)</f>
        <v>YOU LOVE OTHERS AS YOU LOVE YOURSELF!!!</v>
      </c>
      <c r="H13" s="2"/>
    </row>
    <row r="14" spans="1:13" ht="68" customHeight="1" x14ac:dyDescent="0.5">
      <c r="A14" s="12" t="s">
        <v>2</v>
      </c>
      <c r="B14" s="18" t="s">
        <v>24</v>
      </c>
      <c r="C14" s="14" t="s">
        <v>78</v>
      </c>
      <c r="D14" s="16">
        <f t="shared" si="0"/>
        <v>8</v>
      </c>
      <c r="E14" s="183" t="str">
        <f>VLOOKUP($D14,'Charitys Inputs'!$A$2:$C$102,2)</f>
        <v>GOOD JOB</v>
      </c>
      <c r="F14" s="184"/>
      <c r="G14" s="185" t="str">
        <f>VLOOKUP($D14,'Charitys Inputs'!$A$2:$C$102,3)</f>
        <v>YOU LOVE OTHERS AS YOU LOVE YOURSELF!!!</v>
      </c>
      <c r="H14" s="2"/>
    </row>
    <row r="15" spans="1:13" ht="68" customHeight="1" x14ac:dyDescent="0.5">
      <c r="A15" s="12" t="s">
        <v>3</v>
      </c>
      <c r="B15" s="18" t="s">
        <v>25</v>
      </c>
      <c r="C15" s="14" t="s">
        <v>79</v>
      </c>
      <c r="D15" s="16">
        <f t="shared" si="0"/>
        <v>8</v>
      </c>
      <c r="E15" s="183" t="str">
        <f>VLOOKUP($D15,'Charitys Inputs'!$A$2:$C$102,2)</f>
        <v>GOOD JOB</v>
      </c>
      <c r="F15" s="184"/>
      <c r="G15" s="185" t="str">
        <f>VLOOKUP($D15,'Charitys Inputs'!$A$2:$C$102,3)</f>
        <v>YOU LOVE OTHERS AS YOU LOVE YOURSELF!!!</v>
      </c>
      <c r="H15" s="2"/>
    </row>
    <row r="16" spans="1:13" s="142" customFormat="1" ht="91.5" customHeight="1" x14ac:dyDescent="0.8">
      <c r="A16" s="158" t="s">
        <v>157</v>
      </c>
      <c r="B16" s="159">
        <f>+D16/B17*10</f>
        <v>7.9012345679012341</v>
      </c>
      <c r="C16" s="160" t="s">
        <v>528</v>
      </c>
      <c r="D16" s="31">
        <f>ROUNDUP(SUM(D8:D15),1)</f>
        <v>64</v>
      </c>
      <c r="E16" s="161" t="str">
        <f>"FOCUS ON THE:  "&amp;VLOOKUP($B16,'Charitys Inputs'!$A$2:$C$102,2)&amp;""</f>
        <v>FOCUS ON THE:  HELMET OF SALVATION</v>
      </c>
      <c r="F16" s="162"/>
      <c r="G16" s="160" t="str">
        <f>VLOOKUP($B16,'Charitys Inputs'!$A$2:$C$102,3)</f>
        <v>YOU ARE QUESTIONING WHETHER ANYBODY ELSE REALLY CARES!!!</v>
      </c>
      <c r="I16" s="140"/>
      <c r="J16" s="163"/>
      <c r="K16" s="163"/>
      <c r="L16" s="141"/>
      <c r="M16" s="141"/>
    </row>
    <row r="17" spans="1:13" ht="121.5" customHeight="1" x14ac:dyDescent="0.5">
      <c r="A17" s="168" t="s">
        <v>182</v>
      </c>
      <c r="B17" s="164">
        <v>81</v>
      </c>
      <c r="C17" s="165" t="s">
        <v>529</v>
      </c>
      <c r="D17" s="166"/>
      <c r="E17" s="166"/>
      <c r="F17" s="166"/>
      <c r="G17" s="167"/>
      <c r="H17" s="2"/>
      <c r="I17" s="76"/>
      <c r="J17" s="76"/>
      <c r="K17" s="76"/>
    </row>
    <row r="18" spans="1:13" ht="57.5" customHeight="1" x14ac:dyDescent="0.5">
      <c r="A18" s="154" t="s">
        <v>159</v>
      </c>
      <c r="B18" s="155"/>
      <c r="C18" s="156" t="s">
        <v>88</v>
      </c>
      <c r="D18" s="157">
        <f>+D16/B17</f>
        <v>0.79012345679012341</v>
      </c>
      <c r="E18" s="151" t="str">
        <f>VLOOKUP(D18,Percents!A2:B102,2)</f>
        <v>YOU ARE QUESTIONING WHETHER ANYBODY ELSE REALLY CARES!!!</v>
      </c>
      <c r="F18" s="152"/>
      <c r="G18" s="153"/>
      <c r="H18" s="6"/>
    </row>
    <row r="19" spans="1:13" ht="98.5" customHeight="1" x14ac:dyDescent="0.5">
      <c r="A19" s="146" t="s">
        <v>148</v>
      </c>
      <c r="B19" s="146"/>
      <c r="C19" s="147" t="s">
        <v>161</v>
      </c>
      <c r="D19" s="136" t="s">
        <v>527</v>
      </c>
      <c r="E19" s="148" t="str">
        <f>IF(D19="Y","WELCOME BROTHER, WELCOME SISTER.  LET'S GO DOWN TO THE RIVER TO PRAY STUDYING ABOUT THE GOOD OLE WAY!!!","HELL HATH NO FURY LIKE… UUH, WAIT, UUH, WELL, I GUESS HELL, WOULD YOU LIKE TO RECONSIDER, THERE IS STILL TIME!!!")</f>
        <v>WELCOME BROTHER, WELCOME SISTER.  LET'S GO DOWN TO THE RIVER TO PRAY STUDYING ABOUT THE GOOD OLE WAY!!!</v>
      </c>
      <c r="F19" s="149"/>
      <c r="G19" s="150"/>
      <c r="H19" s="2"/>
    </row>
    <row r="20" spans="1:13" ht="75" customHeight="1" x14ac:dyDescent="0.5">
      <c r="A20" s="128" t="str">
        <f>IF(D19="Y","JESUS ADDS TO YOUR EFFORT","SATAN MULTIPLIES 
YOUR EFFORT BY:")</f>
        <v>JESUS ADDS TO YOUR EFFORT</v>
      </c>
      <c r="B20" s="128"/>
      <c r="C20" s="128"/>
      <c r="D20" s="170" t="str">
        <f>IF(D19="Y","JESUS ADDS","SATAN MULTIPLE")</f>
        <v>JESUS ADDS</v>
      </c>
      <c r="E20" s="130" t="s">
        <v>531</v>
      </c>
      <c r="F20" s="124" t="str">
        <f>IF(D19="Y",VLOOKUP(D22,'Scripture Inputs'!$B$2:$D$802,3),IF(D19="N",VLOOKUP(E21,'Scripture Inputs'!$B$2:$D$802,3)))</f>
        <v>These things I have spoken unto you, that in me ye might have peace. In the world ye shall have tribulation: but be of good cheer; I have overcome the world.</v>
      </c>
      <c r="G20" s="125"/>
      <c r="H20" s="2"/>
    </row>
    <row r="21" spans="1:13" ht="50" customHeight="1" x14ac:dyDescent="0.5">
      <c r="A21" s="129"/>
      <c r="B21" s="129"/>
      <c r="C21" s="129"/>
      <c r="D21" s="169">
        <f>+IF(D19="Y",B17-D16,0)</f>
        <v>17</v>
      </c>
      <c r="E21" s="169">
        <f>80-D16</f>
        <v>16</v>
      </c>
      <c r="F21" s="126"/>
      <c r="G21" s="127"/>
      <c r="H21" s="6"/>
    </row>
    <row r="22" spans="1:13" s="142" customFormat="1" ht="79.5" customHeight="1" x14ac:dyDescent="0.8">
      <c r="A22" s="137" t="str">
        <f>IF($D$19="Y","YOUR SCORE WITH JESUS ADDED TO YOURS","YOUR SCORE WITH SATAN'S ADDS")</f>
        <v>YOUR SCORE WITH JESUS ADDED TO YOURS</v>
      </c>
      <c r="B22" s="137" t="str">
        <f>IF($D$19="Y","Your Score with Jesus Added","You are On your Own")</f>
        <v>Your Score with Jesus Added</v>
      </c>
      <c r="C22" s="137" t="str">
        <f>IF($D$19="Y","Your Score with Jesus Added","You are On your Own")</f>
        <v>Your Score with Jesus Added</v>
      </c>
      <c r="D22" s="138">
        <f>+IF(D19="Y",B17,IF(D19="N",D16*D21,D18))</f>
        <v>81</v>
      </c>
      <c r="E22" s="186" t="str">
        <f>+IF(D22=81,"Jesus has got U!","Satan has Got U!")</f>
        <v>Jesus has got U!</v>
      </c>
      <c r="F22" s="131" t="str">
        <f>IF(D19="Y","Out of Zion, the perfection of beauty, 
God hath shined… on you!!!!!!","The Still Small Voice is still calling you… even now!  
You can say Yes all the way to the end my Friend:)")</f>
        <v>Out of Zion, the perfection of beauty, 
God hath shined… on you!!!!!!</v>
      </c>
      <c r="G22" s="132"/>
      <c r="H22" s="139"/>
      <c r="I22" s="140"/>
      <c r="J22" s="141"/>
      <c r="K22" s="141"/>
      <c r="L22" s="141"/>
      <c r="M22" s="141"/>
    </row>
    <row r="23" spans="1:13" s="143" customFormat="1" ht="57" customHeight="1" x14ac:dyDescent="0.7">
      <c r="A23" s="133" t="str">
        <f>IF(OR(D19="N",D18&lt;0.2),"YOU ARE NOT WRITTEN 
INTO THE BOOK OF LIFE:",IF(AND(D18&gt;0.2,D18&lt;0.5),"YOU GET ONE MORE CHANCE","CHRIST STATURED AND RAPTURED"))</f>
        <v>CHRIST STATURED AND RAPTURED</v>
      </c>
      <c r="B23" s="134"/>
      <c r="C23" s="134"/>
      <c r="D23" s="135"/>
      <c r="E23" s="133" t="str">
        <f>IF(OR(D18&lt;0.2,D19="N"),"WELCOME TO ETERNAL STATE OF DAMNATION",IF(AND(D18&gt;0.2,D18&lt;0.5),"WELCOME TO THE TRIBULATION
DON'T MESS THIS UP:)","WELCOME TO THE SAFE HOUSE OF THE LORD"))</f>
        <v>WELCOME TO THE SAFE HOUSE OF THE LORD</v>
      </c>
      <c r="F23" s="134"/>
      <c r="G23" s="135"/>
      <c r="I23" s="144"/>
      <c r="J23" s="145"/>
      <c r="K23" s="145"/>
      <c r="L23" s="145"/>
      <c r="M23" s="145"/>
    </row>
    <row r="24" spans="1:13" x14ac:dyDescent="0.5">
      <c r="A24" s="2"/>
      <c r="B24" s="2"/>
      <c r="C24" s="2"/>
      <c r="D24" s="2"/>
      <c r="E24" s="2"/>
      <c r="F24" s="2"/>
      <c r="G24" s="2"/>
      <c r="H24" s="2"/>
    </row>
    <row r="25" spans="1:13" x14ac:dyDescent="0.5">
      <c r="A25" s="2"/>
      <c r="B25" s="2"/>
      <c r="C25" s="2"/>
      <c r="D25" s="2"/>
      <c r="E25" s="2"/>
      <c r="F25" s="2"/>
      <c r="G25" s="2"/>
      <c r="H25" s="2"/>
    </row>
    <row r="26" spans="1:13" x14ac:dyDescent="0.5">
      <c r="A26" s="2"/>
      <c r="B26" s="2"/>
      <c r="C26" s="2"/>
      <c r="D26" s="2"/>
      <c r="E26" s="2"/>
      <c r="F26" s="2"/>
      <c r="G26" s="2"/>
      <c r="H26" s="2"/>
    </row>
    <row r="27" spans="1:13" x14ac:dyDescent="0.5">
      <c r="A27" s="2"/>
      <c r="B27" s="2"/>
      <c r="C27" s="2"/>
      <c r="D27" s="2"/>
      <c r="E27" s="2"/>
      <c r="F27" s="2"/>
      <c r="G27" s="2"/>
      <c r="H27" s="2"/>
    </row>
    <row r="28" spans="1:13" x14ac:dyDescent="0.5">
      <c r="A28" s="2"/>
      <c r="B28" s="2"/>
      <c r="C28" s="2"/>
      <c r="D28" s="2"/>
      <c r="E28" s="2"/>
      <c r="F28" s="2"/>
      <c r="G28" s="2"/>
      <c r="H28" s="2"/>
    </row>
    <row r="29" spans="1:13" x14ac:dyDescent="0.5">
      <c r="A29" s="2"/>
      <c r="B29" s="2"/>
      <c r="C29" s="2"/>
      <c r="D29" s="2"/>
      <c r="E29" s="2"/>
      <c r="F29" s="2"/>
      <c r="G29" s="2"/>
      <c r="H29" s="2"/>
    </row>
    <row r="30" spans="1:13" x14ac:dyDescent="0.5">
      <c r="A30" s="2"/>
      <c r="B30" s="2"/>
      <c r="C30" s="2"/>
      <c r="D30" s="2"/>
      <c r="E30" s="2"/>
      <c r="F30" s="2"/>
      <c r="G30" s="2"/>
      <c r="H30" s="2"/>
    </row>
    <row r="31" spans="1:13" x14ac:dyDescent="0.5">
      <c r="A31" s="2"/>
      <c r="B31" s="2"/>
      <c r="C31" s="2"/>
      <c r="D31" s="2"/>
      <c r="E31" s="2"/>
      <c r="F31" s="2"/>
      <c r="G31" s="2"/>
      <c r="H31" s="2"/>
    </row>
    <row r="32" spans="1:13" x14ac:dyDescent="0.5">
      <c r="A32" s="2"/>
      <c r="B32" s="2"/>
      <c r="C32" s="2"/>
      <c r="D32" s="2"/>
      <c r="E32" s="2"/>
      <c r="F32" s="2"/>
      <c r="G32" s="2"/>
      <c r="H32" s="2"/>
    </row>
    <row r="33" spans="6:8" ht="22" x14ac:dyDescent="0.5">
      <c r="F33" s="2"/>
      <c r="G33" s="2"/>
      <c r="H33" s="6"/>
    </row>
  </sheetData>
  <mergeCells count="26">
    <mergeCell ref="E23:G23"/>
    <mergeCell ref="E18:G18"/>
    <mergeCell ref="A22:C22"/>
    <mergeCell ref="E8:F8"/>
    <mergeCell ref="E9:F9"/>
    <mergeCell ref="E10:F10"/>
    <mergeCell ref="E11:F11"/>
    <mergeCell ref="E12:F12"/>
    <mergeCell ref="E13:F13"/>
    <mergeCell ref="E14:F14"/>
    <mergeCell ref="E15:F15"/>
    <mergeCell ref="E16:F16"/>
    <mergeCell ref="E19:G19"/>
    <mergeCell ref="F20:G21"/>
    <mergeCell ref="A20:C21"/>
    <mergeCell ref="A18:B18"/>
    <mergeCell ref="A23:D23"/>
    <mergeCell ref="A19:B19"/>
    <mergeCell ref="A1:G1"/>
    <mergeCell ref="A2:G2"/>
    <mergeCell ref="A4:G4"/>
    <mergeCell ref="F22:G22"/>
    <mergeCell ref="A3:G3"/>
    <mergeCell ref="A6:G6"/>
    <mergeCell ref="A5:G5"/>
    <mergeCell ref="C17:G17"/>
  </mergeCells>
  <printOptions horizontalCentered="1" verticalCentered="1"/>
  <pageMargins left="0.2" right="0.2" top="0.75" bottom="0.75" header="0.3" footer="0.3"/>
  <pageSetup scale="5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102"/>
  <sheetViews>
    <sheetView topLeftCell="C39" zoomScale="90" zoomScaleNormal="90" workbookViewId="0">
      <selection activeCell="C47" sqref="C47"/>
    </sheetView>
  </sheetViews>
  <sheetFormatPr defaultColWidth="8.6875" defaultRowHeight="18" x14ac:dyDescent="0.5"/>
  <cols>
    <col min="1" max="1" width="8.6875" style="15"/>
    <col min="2" max="2" width="51.125" style="2" customWidth="1"/>
    <col min="3" max="3" width="86.875" style="4" customWidth="1"/>
    <col min="4" max="4" width="3.375" style="2" customWidth="1"/>
    <col min="5" max="5" width="9.25" customWidth="1"/>
    <col min="6" max="16384" width="8.6875" style="2"/>
  </cols>
  <sheetData>
    <row r="1" spans="1:3" ht="33.5" x14ac:dyDescent="0.5">
      <c r="A1" s="121" t="s">
        <v>71</v>
      </c>
      <c r="B1" s="122"/>
      <c r="C1" s="123"/>
    </row>
    <row r="2" spans="1:3" x14ac:dyDescent="0.5">
      <c r="A2" s="9">
        <v>0</v>
      </c>
      <c r="B2" s="7" t="s">
        <v>16</v>
      </c>
      <c r="C2" s="8" t="s">
        <v>26</v>
      </c>
    </row>
    <row r="3" spans="1:3" x14ac:dyDescent="0.5">
      <c r="A3" s="9">
        <v>0.1</v>
      </c>
      <c r="B3" s="7" t="s">
        <v>16</v>
      </c>
      <c r="C3" s="8" t="s">
        <v>147</v>
      </c>
    </row>
    <row r="4" spans="1:3" x14ac:dyDescent="0.5">
      <c r="A4" s="9">
        <v>0.2</v>
      </c>
      <c r="B4" s="7" t="s">
        <v>16</v>
      </c>
      <c r="C4" s="8" t="s">
        <v>146</v>
      </c>
    </row>
    <row r="5" spans="1:3" x14ac:dyDescent="0.5">
      <c r="A5" s="9">
        <v>0.3</v>
      </c>
      <c r="B5" s="7" t="s">
        <v>16</v>
      </c>
      <c r="C5" s="8" t="s">
        <v>145</v>
      </c>
    </row>
    <row r="6" spans="1:3" x14ac:dyDescent="0.5">
      <c r="A6" s="9">
        <v>0.4</v>
      </c>
      <c r="B6" s="7" t="s">
        <v>16</v>
      </c>
      <c r="C6" s="8" t="s">
        <v>144</v>
      </c>
    </row>
    <row r="7" spans="1:3" x14ac:dyDescent="0.5">
      <c r="A7" s="9">
        <v>0.5</v>
      </c>
      <c r="B7" s="7" t="s">
        <v>16</v>
      </c>
      <c r="C7" s="8" t="s">
        <v>143</v>
      </c>
    </row>
    <row r="8" spans="1:3" x14ac:dyDescent="0.5">
      <c r="A8" s="9">
        <v>0.6</v>
      </c>
      <c r="B8" s="7" t="s">
        <v>16</v>
      </c>
      <c r="C8" s="8" t="s">
        <v>142</v>
      </c>
    </row>
    <row r="9" spans="1:3" x14ac:dyDescent="0.5">
      <c r="A9" s="9">
        <v>0.7</v>
      </c>
      <c r="B9" s="7" t="s">
        <v>16</v>
      </c>
      <c r="C9" s="8" t="s">
        <v>141</v>
      </c>
    </row>
    <row r="10" spans="1:3" x14ac:dyDescent="0.5">
      <c r="A10" s="9">
        <v>0.79999999999999993</v>
      </c>
      <c r="B10" s="7" t="s">
        <v>16</v>
      </c>
      <c r="C10" s="8" t="s">
        <v>140</v>
      </c>
    </row>
    <row r="11" spans="1:3" x14ac:dyDescent="0.5">
      <c r="A11" s="9">
        <v>0.89999999999999991</v>
      </c>
      <c r="B11" s="7" t="s">
        <v>16</v>
      </c>
      <c r="C11" s="8" t="s">
        <v>139</v>
      </c>
    </row>
    <row r="12" spans="1:3" x14ac:dyDescent="0.5">
      <c r="A12" s="9">
        <v>0.99999999999999989</v>
      </c>
      <c r="B12" s="7" t="s">
        <v>17</v>
      </c>
      <c r="C12" s="8" t="s">
        <v>138</v>
      </c>
    </row>
    <row r="13" spans="1:3" x14ac:dyDescent="0.5">
      <c r="A13" s="9">
        <v>1.0999999999999999</v>
      </c>
      <c r="B13" s="7" t="s">
        <v>17</v>
      </c>
      <c r="C13" s="8" t="s">
        <v>137</v>
      </c>
    </row>
    <row r="14" spans="1:3" x14ac:dyDescent="0.5">
      <c r="A14" s="9">
        <v>1.2</v>
      </c>
      <c r="B14" s="7" t="s">
        <v>17</v>
      </c>
      <c r="C14" s="8" t="s">
        <v>136</v>
      </c>
    </row>
    <row r="15" spans="1:3" x14ac:dyDescent="0.5">
      <c r="A15" s="9">
        <v>1.3</v>
      </c>
      <c r="B15" s="7" t="s">
        <v>17</v>
      </c>
      <c r="C15" s="8" t="s">
        <v>80</v>
      </c>
    </row>
    <row r="16" spans="1:3" x14ac:dyDescent="0.5">
      <c r="A16" s="9">
        <v>1.4000000000000001</v>
      </c>
      <c r="B16" s="7" t="s">
        <v>17</v>
      </c>
      <c r="C16" s="8" t="s">
        <v>90</v>
      </c>
    </row>
    <row r="17" spans="1:3" x14ac:dyDescent="0.5">
      <c r="A17" s="9">
        <v>1.5000000000000002</v>
      </c>
      <c r="B17" s="7" t="s">
        <v>17</v>
      </c>
      <c r="C17" s="8" t="s">
        <v>91</v>
      </c>
    </row>
    <row r="18" spans="1:3" x14ac:dyDescent="0.5">
      <c r="A18" s="9">
        <v>1.6000000000000003</v>
      </c>
      <c r="B18" s="7" t="s">
        <v>17</v>
      </c>
      <c r="C18" s="8" t="s">
        <v>92</v>
      </c>
    </row>
    <row r="19" spans="1:3" x14ac:dyDescent="0.5">
      <c r="A19" s="9">
        <v>1.7000000000000004</v>
      </c>
      <c r="B19" s="7" t="s">
        <v>17</v>
      </c>
      <c r="C19" s="8" t="s">
        <v>27</v>
      </c>
    </row>
    <row r="20" spans="1:3" x14ac:dyDescent="0.5">
      <c r="A20" s="9">
        <v>1.8000000000000005</v>
      </c>
      <c r="B20" s="7" t="s">
        <v>17</v>
      </c>
      <c r="C20" s="8" t="s">
        <v>135</v>
      </c>
    </row>
    <row r="21" spans="1:3" x14ac:dyDescent="0.5">
      <c r="A21" s="9">
        <v>1.9000000000000006</v>
      </c>
      <c r="B21" s="7" t="s">
        <v>17</v>
      </c>
      <c r="C21" s="8" t="s">
        <v>134</v>
      </c>
    </row>
    <row r="22" spans="1:3" x14ac:dyDescent="0.5">
      <c r="A22" s="9">
        <v>2.0000000000000004</v>
      </c>
      <c r="B22" s="7" t="s">
        <v>4</v>
      </c>
      <c r="C22" s="8" t="s">
        <v>28</v>
      </c>
    </row>
    <row r="23" spans="1:3" x14ac:dyDescent="0.5">
      <c r="A23" s="9">
        <v>2.1000000000000005</v>
      </c>
      <c r="B23" s="7" t="s">
        <v>4</v>
      </c>
      <c r="C23" s="8" t="s">
        <v>133</v>
      </c>
    </row>
    <row r="24" spans="1:3" x14ac:dyDescent="0.5">
      <c r="A24" s="9">
        <v>2.2000000000000006</v>
      </c>
      <c r="B24" s="7" t="s">
        <v>4</v>
      </c>
      <c r="C24" s="8" t="s">
        <v>132</v>
      </c>
    </row>
    <row r="25" spans="1:3" x14ac:dyDescent="0.5">
      <c r="A25" s="9">
        <v>2.3000000000000007</v>
      </c>
      <c r="B25" s="7" t="s">
        <v>4</v>
      </c>
      <c r="C25" s="8" t="s">
        <v>131</v>
      </c>
    </row>
    <row r="26" spans="1:3" x14ac:dyDescent="0.5">
      <c r="A26" s="9">
        <v>2.4000000000000008</v>
      </c>
      <c r="B26" s="7" t="s">
        <v>4</v>
      </c>
      <c r="C26" s="8" t="s">
        <v>130</v>
      </c>
    </row>
    <row r="27" spans="1:3" x14ac:dyDescent="0.5">
      <c r="A27" s="9">
        <v>2.5000000000000009</v>
      </c>
      <c r="B27" s="7" t="s">
        <v>4</v>
      </c>
      <c r="C27" s="8" t="s">
        <v>29</v>
      </c>
    </row>
    <row r="28" spans="1:3" x14ac:dyDescent="0.5">
      <c r="A28" s="9">
        <v>2.600000000000001</v>
      </c>
      <c r="B28" s="7" t="s">
        <v>4</v>
      </c>
      <c r="C28" s="8" t="s">
        <v>129</v>
      </c>
    </row>
    <row r="29" spans="1:3" x14ac:dyDescent="0.5">
      <c r="A29" s="9">
        <v>2.7000000000000011</v>
      </c>
      <c r="B29" s="7" t="s">
        <v>4</v>
      </c>
      <c r="C29" s="8" t="s">
        <v>30</v>
      </c>
    </row>
    <row r="30" spans="1:3" x14ac:dyDescent="0.5">
      <c r="A30" s="9">
        <v>2.8000000000000012</v>
      </c>
      <c r="B30" s="7" t="s">
        <v>4</v>
      </c>
      <c r="C30" s="8" t="s">
        <v>31</v>
      </c>
    </row>
    <row r="31" spans="1:3" x14ac:dyDescent="0.5">
      <c r="A31" s="9">
        <v>2.9000000000000012</v>
      </c>
      <c r="B31" s="7" t="s">
        <v>4</v>
      </c>
      <c r="C31" s="8" t="s">
        <v>127</v>
      </c>
    </row>
    <row r="32" spans="1:3" x14ac:dyDescent="0.5">
      <c r="A32" s="9">
        <v>3.0000000000000013</v>
      </c>
      <c r="B32" s="7" t="s">
        <v>4</v>
      </c>
      <c r="C32" s="8" t="s">
        <v>128</v>
      </c>
    </row>
    <row r="33" spans="1:3" x14ac:dyDescent="0.5">
      <c r="A33" s="9">
        <v>3.1000000000000014</v>
      </c>
      <c r="B33" s="7" t="s">
        <v>126</v>
      </c>
      <c r="C33" s="8" t="s">
        <v>32</v>
      </c>
    </row>
    <row r="34" spans="1:3" x14ac:dyDescent="0.5">
      <c r="A34" s="9">
        <v>3.2000000000000015</v>
      </c>
      <c r="B34" s="7" t="s">
        <v>125</v>
      </c>
      <c r="C34" s="8" t="s">
        <v>33</v>
      </c>
    </row>
    <row r="35" spans="1:3" x14ac:dyDescent="0.5">
      <c r="A35" s="9">
        <v>3.3000000000000016</v>
      </c>
      <c r="B35" s="7" t="s">
        <v>124</v>
      </c>
      <c r="C35" s="8" t="s">
        <v>34</v>
      </c>
    </row>
    <row r="36" spans="1:3" x14ac:dyDescent="0.5">
      <c r="A36" s="9">
        <v>3.4000000000000017</v>
      </c>
      <c r="B36" s="7" t="s">
        <v>123</v>
      </c>
      <c r="C36" s="8" t="s">
        <v>35</v>
      </c>
    </row>
    <row r="37" spans="1:3" x14ac:dyDescent="0.5">
      <c r="A37" s="9">
        <v>3.5000000000000018</v>
      </c>
      <c r="B37" s="7" t="s">
        <v>122</v>
      </c>
      <c r="C37" s="8" t="s">
        <v>36</v>
      </c>
    </row>
    <row r="38" spans="1:3" x14ac:dyDescent="0.5">
      <c r="A38" s="9">
        <v>3.6000000000000019</v>
      </c>
      <c r="B38" s="7" t="s">
        <v>121</v>
      </c>
      <c r="C38" s="8" t="s">
        <v>81</v>
      </c>
    </row>
    <row r="39" spans="1:3" x14ac:dyDescent="0.5">
      <c r="A39" s="9">
        <v>3.700000000000002</v>
      </c>
      <c r="B39" s="7" t="s">
        <v>121</v>
      </c>
      <c r="C39" s="8" t="s">
        <v>37</v>
      </c>
    </row>
    <row r="40" spans="1:3" x14ac:dyDescent="0.5">
      <c r="A40" s="9">
        <v>3.800000000000002</v>
      </c>
      <c r="B40" s="7" t="s">
        <v>121</v>
      </c>
      <c r="C40" s="8" t="s">
        <v>38</v>
      </c>
    </row>
    <row r="41" spans="1:3" x14ac:dyDescent="0.5">
      <c r="A41" s="9">
        <v>3.9000000000000021</v>
      </c>
      <c r="B41" s="7" t="s">
        <v>120</v>
      </c>
      <c r="C41" s="8" t="s">
        <v>39</v>
      </c>
    </row>
    <row r="42" spans="1:3" x14ac:dyDescent="0.5">
      <c r="A42" s="9">
        <v>4.0000000000000018</v>
      </c>
      <c r="B42" s="7" t="s">
        <v>113</v>
      </c>
      <c r="C42" s="8" t="s">
        <v>46</v>
      </c>
    </row>
    <row r="43" spans="1:3" x14ac:dyDescent="0.5">
      <c r="A43" s="9">
        <v>4.1000000000000014</v>
      </c>
      <c r="B43" s="7" t="s">
        <v>114</v>
      </c>
      <c r="C43" s="8" t="s">
        <v>45</v>
      </c>
    </row>
    <row r="44" spans="1:3" x14ac:dyDescent="0.5">
      <c r="A44" s="9">
        <v>4.2000000000000011</v>
      </c>
      <c r="B44" s="7" t="s">
        <v>117</v>
      </c>
      <c r="C44" s="8" t="s">
        <v>119</v>
      </c>
    </row>
    <row r="45" spans="1:3" x14ac:dyDescent="0.5">
      <c r="A45" s="9">
        <v>4.3000000000000007</v>
      </c>
      <c r="B45" s="7" t="s">
        <v>117</v>
      </c>
      <c r="C45" s="8" t="s">
        <v>44</v>
      </c>
    </row>
    <row r="46" spans="1:3" x14ac:dyDescent="0.5">
      <c r="A46" s="9">
        <v>4.4000000000000004</v>
      </c>
      <c r="B46" s="7" t="s">
        <v>114</v>
      </c>
      <c r="C46" s="8" t="s">
        <v>530</v>
      </c>
    </row>
    <row r="47" spans="1:3" x14ac:dyDescent="0.5">
      <c r="A47" s="9">
        <v>4.5</v>
      </c>
      <c r="B47" s="7" t="s">
        <v>114</v>
      </c>
      <c r="C47" s="8" t="s">
        <v>43</v>
      </c>
    </row>
    <row r="48" spans="1:3" x14ac:dyDescent="0.5">
      <c r="A48" s="9">
        <v>4.5999999999999996</v>
      </c>
      <c r="B48" s="7" t="s">
        <v>14</v>
      </c>
      <c r="C48" s="8" t="s">
        <v>42</v>
      </c>
    </row>
    <row r="49" spans="1:3" x14ac:dyDescent="0.5">
      <c r="A49" s="9">
        <v>4.6999999999999993</v>
      </c>
      <c r="B49" s="7" t="s">
        <v>14</v>
      </c>
      <c r="C49" s="8" t="s">
        <v>41</v>
      </c>
    </row>
    <row r="50" spans="1:3" x14ac:dyDescent="0.5">
      <c r="A50" s="9">
        <v>4.7999999999999989</v>
      </c>
      <c r="B50" s="7" t="s">
        <v>114</v>
      </c>
      <c r="C50" s="8" t="s">
        <v>82</v>
      </c>
    </row>
    <row r="51" spans="1:3" x14ac:dyDescent="0.5">
      <c r="A51" s="9">
        <v>4.8999999999999986</v>
      </c>
      <c r="B51" s="7" t="s">
        <v>116</v>
      </c>
      <c r="C51" s="8" t="s">
        <v>40</v>
      </c>
    </row>
    <row r="52" spans="1:3" x14ac:dyDescent="0.5">
      <c r="A52" s="9">
        <v>4.9999999999999982</v>
      </c>
      <c r="B52" s="7" t="s">
        <v>114</v>
      </c>
      <c r="C52" s="8" t="s">
        <v>52</v>
      </c>
    </row>
    <row r="53" spans="1:3" x14ac:dyDescent="0.5">
      <c r="A53" s="9">
        <v>5.0999999999999979</v>
      </c>
      <c r="B53" s="7" t="s">
        <v>115</v>
      </c>
      <c r="C53" s="8" t="s">
        <v>53</v>
      </c>
    </row>
    <row r="54" spans="1:3" x14ac:dyDescent="0.5">
      <c r="A54" s="9">
        <v>5.1999999999999975</v>
      </c>
      <c r="B54" s="7" t="s">
        <v>114</v>
      </c>
      <c r="C54" s="8" t="s">
        <v>51</v>
      </c>
    </row>
    <row r="55" spans="1:3" x14ac:dyDescent="0.5">
      <c r="A55" s="9">
        <v>5.2999999999999972</v>
      </c>
      <c r="B55" s="7" t="s">
        <v>117</v>
      </c>
      <c r="C55" s="8" t="s">
        <v>50</v>
      </c>
    </row>
    <row r="56" spans="1:3" x14ac:dyDescent="0.5">
      <c r="A56" s="9">
        <v>5.3999999999999968</v>
      </c>
      <c r="B56" s="7" t="s">
        <v>114</v>
      </c>
      <c r="C56" s="8" t="s">
        <v>49</v>
      </c>
    </row>
    <row r="57" spans="1:3" x14ac:dyDescent="0.5">
      <c r="A57" s="9">
        <v>5.4999999999999964</v>
      </c>
      <c r="B57" s="7" t="s">
        <v>114</v>
      </c>
      <c r="C57" s="8" t="s">
        <v>83</v>
      </c>
    </row>
    <row r="58" spans="1:3" x14ac:dyDescent="0.5">
      <c r="A58" s="9">
        <v>5.5999999999999961</v>
      </c>
      <c r="B58" s="7" t="s">
        <v>111</v>
      </c>
      <c r="C58" s="8" t="s">
        <v>48</v>
      </c>
    </row>
    <row r="59" spans="1:3" x14ac:dyDescent="0.5">
      <c r="A59" s="9">
        <v>5.6999999999999957</v>
      </c>
      <c r="B59" s="7" t="s">
        <v>113</v>
      </c>
      <c r="C59" s="8" t="s">
        <v>89</v>
      </c>
    </row>
    <row r="60" spans="1:3" x14ac:dyDescent="0.5">
      <c r="A60" s="9">
        <v>5.7999999999999954</v>
      </c>
      <c r="B60" s="7" t="s">
        <v>111</v>
      </c>
      <c r="C60" s="8" t="s">
        <v>47</v>
      </c>
    </row>
    <row r="61" spans="1:3" x14ac:dyDescent="0.5">
      <c r="A61" s="9">
        <v>5.899999999999995</v>
      </c>
      <c r="B61" s="7" t="s">
        <v>111</v>
      </c>
      <c r="C61" s="8" t="s">
        <v>162</v>
      </c>
    </row>
    <row r="62" spans="1:3" x14ac:dyDescent="0.5">
      <c r="A62" s="9">
        <v>5.9999999999999947</v>
      </c>
      <c r="B62" s="7" t="s">
        <v>8</v>
      </c>
      <c r="C62" s="8" t="s">
        <v>112</v>
      </c>
    </row>
    <row r="63" spans="1:3" x14ac:dyDescent="0.5">
      <c r="A63" s="9">
        <v>6.0999999999999943</v>
      </c>
      <c r="B63" s="7" t="s">
        <v>8</v>
      </c>
      <c r="C63" s="8" t="s">
        <v>70</v>
      </c>
    </row>
    <row r="64" spans="1:3" x14ac:dyDescent="0.5">
      <c r="A64" s="9">
        <v>6.199999999999994</v>
      </c>
      <c r="B64" s="7" t="s">
        <v>8</v>
      </c>
      <c r="C64" s="8" t="s">
        <v>69</v>
      </c>
    </row>
    <row r="65" spans="1:3" x14ac:dyDescent="0.5">
      <c r="A65" s="9">
        <v>6.2999999999999936</v>
      </c>
      <c r="B65" s="7" t="s">
        <v>118</v>
      </c>
      <c r="C65" s="8" t="s">
        <v>68</v>
      </c>
    </row>
    <row r="66" spans="1:3" x14ac:dyDescent="0.5">
      <c r="A66" s="9">
        <v>6.3999999999999932</v>
      </c>
      <c r="B66" s="7" t="s">
        <v>111</v>
      </c>
      <c r="C66" s="8" t="s">
        <v>110</v>
      </c>
    </row>
    <row r="67" spans="1:3" x14ac:dyDescent="0.5">
      <c r="A67" s="9">
        <v>6.4999999999999929</v>
      </c>
      <c r="B67" s="7" t="s">
        <v>111</v>
      </c>
      <c r="C67" s="8" t="s">
        <v>109</v>
      </c>
    </row>
    <row r="68" spans="1:3" x14ac:dyDescent="0.5">
      <c r="A68" s="9">
        <v>6.5999999999999925</v>
      </c>
      <c r="B68" s="7" t="s">
        <v>111</v>
      </c>
      <c r="C68" s="8" t="s">
        <v>108</v>
      </c>
    </row>
    <row r="69" spans="1:3" x14ac:dyDescent="0.5">
      <c r="A69" s="9">
        <v>6.6999999999999922</v>
      </c>
      <c r="B69" s="7" t="s">
        <v>111</v>
      </c>
      <c r="C69" s="8" t="s">
        <v>107</v>
      </c>
    </row>
    <row r="70" spans="1:3" x14ac:dyDescent="0.5">
      <c r="A70" s="9">
        <v>6.7999999999999918</v>
      </c>
      <c r="B70" s="7" t="s">
        <v>111</v>
      </c>
      <c r="C70" s="8" t="s">
        <v>106</v>
      </c>
    </row>
    <row r="71" spans="1:3" x14ac:dyDescent="0.5">
      <c r="A71" s="9">
        <v>6.8999999999999915</v>
      </c>
      <c r="B71" s="7" t="s">
        <v>111</v>
      </c>
      <c r="C71" s="8" t="s">
        <v>105</v>
      </c>
    </row>
    <row r="72" spans="1:3" x14ac:dyDescent="0.5">
      <c r="A72" s="9">
        <v>6.9999999999999911</v>
      </c>
      <c r="B72" s="7" t="s">
        <v>111</v>
      </c>
      <c r="C72" s="8" t="s">
        <v>104</v>
      </c>
    </row>
    <row r="73" spans="1:3" x14ac:dyDescent="0.5">
      <c r="A73" s="9">
        <v>7.0999999999999908</v>
      </c>
      <c r="B73" s="7" t="s">
        <v>111</v>
      </c>
      <c r="C73" s="8" t="s">
        <v>103</v>
      </c>
    </row>
    <row r="74" spans="1:3" x14ac:dyDescent="0.5">
      <c r="A74" s="9">
        <v>7.1999999999999904</v>
      </c>
      <c r="B74" s="7" t="s">
        <v>111</v>
      </c>
      <c r="C74" s="8" t="s">
        <v>102</v>
      </c>
    </row>
    <row r="75" spans="1:3" x14ac:dyDescent="0.5">
      <c r="A75" s="9">
        <v>7.2999999999999901</v>
      </c>
      <c r="B75" s="7" t="s">
        <v>111</v>
      </c>
      <c r="C75" s="8" t="s">
        <v>101</v>
      </c>
    </row>
    <row r="76" spans="1:3" x14ac:dyDescent="0.5">
      <c r="A76" s="9">
        <v>7.3999999999999897</v>
      </c>
      <c r="B76" s="7" t="s">
        <v>111</v>
      </c>
      <c r="C76" s="8" t="s">
        <v>100</v>
      </c>
    </row>
    <row r="77" spans="1:3" x14ac:dyDescent="0.5">
      <c r="A77" s="9">
        <v>7.4999999999999893</v>
      </c>
      <c r="B77" s="7" t="s">
        <v>111</v>
      </c>
      <c r="C77" s="8" t="s">
        <v>99</v>
      </c>
    </row>
    <row r="78" spans="1:3" x14ac:dyDescent="0.5">
      <c r="A78" s="9">
        <v>7.599999999999989</v>
      </c>
      <c r="B78" s="7" t="s">
        <v>111</v>
      </c>
      <c r="C78" s="8" t="s">
        <v>160</v>
      </c>
    </row>
    <row r="79" spans="1:3" x14ac:dyDescent="0.5">
      <c r="A79" s="9">
        <v>7.6999999999999886</v>
      </c>
      <c r="B79" s="7" t="s">
        <v>111</v>
      </c>
      <c r="C79" s="8" t="s">
        <v>66</v>
      </c>
    </row>
    <row r="80" spans="1:3" x14ac:dyDescent="0.5">
      <c r="A80" s="9">
        <v>7.7999999999999883</v>
      </c>
      <c r="B80" s="7" t="s">
        <v>111</v>
      </c>
      <c r="C80" s="8" t="s">
        <v>98</v>
      </c>
    </row>
    <row r="81" spans="1:3" x14ac:dyDescent="0.5">
      <c r="A81" s="9">
        <v>7.8999999999999879</v>
      </c>
      <c r="B81" s="7" t="s">
        <v>111</v>
      </c>
      <c r="C81" s="8" t="s">
        <v>67</v>
      </c>
    </row>
    <row r="82" spans="1:3" x14ac:dyDescent="0.5">
      <c r="A82" s="9">
        <v>7.9999999999999876</v>
      </c>
      <c r="B82" s="7" t="s">
        <v>58</v>
      </c>
      <c r="C82" s="8" t="s">
        <v>59</v>
      </c>
    </row>
    <row r="83" spans="1:3" x14ac:dyDescent="0.5">
      <c r="A83" s="9">
        <v>8.0999999999999872</v>
      </c>
      <c r="B83" s="7" t="s">
        <v>58</v>
      </c>
      <c r="C83" s="8" t="s">
        <v>60</v>
      </c>
    </row>
    <row r="84" spans="1:3" x14ac:dyDescent="0.5">
      <c r="A84" s="9">
        <v>8.1999999999999869</v>
      </c>
      <c r="B84" s="7" t="s">
        <v>58</v>
      </c>
      <c r="C84" s="8" t="s">
        <v>61</v>
      </c>
    </row>
    <row r="85" spans="1:3" x14ac:dyDescent="0.5">
      <c r="A85" s="9">
        <v>8.2999999999999865</v>
      </c>
      <c r="B85" s="7" t="s">
        <v>58</v>
      </c>
      <c r="C85" s="8" t="s">
        <v>62</v>
      </c>
    </row>
    <row r="86" spans="1:3" x14ac:dyDescent="0.5">
      <c r="A86" s="9">
        <v>8.3999999999999861</v>
      </c>
      <c r="B86" s="7" t="s">
        <v>11</v>
      </c>
      <c r="C86" s="8" t="s">
        <v>97</v>
      </c>
    </row>
    <row r="87" spans="1:3" x14ac:dyDescent="0.5">
      <c r="A87" s="9">
        <v>8.4999999999999858</v>
      </c>
      <c r="B87" s="7" t="s">
        <v>11</v>
      </c>
      <c r="C87" s="8" t="s">
        <v>63</v>
      </c>
    </row>
    <row r="88" spans="1:3" x14ac:dyDescent="0.5">
      <c r="A88" s="9">
        <v>8.5999999999999854</v>
      </c>
      <c r="B88" s="7" t="s">
        <v>11</v>
      </c>
      <c r="C88" s="8" t="s">
        <v>96</v>
      </c>
    </row>
    <row r="89" spans="1:3" x14ac:dyDescent="0.5">
      <c r="A89" s="9">
        <v>8.6999999999999851</v>
      </c>
      <c r="B89" s="7" t="s">
        <v>57</v>
      </c>
      <c r="C89" s="8" t="s">
        <v>64</v>
      </c>
    </row>
    <row r="90" spans="1:3" x14ac:dyDescent="0.5">
      <c r="A90" s="9">
        <v>8.7999999999999847</v>
      </c>
      <c r="B90" s="7" t="s">
        <v>57</v>
      </c>
      <c r="C90" s="8" t="s">
        <v>65</v>
      </c>
    </row>
    <row r="91" spans="1:3" x14ac:dyDescent="0.5">
      <c r="A91" s="9">
        <v>8.8999999999999844</v>
      </c>
      <c r="B91" s="7" t="s">
        <v>57</v>
      </c>
      <c r="C91" s="8" t="s">
        <v>15</v>
      </c>
    </row>
    <row r="92" spans="1:3" x14ac:dyDescent="0.5">
      <c r="A92" s="9">
        <v>8.999999999999984</v>
      </c>
      <c r="B92" s="7" t="s">
        <v>12</v>
      </c>
      <c r="C92" s="8" t="s">
        <v>19</v>
      </c>
    </row>
    <row r="93" spans="1:3" x14ac:dyDescent="0.5">
      <c r="A93" s="9">
        <v>9.0999999999999837</v>
      </c>
      <c r="B93" s="7" t="s">
        <v>12</v>
      </c>
      <c r="C93" s="8" t="s">
        <v>95</v>
      </c>
    </row>
    <row r="94" spans="1:3" x14ac:dyDescent="0.5">
      <c r="A94" s="9">
        <v>9.1999999999999833</v>
      </c>
      <c r="B94" s="7" t="s">
        <v>12</v>
      </c>
      <c r="C94" s="8" t="s">
        <v>94</v>
      </c>
    </row>
    <row r="95" spans="1:3" x14ac:dyDescent="0.5">
      <c r="A95" s="9">
        <v>9.2999999999999829</v>
      </c>
      <c r="B95" s="7" t="s">
        <v>12</v>
      </c>
      <c r="C95" s="8" t="s">
        <v>84</v>
      </c>
    </row>
    <row r="96" spans="1:3" x14ac:dyDescent="0.5">
      <c r="A96" s="9">
        <v>9.3999999999999826</v>
      </c>
      <c r="B96" s="7" t="s">
        <v>12</v>
      </c>
      <c r="C96" s="8" t="s">
        <v>492</v>
      </c>
    </row>
    <row r="97" spans="1:3" x14ac:dyDescent="0.5">
      <c r="A97" s="9">
        <v>9.4999999999999822</v>
      </c>
      <c r="B97" s="7" t="s">
        <v>12</v>
      </c>
      <c r="C97" s="8" t="s">
        <v>56</v>
      </c>
    </row>
    <row r="98" spans="1:3" x14ac:dyDescent="0.5">
      <c r="A98" s="9">
        <v>9.5999999999999819</v>
      </c>
      <c r="B98" s="7" t="s">
        <v>12</v>
      </c>
      <c r="C98" s="8" t="s">
        <v>55</v>
      </c>
    </row>
    <row r="99" spans="1:3" x14ac:dyDescent="0.5">
      <c r="A99" s="9">
        <v>9.6999999999999815</v>
      </c>
      <c r="B99" s="7" t="s">
        <v>12</v>
      </c>
      <c r="C99" s="8" t="s">
        <v>85</v>
      </c>
    </row>
    <row r="100" spans="1:3" x14ac:dyDescent="0.5">
      <c r="A100" s="9">
        <v>9.7999999999999812</v>
      </c>
      <c r="B100" s="7" t="s">
        <v>13</v>
      </c>
      <c r="C100" s="8" t="s">
        <v>54</v>
      </c>
    </row>
    <row r="101" spans="1:3" x14ac:dyDescent="0.5">
      <c r="A101" s="9">
        <v>9.8999999999999808</v>
      </c>
      <c r="B101" s="7" t="s">
        <v>13</v>
      </c>
      <c r="C101" s="8" t="s">
        <v>93</v>
      </c>
    </row>
    <row r="102" spans="1:3" x14ac:dyDescent="0.5">
      <c r="A102" s="9">
        <v>9.9999999999999805</v>
      </c>
      <c r="B102" s="7" t="s">
        <v>13</v>
      </c>
      <c r="C102" s="8" t="s">
        <v>18</v>
      </c>
    </row>
  </sheetData>
  <sortState xmlns:xlrd2="http://schemas.microsoft.com/office/spreadsheetml/2017/richdata2" ref="A2:G102">
    <sortCondition ref="A102"/>
  </sortState>
  <mergeCells count="1">
    <mergeCell ref="A1:C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102"/>
  <sheetViews>
    <sheetView topLeftCell="A39" workbookViewId="0">
      <selection activeCell="B46" sqref="B46"/>
    </sheetView>
  </sheetViews>
  <sheetFormatPr defaultColWidth="8.6875" defaultRowHeight="18" x14ac:dyDescent="0.5"/>
  <cols>
    <col min="1" max="1" width="8.6875" style="32"/>
    <col min="2" max="2" width="87.4375" style="1" bestFit="1" customWidth="1"/>
    <col min="3" max="16384" width="8.6875" style="1"/>
  </cols>
  <sheetData>
    <row r="1" spans="1:2" x14ac:dyDescent="0.5">
      <c r="A1" s="34"/>
      <c r="B1" s="33" t="s">
        <v>158</v>
      </c>
    </row>
    <row r="2" spans="1:2" x14ac:dyDescent="0.5">
      <c r="A2" s="36">
        <v>0</v>
      </c>
      <c r="B2" s="8" t="str">
        <f>+'Charitys Inputs'!C2</f>
        <v>AND, YOU ARE SATAN!!!</v>
      </c>
    </row>
    <row r="3" spans="1:2" x14ac:dyDescent="0.5">
      <c r="A3" s="36">
        <v>0.01</v>
      </c>
      <c r="B3" s="8" t="str">
        <f>+'Charitys Inputs'!C3</f>
        <v>AND, YOU MAY BE THE BEAST!!!</v>
      </c>
    </row>
    <row r="4" spans="1:2" x14ac:dyDescent="0.5">
      <c r="A4" s="36">
        <f>+A3+0.01</f>
        <v>0.02</v>
      </c>
      <c r="B4" s="8" t="str">
        <f>+'Charitys Inputs'!C4</f>
        <v>AND, YOU ARE HANDING OUT LEAFLETS OF THE FALSE PROPHET!!!</v>
      </c>
    </row>
    <row r="5" spans="1:2" x14ac:dyDescent="0.5">
      <c r="A5" s="36">
        <f t="shared" ref="A5:A68" si="0">+A4+0.01</f>
        <v>0.03</v>
      </c>
      <c r="B5" s="8" t="str">
        <f>+'Charitys Inputs'!C5</f>
        <v>AND, YOU ARE COUNTED IN AS THE SPAWN OF SATAN!!!</v>
      </c>
    </row>
    <row r="6" spans="1:2" x14ac:dyDescent="0.5">
      <c r="A6" s="36">
        <f t="shared" si="0"/>
        <v>0.04</v>
      </c>
      <c r="B6" s="8" t="str">
        <f>+'Charitys Inputs'!C6</f>
        <v>AND, YOU ARE IN THE SADDLE BAGS OF THE WHITE HORSE CONQUERING ALL!!!</v>
      </c>
    </row>
    <row r="7" spans="1:2" x14ac:dyDescent="0.5">
      <c r="A7" s="36">
        <f t="shared" si="0"/>
        <v>0.05</v>
      </c>
      <c r="B7" s="8" t="str">
        <f>+'Charitys Inputs'!C7</f>
        <v>AND, YOU ARE IN THE SADDLE BAGS OF THE RED HORSE TO TAKE PEACE FROM THE EARTH!!!</v>
      </c>
    </row>
    <row r="8" spans="1:2" x14ac:dyDescent="0.5">
      <c r="A8" s="36">
        <f t="shared" si="0"/>
        <v>6.0000000000000005E-2</v>
      </c>
      <c r="B8" s="8" t="str">
        <f>+'Charitys Inputs'!C8</f>
        <v>AND, YOU ARE IN THE SADDLE BAGS OF THE BLACK HORSE STEALING THE WEALTH OF THE WORLD!!!</v>
      </c>
    </row>
    <row r="9" spans="1:2" x14ac:dyDescent="0.5">
      <c r="A9" s="36">
        <f t="shared" si="0"/>
        <v>7.0000000000000007E-2</v>
      </c>
      <c r="B9" s="8" t="str">
        <f>+'Charitys Inputs'!C9</f>
        <v>AND, YOU ARE IN THE  SADDLE BAGS OF THE PALE HORSE WITH DEATH AND HELL FOLLOWING!!!</v>
      </c>
    </row>
    <row r="10" spans="1:2" x14ac:dyDescent="0.5">
      <c r="A10" s="36">
        <f t="shared" si="0"/>
        <v>0.08</v>
      </c>
      <c r="B10" s="8" t="str">
        <f>+'Charitys Inputs'!C10</f>
        <v>AND, YOU ARE A GRIEVOUS SORE BEARING THE MARK OF THE BEAST!!!</v>
      </c>
    </row>
    <row r="11" spans="1:2" x14ac:dyDescent="0.5">
      <c r="A11" s="36">
        <f t="shared" si="0"/>
        <v>0.09</v>
      </c>
      <c r="B11" s="8" t="str">
        <f>+'Charitys Inputs'!C11</f>
        <v>AND, YOU PARTICIPATE IN THE BLOOD OF A DEAD MAN KILLING ALL THAT YOU SEE!!!</v>
      </c>
    </row>
    <row r="12" spans="1:2" x14ac:dyDescent="0.5">
      <c r="A12" s="36">
        <f t="shared" si="0"/>
        <v>9.9999999999999992E-2</v>
      </c>
      <c r="B12" s="8" t="str">
        <f>+'Charitys Inputs'!C12</f>
        <v>AND, YOU CHEER FOR THE BLOODSHED OF THE SAINTS!!!</v>
      </c>
    </row>
    <row r="13" spans="1:2" x14ac:dyDescent="0.5">
      <c r="A13" s="36">
        <f t="shared" si="0"/>
        <v>0.10999999999999999</v>
      </c>
      <c r="B13" s="8" t="str">
        <f>+'Charitys Inputs'!C13</f>
        <v>AND, YOU PARTICIPATE IN THE EVIL SCORCH OF FIRE AND TORMENT TO MANKIND!!!</v>
      </c>
    </row>
    <row r="14" spans="1:2" x14ac:dyDescent="0.5">
      <c r="A14" s="36">
        <f t="shared" si="0"/>
        <v>0.11999999999999998</v>
      </c>
      <c r="B14" s="8" t="str">
        <f>+'Charitys Inputs'!C14</f>
        <v>AND, YOU PARTICIPATE IN THE EVIL PAINS AND SORES KNAWING AT MANKIND!!!</v>
      </c>
    </row>
    <row r="15" spans="1:2" x14ac:dyDescent="0.5">
      <c r="A15" s="36">
        <f t="shared" si="0"/>
        <v>0.12999999999999998</v>
      </c>
      <c r="B15" s="8" t="str">
        <f>+'Charitys Inputs'!C15</f>
        <v>AND, YOU ARE THE VIAL OF THE DRY EUPHRATES MAKING THE WAY OF THE EVIL DOERS!!!</v>
      </c>
    </row>
    <row r="16" spans="1:2" x14ac:dyDescent="0.5">
      <c r="A16" s="36">
        <f t="shared" si="0"/>
        <v>0.13999999999999999</v>
      </c>
      <c r="B16" s="8" t="str">
        <f>+'Charitys Inputs'!C16</f>
        <v>AND, YOU ARE THE FIRST UNCLEAN FROG FROM THE FOUL MOUTH OF THE DRAGON!!!</v>
      </c>
    </row>
    <row r="17" spans="1:2" x14ac:dyDescent="0.5">
      <c r="A17" s="36">
        <f t="shared" si="0"/>
        <v>0.15</v>
      </c>
      <c r="B17" s="8" t="str">
        <f>+'Charitys Inputs'!C17</f>
        <v>AND, YOU ARE THE SECOND UNCLEAN FROG FROM THE FOUL MOUTH OF THE DRAGON!!!</v>
      </c>
    </row>
    <row r="18" spans="1:2" x14ac:dyDescent="0.5">
      <c r="A18" s="36">
        <f t="shared" si="0"/>
        <v>0.16</v>
      </c>
      <c r="B18" s="8" t="str">
        <f>+'Charitys Inputs'!C18</f>
        <v>AND, YOU ARE THE THIRD UNCLEAN FROG FROM THE FOUL MOUTH OF THE DRAGON!!!</v>
      </c>
    </row>
    <row r="19" spans="1:2" x14ac:dyDescent="0.5">
      <c r="A19" s="36">
        <f t="shared" si="0"/>
        <v>0.17</v>
      </c>
      <c r="B19" s="8" t="str">
        <f>+'Charitys Inputs'!C19</f>
        <v>AND, YOU WILL BE CONSUMED IN THE GREAT HAIL FROM HEAVEN!!!</v>
      </c>
    </row>
    <row r="20" spans="1:2" x14ac:dyDescent="0.5">
      <c r="A20" s="36">
        <f t="shared" si="0"/>
        <v>0.18000000000000002</v>
      </c>
      <c r="B20" s="8" t="str">
        <f>+'Charitys Inputs'!C20</f>
        <v>AND, THE GREAT WHORE OF THE ALL THE WORLD GIVES YOU HER NUMBER!!!</v>
      </c>
    </row>
    <row r="21" spans="1:2" x14ac:dyDescent="0.5">
      <c r="A21" s="36">
        <f t="shared" si="0"/>
        <v>0.19000000000000003</v>
      </c>
      <c r="B21" s="8" t="str">
        <f>+'Charitys Inputs'!C21</f>
        <v>AND, THE MOTHER OF HARLOTS REVELS IN THE PAIN YOU CAUSE!!!</v>
      </c>
    </row>
    <row r="22" spans="1:2" x14ac:dyDescent="0.5">
      <c r="A22" s="36">
        <f t="shared" si="0"/>
        <v>0.20000000000000004</v>
      </c>
      <c r="B22" s="8" t="str">
        <f>+'Charitys Inputs'!C22</f>
        <v>AND, YOU ARE DRUNKEN WITH THE BLOOD OF THE SAINTS!!!</v>
      </c>
    </row>
    <row r="23" spans="1:2" x14ac:dyDescent="0.5">
      <c r="A23" s="36">
        <f t="shared" si="0"/>
        <v>0.21000000000000005</v>
      </c>
      <c r="B23" s="8" t="str">
        <f>+'Charitys Inputs'!C23</f>
        <v>AND, THE MOTHER OF ABOMINATIONS OF THE WORLD HAS ADOPTED YOU!!!</v>
      </c>
    </row>
    <row r="24" spans="1:2" x14ac:dyDescent="0.5">
      <c r="A24" s="36">
        <f t="shared" si="0"/>
        <v>0.22000000000000006</v>
      </c>
      <c r="B24" s="8" t="str">
        <f>+'Charitys Inputs'!C24</f>
        <v>AND, YOU ARE NOW A FULLY COUPLED DISCIPLE OF THE DEVIL!!!</v>
      </c>
    </row>
    <row r="25" spans="1:2" x14ac:dyDescent="0.5">
      <c r="A25" s="36">
        <f t="shared" si="0"/>
        <v>0.23000000000000007</v>
      </c>
      <c r="B25" s="8" t="str">
        <f>+'Charitys Inputs'!C25</f>
        <v>AND, YOUR REJECTION OF THE PRINCIPLES OF LOVE ARE NEARING THE POINT OF NO REDEMPTION!!!</v>
      </c>
    </row>
    <row r="26" spans="1:2" x14ac:dyDescent="0.5">
      <c r="A26" s="36">
        <f t="shared" si="0"/>
        <v>0.24000000000000007</v>
      </c>
      <c r="B26" s="8" t="str">
        <f>+'Charitys Inputs'!C26</f>
        <v>AND, YOUR WORLD HAS BECOME FULLY DARK AND LONELY!!!</v>
      </c>
    </row>
    <row r="27" spans="1:2" x14ac:dyDescent="0.5">
      <c r="A27" s="36">
        <f t="shared" si="0"/>
        <v>0.25000000000000006</v>
      </c>
      <c r="B27" s="8" t="str">
        <f>+'Charitys Inputs'!C27</f>
        <v>AND, THE LOVE OF GOD IS BARELY RECOGNIZABLE TO YOU NOW!!!</v>
      </c>
    </row>
    <row r="28" spans="1:2" x14ac:dyDescent="0.5">
      <c r="A28" s="36">
        <f t="shared" si="0"/>
        <v>0.26000000000000006</v>
      </c>
      <c r="B28" s="8" t="str">
        <f>+'Charitys Inputs'!C28</f>
        <v>AND, DARKNESS HAS CONSUMED THE SPACE THAT YOU SHARE WITH IT!!!</v>
      </c>
    </row>
    <row r="29" spans="1:2" x14ac:dyDescent="0.5">
      <c r="A29" s="36">
        <f t="shared" si="0"/>
        <v>0.27000000000000007</v>
      </c>
      <c r="B29" s="8" t="str">
        <f>+'Charitys Inputs'!C29</f>
        <v>AND, DARKNESS IS COURTING YOU FOREVER MORE!!!</v>
      </c>
    </row>
    <row r="30" spans="1:2" x14ac:dyDescent="0.5">
      <c r="A30" s="36">
        <f t="shared" si="0"/>
        <v>0.28000000000000008</v>
      </c>
      <c r="B30" s="8" t="str">
        <f>+'Charitys Inputs'!C30</f>
        <v>AND, DARKNESS IS WELCOMED INTO YOUR LIFE!!!</v>
      </c>
    </row>
    <row r="31" spans="1:2" x14ac:dyDescent="0.5">
      <c r="A31" s="36">
        <f t="shared" si="0"/>
        <v>0.29000000000000009</v>
      </c>
      <c r="B31" s="8" t="str">
        <f>+'Charitys Inputs'!C31</f>
        <v>AND YOU'RE NOT TO GOOD AT IT!!!</v>
      </c>
    </row>
    <row r="32" spans="1:2" x14ac:dyDescent="0.5">
      <c r="A32" s="36">
        <f t="shared" si="0"/>
        <v>0.3000000000000001</v>
      </c>
      <c r="B32" s="8" t="str">
        <f>+'Charitys Inputs'!C32</f>
        <v>AND YOU ARE OPENING THE DOOR!!!</v>
      </c>
    </row>
    <row r="33" spans="1:2" x14ac:dyDescent="0.5">
      <c r="A33" s="36">
        <f t="shared" si="0"/>
        <v>0.31000000000000011</v>
      </c>
      <c r="B33" s="8" t="str">
        <f>+'Charitys Inputs'!C33</f>
        <v>AND, DARKNESS IS TRACKING YOU!!!</v>
      </c>
    </row>
    <row r="34" spans="1:2" x14ac:dyDescent="0.5">
      <c r="A34" s="36">
        <f t="shared" si="0"/>
        <v>0.32000000000000012</v>
      </c>
      <c r="B34" s="8" t="str">
        <f>+'Charitys Inputs'!C34</f>
        <v>AND, EVIL AND ENMITY BECKON YOU!!!</v>
      </c>
    </row>
    <row r="35" spans="1:2" x14ac:dyDescent="0.5">
      <c r="A35" s="36">
        <f t="shared" si="0"/>
        <v>0.33000000000000013</v>
      </c>
      <c r="B35" s="8" t="str">
        <f>+'Charitys Inputs'!C35</f>
        <v>AND, YOU BEGIN TO HEAR CLEARLY THE EVIL THAT WHISPERS TO YOU!!!</v>
      </c>
    </row>
    <row r="36" spans="1:2" x14ac:dyDescent="0.5">
      <c r="A36" s="36">
        <f t="shared" si="0"/>
        <v>0.34000000000000014</v>
      </c>
      <c r="B36" s="8" t="str">
        <f>+'Charitys Inputs'!C36</f>
        <v>AND, YOU BEGIN TO COMPLAIN AND DESIRE MORE!!!</v>
      </c>
    </row>
    <row r="37" spans="1:2" x14ac:dyDescent="0.5">
      <c r="A37" s="36">
        <f t="shared" si="0"/>
        <v>0.35000000000000014</v>
      </c>
      <c r="B37" s="8" t="str">
        <f>+'Charitys Inputs'!C37</f>
        <v>AND, YOU EMBRACE SELFISHNESS!!!</v>
      </c>
    </row>
    <row r="38" spans="1:2" x14ac:dyDescent="0.5">
      <c r="A38" s="36">
        <f t="shared" si="0"/>
        <v>0.36000000000000015</v>
      </c>
      <c r="B38" s="8" t="str">
        <f>+'Charitys Inputs'!C38</f>
        <v>AND, YOU ARE BEGINNING TO ENJOY IT!!!</v>
      </c>
    </row>
    <row r="39" spans="1:2" x14ac:dyDescent="0.5">
      <c r="A39" s="36">
        <f t="shared" si="0"/>
        <v>0.37000000000000016</v>
      </c>
      <c r="B39" s="8" t="str">
        <f>+'Charitys Inputs'!C39</f>
        <v>AND, YOU ARE FULL OF VANITY AND PRIDE!!!</v>
      </c>
    </row>
    <row r="40" spans="1:2" x14ac:dyDescent="0.5">
      <c r="A40" s="36">
        <f t="shared" si="0"/>
        <v>0.38000000000000017</v>
      </c>
      <c r="B40" s="8" t="str">
        <f>+'Charitys Inputs'!C40</f>
        <v>AND, THERE IS NO ROOM FOR OTHERS!!!</v>
      </c>
    </row>
    <row r="41" spans="1:2" x14ac:dyDescent="0.5">
      <c r="A41" s="36">
        <f t="shared" si="0"/>
        <v>0.39000000000000018</v>
      </c>
      <c r="B41" s="8" t="str">
        <f>+'Charitys Inputs'!C41</f>
        <v>AND, YOU CHOOSE THE WRONG OVER THE RIGHT!!!</v>
      </c>
    </row>
    <row r="42" spans="1:2" x14ac:dyDescent="0.5">
      <c r="A42" s="36">
        <f t="shared" si="0"/>
        <v>0.40000000000000019</v>
      </c>
      <c r="B42" s="8" t="str">
        <f>+'Charitys Inputs'!C42</f>
        <v>AND, NOW… YOU MUST MAKE A CHOICE NOW!!!</v>
      </c>
    </row>
    <row r="43" spans="1:2" x14ac:dyDescent="0.5">
      <c r="A43" s="36">
        <f t="shared" si="0"/>
        <v>0.4100000000000002</v>
      </c>
      <c r="B43" s="8" t="str">
        <f>+'Charitys Inputs'!C43</f>
        <v>AND, YOU WEIGH THE PROMISE OF QUITTING TO ENDURING IN PAIN!!!</v>
      </c>
    </row>
    <row r="44" spans="1:2" x14ac:dyDescent="0.5">
      <c r="A44" s="36">
        <f t="shared" si="0"/>
        <v>0.42000000000000021</v>
      </c>
      <c r="B44" s="8" t="str">
        <f>+'Charitys Inputs'!C44</f>
        <v>AND, YOU ARE EMBRACING FEAR AND TERROR OVER STEADY DISCIPLINED COMEBACK!!!</v>
      </c>
    </row>
    <row r="45" spans="1:2" x14ac:dyDescent="0.5">
      <c r="A45" s="36">
        <f t="shared" si="0"/>
        <v>0.43000000000000022</v>
      </c>
      <c r="B45" s="8" t="str">
        <f>+'Charitys Inputs'!C45</f>
        <v>AND, YOU SURRENDER TO GUILT AND SHAME!!!</v>
      </c>
    </row>
    <row r="46" spans="1:2" x14ac:dyDescent="0.5">
      <c r="A46" s="36">
        <f t="shared" si="0"/>
        <v>0.44000000000000022</v>
      </c>
      <c r="B46" s="8" t="str">
        <f>+'Charitys Inputs'!C46</f>
        <v>AND, YOU SLIPPED! YOU GO OVER THE EDGE IN DEFEAT!, SEEYA:)</v>
      </c>
    </row>
    <row r="47" spans="1:2" x14ac:dyDescent="0.5">
      <c r="A47" s="36">
        <f t="shared" si="0"/>
        <v>0.45000000000000023</v>
      </c>
      <c r="B47" s="8" t="str">
        <f>+'Charitys Inputs'!C47</f>
        <v>AND, THE MOMENT IS NEARING THAT YOU ARE NOT SURE YOU CAN MAINTAIN!</v>
      </c>
    </row>
    <row r="48" spans="1:2" x14ac:dyDescent="0.5">
      <c r="A48" s="36">
        <f t="shared" si="0"/>
        <v>0.46000000000000024</v>
      </c>
      <c r="B48" s="8" t="str">
        <f>+'Charitys Inputs'!C48</f>
        <v>AND, YOU FALL AND STRUGGLE BEING LUKE WARM AND NEITHER COLD NOR HOT!!!</v>
      </c>
    </row>
    <row r="49" spans="1:2" x14ac:dyDescent="0.5">
      <c r="A49" s="36">
        <f t="shared" si="0"/>
        <v>0.47000000000000025</v>
      </c>
      <c r="B49" s="8" t="str">
        <f>+'Charitys Inputs'!C49</f>
        <v>AND, YOU NOW WRESTLE WITH THE PROMISE OF RIGHTEOUSNESS!!!</v>
      </c>
    </row>
    <row r="50" spans="1:2" x14ac:dyDescent="0.5">
      <c r="A50" s="36">
        <f t="shared" si="0"/>
        <v>0.48000000000000026</v>
      </c>
      <c r="B50" s="8" t="str">
        <f>+'Charitys Inputs'!C50</f>
        <v>AND, YOU ARE TRYING TO LEARN AND GROW, BUT SO TIRED!!!</v>
      </c>
    </row>
    <row r="51" spans="1:2" x14ac:dyDescent="0.5">
      <c r="A51" s="36">
        <f t="shared" si="0"/>
        <v>0.49000000000000027</v>
      </c>
      <c r="B51" s="8" t="str">
        <f>+'Charitys Inputs'!C51</f>
        <v>AND, YOU ARE FEELING THE PAIN OF SELF-DISCIPLINE CALLING YOU TO GROW!!!</v>
      </c>
    </row>
    <row r="52" spans="1:2" x14ac:dyDescent="0.5">
      <c r="A52" s="36">
        <f t="shared" si="0"/>
        <v>0.50000000000000022</v>
      </c>
      <c r="B52" s="8" t="str">
        <f>+'Charitys Inputs'!C52</f>
        <v>AND, YOU ONLY HOPE TO ENDURE THE UNKNOWN AHEAD!!!</v>
      </c>
    </row>
    <row r="53" spans="1:2" x14ac:dyDescent="0.5">
      <c r="A53" s="36">
        <f t="shared" si="0"/>
        <v>0.51000000000000023</v>
      </c>
      <c r="B53" s="8" t="str">
        <f>+'Charitys Inputs'!C53</f>
        <v>AND, YOU RECOGNIZE THE STEEP CLIMB OF FURTHER LIGHT AND PERFECTION AHEAD OF YOU!!!</v>
      </c>
    </row>
    <row r="54" spans="1:2" x14ac:dyDescent="0.5">
      <c r="A54" s="36">
        <f t="shared" si="0"/>
        <v>0.52000000000000024</v>
      </c>
      <c r="B54" s="8" t="str">
        <f>+'Charitys Inputs'!C54</f>
        <v>AND, YOU ARE CONFRONTED WITH YOUR OWN EGO AND VANITY IN BEING WEAK!!!</v>
      </c>
    </row>
    <row r="55" spans="1:2" x14ac:dyDescent="0.5">
      <c r="A55" s="36">
        <f t="shared" si="0"/>
        <v>0.53000000000000025</v>
      </c>
      <c r="B55" s="8" t="str">
        <f>+'Charitys Inputs'!C55</f>
        <v>AND, YOU ARE RECOGNIZING THE NEED FOR HELP BY OTHERS!!!</v>
      </c>
    </row>
    <row r="56" spans="1:2" x14ac:dyDescent="0.5">
      <c r="A56" s="36">
        <f t="shared" si="0"/>
        <v>0.54000000000000026</v>
      </c>
      <c r="B56" s="8" t="str">
        <f>+'Charitys Inputs'!C56</f>
        <v>AND, THE WEIGHT OF YOUR INTELLIGENCE IS BEING MEASURED BY YOU!!!</v>
      </c>
    </row>
    <row r="57" spans="1:2" x14ac:dyDescent="0.5">
      <c r="A57" s="36">
        <f t="shared" si="0"/>
        <v>0.55000000000000027</v>
      </c>
      <c r="B57" s="8" t="str">
        <f>+'Charitys Inputs'!C57</f>
        <v>AND, NOW YOU MUST OVERCOME YOUR FEAR OF THE WRONG CHOICES IN LIFE!!!</v>
      </c>
    </row>
    <row r="58" spans="1:2" x14ac:dyDescent="0.5">
      <c r="A58" s="36">
        <f t="shared" si="0"/>
        <v>0.56000000000000028</v>
      </c>
      <c r="B58" s="8" t="str">
        <f>+'Charitys Inputs'!C58</f>
        <v>AND, NOW… YOU MUST LISTEN TO THE STILL SMALL VOICE AND CHOOSE WISELY!!!</v>
      </c>
    </row>
    <row r="59" spans="1:2" x14ac:dyDescent="0.5">
      <c r="A59" s="36">
        <f t="shared" si="0"/>
        <v>0.57000000000000028</v>
      </c>
      <c r="B59" s="8" t="str">
        <f>+'Charitys Inputs'!C59</f>
        <v>AND, YOU ARE GIVEN THE CHOICE TO CLIMB OR DESCEND IN YOUR THINKING!!!</v>
      </c>
    </row>
    <row r="60" spans="1:2" x14ac:dyDescent="0.5">
      <c r="A60" s="36">
        <f t="shared" si="0"/>
        <v>0.58000000000000029</v>
      </c>
      <c r="B60" s="8" t="str">
        <f>+'Charitys Inputs'!C60</f>
        <v>AND, WOW, YOU NOW KNOW SOMETHING YOU DIDN'T KNOW!!!</v>
      </c>
    </row>
    <row r="61" spans="1:2" x14ac:dyDescent="0.5">
      <c r="A61" s="36">
        <f t="shared" si="0"/>
        <v>0.5900000000000003</v>
      </c>
      <c r="B61" s="8" t="str">
        <f>+'Charitys Inputs'!C61</f>
        <v>GOOD NEWS, IGNORANCE IS TEMPORARY, STUPID DOESN'T HAVE TO BE FOREVER!</v>
      </c>
    </row>
    <row r="62" spans="1:2" x14ac:dyDescent="0.5">
      <c r="A62" s="36">
        <f t="shared" si="0"/>
        <v>0.60000000000000031</v>
      </c>
      <c r="B62" s="8" t="str">
        <f>+'Charitys Inputs'!C62</f>
        <v>IS CUTTING DEEP.  YOUR IGNORANCE IS REVEALED AND CHOOSING "THE WHO OF YOU" IS NEAR!</v>
      </c>
    </row>
    <row r="63" spans="1:2" x14ac:dyDescent="0.5">
      <c r="A63" s="36">
        <f t="shared" si="0"/>
        <v>0.61000000000000032</v>
      </c>
      <c r="B63" s="8" t="str">
        <f>+'Charitys Inputs'!C63</f>
        <v>AND, ENDURING ALL THINGS MUST BE YOUR HOPE NOW!!!</v>
      </c>
    </row>
    <row r="64" spans="1:2" x14ac:dyDescent="0.5">
      <c r="A64" s="36">
        <f t="shared" si="0"/>
        <v>0.62000000000000033</v>
      </c>
      <c r="B64" s="8" t="str">
        <f>+'Charitys Inputs'!C64</f>
        <v>AND, CRITICAL ACTIONS MUST BE TAKEN TO TURN THE TIDE OF HOPE IN YOUR FAVOR!!!</v>
      </c>
    </row>
    <row r="65" spans="1:2" x14ac:dyDescent="0.5">
      <c r="A65" s="36">
        <f t="shared" si="0"/>
        <v>0.63000000000000034</v>
      </c>
      <c r="B65" s="8" t="str">
        <f>+'Charitys Inputs'!C65</f>
        <v>AND, YOU MUST SEEK FURTHER LIGHT AND PERFECTION NOW!!!</v>
      </c>
    </row>
    <row r="66" spans="1:2" x14ac:dyDescent="0.5">
      <c r="A66" s="36">
        <f t="shared" si="0"/>
        <v>0.64000000000000035</v>
      </c>
      <c r="B66" s="8" t="str">
        <f>+'Charitys Inputs'!C66</f>
        <v>AND, YOUR KNOWLEDGE BASE IS BECOMING BARREN AND UNDERSTANDING IS FLEETING AT THIS TIME!!!</v>
      </c>
    </row>
    <row r="67" spans="1:2" x14ac:dyDescent="0.5">
      <c r="A67" s="36">
        <f t="shared" si="0"/>
        <v>0.65000000000000036</v>
      </c>
      <c r="B67" s="8" t="str">
        <f>+'Charitys Inputs'!C67</f>
        <v>AND, FOCUS, ORGANIZING A NEW VISION FOR YOUR LIFE IS ABSOLUTELY REQUIRED!!!</v>
      </c>
    </row>
    <row r="68" spans="1:2" x14ac:dyDescent="0.5">
      <c r="A68" s="36">
        <f t="shared" si="0"/>
        <v>0.66000000000000036</v>
      </c>
      <c r="B68" s="8" t="str">
        <f>+'Charitys Inputs'!C68</f>
        <v>AND, YOUR UNDERSTANDING IS FAILING YOU AND YOU NOW KNOW IT!!!</v>
      </c>
    </row>
    <row r="69" spans="1:2" x14ac:dyDescent="0.5">
      <c r="A69" s="36">
        <f t="shared" ref="A69:A102" si="1">+A68+0.01</f>
        <v>0.67000000000000037</v>
      </c>
      <c r="B69" s="8" t="str">
        <f>+'Charitys Inputs'!C69</f>
        <v>AND, YOUR DECISIONS ARE UNCLEAR, DIVIDED AND UNSURE!!!</v>
      </c>
    </row>
    <row r="70" spans="1:2" x14ac:dyDescent="0.5">
      <c r="A70" s="36">
        <f t="shared" si="1"/>
        <v>0.68000000000000038</v>
      </c>
      <c r="B70" s="8" t="str">
        <f>+'Charitys Inputs'!C70</f>
        <v>AND, YOUR COURAGE IS WAINING, STEADY AS SHE GOES SEEMS IMPOSSIBLE!!!</v>
      </c>
    </row>
    <row r="71" spans="1:2" x14ac:dyDescent="0.5">
      <c r="A71" s="36">
        <f t="shared" si="1"/>
        <v>0.69000000000000039</v>
      </c>
      <c r="B71" s="8" t="str">
        <f>+'Charitys Inputs'!C71</f>
        <v>AND, A NEW VISION FOR YOUR LIFE IS NEEDED NOW OR ALL CAN BE LOST!!!</v>
      </c>
    </row>
    <row r="72" spans="1:2" x14ac:dyDescent="0.5">
      <c r="A72" s="36">
        <f t="shared" si="1"/>
        <v>0.7000000000000004</v>
      </c>
      <c r="B72" s="8" t="str">
        <f>+'Charitys Inputs'!C72</f>
        <v>IS NEAR, CRITICAL ATTITUDE ACKNOWLEDGED, WINGS LEVEL NEEDED NOW!!!</v>
      </c>
    </row>
    <row r="73" spans="1:2" x14ac:dyDescent="0.5">
      <c r="A73" s="36">
        <f t="shared" si="1"/>
        <v>0.71000000000000041</v>
      </c>
      <c r="B73" s="8" t="str">
        <f>+'Charitys Inputs'!C73</f>
        <v>AND THE INCIPIENT SINS ARE CREEPING IN UPON YOU!!!</v>
      </c>
    </row>
    <row r="74" spans="1:2" x14ac:dyDescent="0.5">
      <c r="A74" s="36">
        <f t="shared" si="1"/>
        <v>0.72000000000000042</v>
      </c>
      <c r="B74" s="8" t="str">
        <f>+'Charitys Inputs'!C74</f>
        <v>AND, YOU STRUGGLING NOW TO CHOOSE BETWEEM THE WRONG WAY TO GO AND THE RIGHT!!!</v>
      </c>
    </row>
    <row r="75" spans="1:2" x14ac:dyDescent="0.5">
      <c r="A75" s="36">
        <f t="shared" si="1"/>
        <v>0.73000000000000043</v>
      </c>
      <c r="B75" s="8" t="str">
        <f>+'Charitys Inputs'!C75</f>
        <v>AND, CHOOSING THE RIGHT HAS COME INTO QUESTION!!!</v>
      </c>
    </row>
    <row r="76" spans="1:2" x14ac:dyDescent="0.5">
      <c r="A76" s="36">
        <f t="shared" si="1"/>
        <v>0.74000000000000044</v>
      </c>
      <c r="B76" s="8" t="str">
        <f>+'Charitys Inputs'!C76</f>
        <v>AND, YOU ARE STARTING TO QUESTION THE GREY AREAS IN RIGHTEOUSNESS!!!</v>
      </c>
    </row>
    <row r="77" spans="1:2" x14ac:dyDescent="0.5">
      <c r="A77" s="36">
        <f t="shared" si="1"/>
        <v>0.75000000000000044</v>
      </c>
      <c r="B77" s="8" t="str">
        <f>+'Charitys Inputs'!C77</f>
        <v>AND, THE ROCKS AND HARD PLACES IN LIFE SEEM TO BE CLOSE MORE OFTEN THAN NOT!!!</v>
      </c>
    </row>
    <row r="78" spans="1:2" x14ac:dyDescent="0.5">
      <c r="A78" s="36">
        <f t="shared" si="1"/>
        <v>0.76000000000000045</v>
      </c>
      <c r="B78" s="8" t="str">
        <f>+'Charitys Inputs'!C78</f>
        <v>AND, THOUGH YOU ARE THRIVING, YOU ARE QUESTIONING SOME OF THE WHY'S IN YOUR LIFE!!!</v>
      </c>
    </row>
    <row r="79" spans="1:2" x14ac:dyDescent="0.5">
      <c r="A79" s="36">
        <f t="shared" si="1"/>
        <v>0.77000000000000046</v>
      </c>
      <c r="B79" s="8" t="str">
        <f>+'Charitys Inputs'!C79</f>
        <v>AND, THOUGH THINGS SEEM TO BE GOING FORWARD, SOMETHING IS MISSING!!!</v>
      </c>
    </row>
    <row r="80" spans="1:2" x14ac:dyDescent="0.5">
      <c r="A80" s="36">
        <f t="shared" si="1"/>
        <v>0.78000000000000047</v>
      </c>
      <c r="B80" s="8" t="str">
        <f>+'Charitys Inputs'!C80</f>
        <v>AND, THE WORLD SEEMS DIFFERENT, AND IT'S TIME TO REVIEW THE BASICS OF  LOVE!!!</v>
      </c>
    </row>
    <row r="81" spans="1:2" x14ac:dyDescent="0.5">
      <c r="A81" s="36">
        <f t="shared" si="1"/>
        <v>0.79000000000000048</v>
      </c>
      <c r="B81" s="8" t="str">
        <f>+'Charitys Inputs'!C81</f>
        <v>YOU ARE QUESTIONING WHETHER ANYBODY ELSE REALLY CARES!!!</v>
      </c>
    </row>
    <row r="82" spans="1:2" x14ac:dyDescent="0.5">
      <c r="A82" s="36">
        <f t="shared" si="1"/>
        <v>0.80000000000000049</v>
      </c>
      <c r="B82" s="8" t="str">
        <f>+'Charitys Inputs'!C82</f>
        <v>YOU LOVE OTHERS AS YOU LOVE YOURSELF!!!</v>
      </c>
    </row>
    <row r="83" spans="1:2" x14ac:dyDescent="0.5">
      <c r="A83" s="36">
        <f t="shared" si="1"/>
        <v>0.8100000000000005</v>
      </c>
      <c r="B83" s="8" t="str">
        <f>+'Charitys Inputs'!C83</f>
        <v>YOU LOVE OTHERS AND MAKE A FEW MISTAKES IN GIVING AND RECEIVING!!!</v>
      </c>
    </row>
    <row r="84" spans="1:2" x14ac:dyDescent="0.5">
      <c r="A84" s="36">
        <f t="shared" si="1"/>
        <v>0.82000000000000051</v>
      </c>
      <c r="B84" s="8" t="str">
        <f>+'Charitys Inputs'!C84</f>
        <v>YOU LOVE OTHERS AND RARELY MAKE MISTAKES IN GIVING AND RECEIVING!!!</v>
      </c>
    </row>
    <row r="85" spans="1:2" x14ac:dyDescent="0.5">
      <c r="A85" s="36">
        <f t="shared" si="1"/>
        <v>0.83000000000000052</v>
      </c>
      <c r="B85" s="8" t="str">
        <f>+'Charitys Inputs'!C85</f>
        <v>YOU LOVE OTHERS AND TRULY CARE FOR THEM!!!</v>
      </c>
    </row>
    <row r="86" spans="1:2" x14ac:dyDescent="0.5">
      <c r="A86" s="36">
        <f t="shared" si="1"/>
        <v>0.84000000000000052</v>
      </c>
      <c r="B86" s="8" t="str">
        <f>+'Charitys Inputs'!C86</f>
        <v>YOU FOUND YOUR PATH IN LIFE AND LOVE CHAMPIONS YOUR WAY!!!</v>
      </c>
    </row>
    <row r="87" spans="1:2" x14ac:dyDescent="0.5">
      <c r="A87" s="36">
        <f t="shared" si="1"/>
        <v>0.85000000000000053</v>
      </c>
      <c r="B87" s="8" t="str">
        <f>+'Charitys Inputs'!C87</f>
        <v>YOU ARE LIVING THE LIFE YOU ARE CALLED TO WITHOUT SELFISHNESS!!!</v>
      </c>
    </row>
    <row r="88" spans="1:2" x14ac:dyDescent="0.5">
      <c r="A88" s="36">
        <f t="shared" si="1"/>
        <v>0.86000000000000054</v>
      </c>
      <c r="B88" s="8" t="str">
        <f>+'Charitys Inputs'!C88</f>
        <v>YOU ARE A GREAT TEACHER IN LIFE!!!</v>
      </c>
    </row>
    <row r="89" spans="1:2" x14ac:dyDescent="0.5">
      <c r="A89" s="36">
        <f t="shared" si="1"/>
        <v>0.87000000000000055</v>
      </c>
      <c r="B89" s="8" t="str">
        <f>+'Charitys Inputs'!C89</f>
        <v>YOU ARE A STANDARD OF EXCELLENCE TO YOUR FAMILY, FRIENDS, AND FELLOWMAN!!!</v>
      </c>
    </row>
    <row r="90" spans="1:2" x14ac:dyDescent="0.5">
      <c r="A90" s="36">
        <f t="shared" si="1"/>
        <v>0.88000000000000056</v>
      </c>
      <c r="B90" s="8" t="str">
        <f>+'Charitys Inputs'!C90</f>
        <v>YOU ARE A PROFIT TO ALL WHO KNOW YOU!!!</v>
      </c>
    </row>
    <row r="91" spans="1:2" x14ac:dyDescent="0.5">
      <c r="A91" s="36">
        <f t="shared" si="1"/>
        <v>0.89000000000000057</v>
      </c>
      <c r="B91" s="8" t="str">
        <f>+'Charitys Inputs'!C91</f>
        <v>YOU LOVE THE ONE'S YOU'RE WITH VERSUS HATE THE ONES YOU'RE WITH!</v>
      </c>
    </row>
    <row r="92" spans="1:2" x14ac:dyDescent="0.5">
      <c r="A92" s="36">
        <f t="shared" si="1"/>
        <v>0.90000000000000058</v>
      </c>
      <c r="B92" s="8" t="str">
        <f>+'Charitys Inputs'!C92</f>
        <v>YOU ARE LOVING OTHERS AS JESUS HAS LOVED YOU!</v>
      </c>
    </row>
    <row r="93" spans="1:2" x14ac:dyDescent="0.5">
      <c r="A93" s="36">
        <f t="shared" si="1"/>
        <v>0.91000000000000059</v>
      </c>
      <c r="B93" s="8" t="str">
        <f>+'Charitys Inputs'!C93</f>
        <v>JESUS, THIS PERSON IS A WATCHMAN, A BROTHER, A SISTER, A SAINT!!!</v>
      </c>
    </row>
    <row r="94" spans="1:2" x14ac:dyDescent="0.5">
      <c r="A94" s="36">
        <f t="shared" si="1"/>
        <v>0.9200000000000006</v>
      </c>
      <c r="B94" s="8" t="str">
        <f>+'Charitys Inputs'!C94</f>
        <v>JESUS, HOW BEAUTIFUL THE DAY, HOW BEAUTIFUL THE WAY I SEE IN THIS PERSON!!!</v>
      </c>
    </row>
    <row r="95" spans="1:2" x14ac:dyDescent="0.5">
      <c r="A95" s="36">
        <f t="shared" si="1"/>
        <v>0.9300000000000006</v>
      </c>
      <c r="B95" s="8" t="str">
        <f>+'Charitys Inputs'!C95</f>
        <v>JESUS, THANK YOU FOR BEING THE GOD OF ORDER AND EXCELLENCE THAT I SEE IN THIS PERSON!!!</v>
      </c>
    </row>
    <row r="96" spans="1:2" x14ac:dyDescent="0.5">
      <c r="A96" s="36">
        <f t="shared" si="1"/>
        <v>0.94000000000000061</v>
      </c>
      <c r="B96" s="8" t="str">
        <f>+'Charitys Inputs'!C96</f>
        <v>JESUS, SEE'S US,FREE'S US, HE'S US, THANK YOU FOR THIS PERSON WHO'S LOVE NEEDS US!!!</v>
      </c>
    </row>
    <row r="97" spans="1:2" x14ac:dyDescent="0.5">
      <c r="A97" s="36">
        <f t="shared" si="1"/>
        <v>0.95000000000000062</v>
      </c>
      <c r="B97" s="8" t="str">
        <f>+'Charitys Inputs'!C97</f>
        <v>JESUS, THANK YOU FOR PUTTING THIS PERSON IN MY LIFE TODAY!!!</v>
      </c>
    </row>
    <row r="98" spans="1:2" x14ac:dyDescent="0.5">
      <c r="A98" s="36">
        <f t="shared" si="1"/>
        <v>0.96000000000000063</v>
      </c>
      <c r="B98" s="8" t="str">
        <f>+'Charitys Inputs'!C98</f>
        <v>JESUS, THIS PERSON IS RESTORING MY BELIEF IN MANKIND!!!</v>
      </c>
    </row>
    <row r="99" spans="1:2" x14ac:dyDescent="0.5">
      <c r="A99" s="36">
        <f t="shared" si="1"/>
        <v>0.97000000000000064</v>
      </c>
      <c r="B99" s="8" t="str">
        <f>+'Charitys Inputs'!C99</f>
        <v>JESUS, JESUS… I KNOW NOT THE WORDS FOR THIS PERSON YOU'VE PUT INTO MY LIFE!!!</v>
      </c>
    </row>
    <row r="100" spans="1:2" x14ac:dyDescent="0.5">
      <c r="A100" s="36">
        <f t="shared" si="1"/>
        <v>0.98000000000000065</v>
      </c>
      <c r="B100" s="8" t="str">
        <f>+'Charitys Inputs'!C100</f>
        <v>JESUS…I BET THIS ONE GET'S RAPTURED!!!</v>
      </c>
    </row>
    <row r="101" spans="1:2" x14ac:dyDescent="0.5">
      <c r="A101" s="36">
        <f t="shared" si="1"/>
        <v>0.99000000000000066</v>
      </c>
      <c r="B101" s="8" t="str">
        <f>+'Charitys Inputs'!C101</f>
        <v>JESUS…THIS SAINT IS NEAR TO THE TRANSLATED POINT!</v>
      </c>
    </row>
    <row r="102" spans="1:2" x14ac:dyDescent="0.5">
      <c r="A102" s="36">
        <f t="shared" si="1"/>
        <v>1.0000000000000007</v>
      </c>
      <c r="B102" s="8" t="str">
        <f>+'Charitys Inputs'!C102</f>
        <v>JESUS…IS THAT YOU?</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D802"/>
  <sheetViews>
    <sheetView topLeftCell="D629" workbookViewId="0">
      <selection activeCell="D629" sqref="D629"/>
    </sheetView>
  </sheetViews>
  <sheetFormatPr defaultColWidth="8.6875" defaultRowHeight="18" outlineLevelCol="1" x14ac:dyDescent="0.5"/>
  <cols>
    <col min="1" max="2" width="8.6875" style="29"/>
    <col min="3" max="3" width="25.5625" style="23" customWidth="1"/>
    <col min="4" max="4" width="89.9375" style="30" customWidth="1" outlineLevel="1"/>
    <col min="5" max="16384" width="8.6875" style="20"/>
  </cols>
  <sheetData>
    <row r="1" spans="1:4" ht="24.5" x14ac:dyDescent="0.5">
      <c r="A1" s="25">
        <f>+B802</f>
        <v>79.99999999999973</v>
      </c>
      <c r="B1" s="25">
        <f>+'Charitys Measure'!D16</f>
        <v>64</v>
      </c>
      <c r="C1" s="19" t="s">
        <v>153</v>
      </c>
      <c r="D1" s="19" t="s">
        <v>152</v>
      </c>
    </row>
    <row r="2" spans="1:4" ht="19.5" customHeight="1" x14ac:dyDescent="0.5">
      <c r="A2" s="35">
        <f>ROUND(B2/$A$1,2)</f>
        <v>0</v>
      </c>
      <c r="B2" s="27">
        <v>0</v>
      </c>
      <c r="C2" s="21" t="s">
        <v>163</v>
      </c>
      <c r="D2" s="11" t="s">
        <v>164</v>
      </c>
    </row>
    <row r="3" spans="1:4" ht="19.5" customHeight="1" x14ac:dyDescent="0.5">
      <c r="A3" s="35">
        <f t="shared" ref="A3:A66" si="0">ROUND(B3/$A$1,2)</f>
        <v>0</v>
      </c>
      <c r="B3" s="27">
        <f>+B2+0.1</f>
        <v>0.1</v>
      </c>
      <c r="C3" s="21" t="str">
        <f>+C2</f>
        <v>Isaiah 14:9</v>
      </c>
      <c r="D3" s="11" t="str">
        <f>+D2</f>
        <v> Hell from beneath is moved for thee to meet thee at thy coming: it stirreth up the dead for thee,</v>
      </c>
    </row>
    <row r="4" spans="1:4" x14ac:dyDescent="0.5">
      <c r="A4" s="35">
        <f t="shared" si="0"/>
        <v>0</v>
      </c>
      <c r="B4" s="27">
        <f t="shared" ref="B4:B67" si="1">+B3+0.1</f>
        <v>0.2</v>
      </c>
      <c r="C4" s="21" t="str">
        <f t="shared" ref="C4:C67" si="2">+C3</f>
        <v>Isaiah 14:9</v>
      </c>
      <c r="D4" s="11" t="str">
        <f t="shared" ref="D4:D67" si="3">+D3</f>
        <v> Hell from beneath is moved for thee to meet thee at thy coming: it stirreth up the dead for thee,</v>
      </c>
    </row>
    <row r="5" spans="1:4" x14ac:dyDescent="0.5">
      <c r="A5" s="35">
        <f t="shared" si="0"/>
        <v>0</v>
      </c>
      <c r="B5" s="27">
        <f t="shared" si="1"/>
        <v>0.30000000000000004</v>
      </c>
      <c r="C5" s="21" t="str">
        <f t="shared" si="2"/>
        <v>Isaiah 14:9</v>
      </c>
      <c r="D5" s="11" t="str">
        <f t="shared" si="3"/>
        <v> Hell from beneath is moved for thee to meet thee at thy coming: it stirreth up the dead for thee,</v>
      </c>
    </row>
    <row r="6" spans="1:4" x14ac:dyDescent="0.5">
      <c r="A6" s="35">
        <f t="shared" si="0"/>
        <v>0.01</v>
      </c>
      <c r="B6" s="27">
        <f t="shared" si="1"/>
        <v>0.4</v>
      </c>
      <c r="C6" s="21" t="str">
        <f t="shared" si="2"/>
        <v>Isaiah 14:9</v>
      </c>
      <c r="D6" s="11" t="str">
        <f t="shared" si="3"/>
        <v> Hell from beneath is moved for thee to meet thee at thy coming: it stirreth up the dead for thee,</v>
      </c>
    </row>
    <row r="7" spans="1:4" x14ac:dyDescent="0.5">
      <c r="A7" s="35">
        <f t="shared" si="0"/>
        <v>0.01</v>
      </c>
      <c r="B7" s="27">
        <f t="shared" si="1"/>
        <v>0.5</v>
      </c>
      <c r="C7" s="21" t="str">
        <f t="shared" si="2"/>
        <v>Isaiah 14:9</v>
      </c>
      <c r="D7" s="11" t="str">
        <f t="shared" si="3"/>
        <v> Hell from beneath is moved for thee to meet thee at thy coming: it stirreth up the dead for thee,</v>
      </c>
    </row>
    <row r="8" spans="1:4" x14ac:dyDescent="0.5">
      <c r="A8" s="35">
        <f t="shared" si="0"/>
        <v>0.01</v>
      </c>
      <c r="B8" s="27">
        <f t="shared" si="1"/>
        <v>0.6</v>
      </c>
      <c r="C8" s="21" t="str">
        <f t="shared" si="2"/>
        <v>Isaiah 14:9</v>
      </c>
      <c r="D8" s="11" t="str">
        <f t="shared" si="3"/>
        <v> Hell from beneath is moved for thee to meet thee at thy coming: it stirreth up the dead for thee,</v>
      </c>
    </row>
    <row r="9" spans="1:4" x14ac:dyDescent="0.5">
      <c r="A9" s="35">
        <f t="shared" si="0"/>
        <v>0.01</v>
      </c>
      <c r="B9" s="27">
        <f t="shared" si="1"/>
        <v>0.7</v>
      </c>
      <c r="C9" s="21" t="str">
        <f t="shared" si="2"/>
        <v>Isaiah 14:9</v>
      </c>
      <c r="D9" s="11" t="str">
        <f t="shared" si="3"/>
        <v> Hell from beneath is moved for thee to meet thee at thy coming: it stirreth up the dead for thee,</v>
      </c>
    </row>
    <row r="10" spans="1:4" x14ac:dyDescent="0.5">
      <c r="A10" s="35">
        <f t="shared" si="0"/>
        <v>0.01</v>
      </c>
      <c r="B10" s="27">
        <f t="shared" si="1"/>
        <v>0.79999999999999993</v>
      </c>
      <c r="C10" s="21" t="str">
        <f t="shared" si="2"/>
        <v>Isaiah 14:9</v>
      </c>
      <c r="D10" s="11" t="str">
        <f t="shared" si="3"/>
        <v> Hell from beneath is moved for thee to meet thee at thy coming: it stirreth up the dead for thee,</v>
      </c>
    </row>
    <row r="11" spans="1:4" x14ac:dyDescent="0.5">
      <c r="A11" s="35">
        <f t="shared" si="0"/>
        <v>0.01</v>
      </c>
      <c r="B11" s="27">
        <f t="shared" si="1"/>
        <v>0.89999999999999991</v>
      </c>
      <c r="C11" s="21" t="str">
        <f t="shared" si="2"/>
        <v>Isaiah 14:9</v>
      </c>
      <c r="D11" s="11" t="str">
        <f t="shared" si="3"/>
        <v> Hell from beneath is moved for thee to meet thee at thy coming: it stirreth up the dead for thee,</v>
      </c>
    </row>
    <row r="12" spans="1:4" x14ac:dyDescent="0.5">
      <c r="A12" s="35">
        <f t="shared" si="0"/>
        <v>0.01</v>
      </c>
      <c r="B12" s="27">
        <f t="shared" si="1"/>
        <v>0.99999999999999989</v>
      </c>
      <c r="C12" s="21" t="str">
        <f t="shared" si="2"/>
        <v>Isaiah 14:9</v>
      </c>
      <c r="D12" s="11" t="str">
        <f t="shared" si="3"/>
        <v> Hell from beneath is moved for thee to meet thee at thy coming: it stirreth up the dead for thee,</v>
      </c>
    </row>
    <row r="13" spans="1:4" x14ac:dyDescent="0.5">
      <c r="A13" s="35">
        <f t="shared" si="0"/>
        <v>0.01</v>
      </c>
      <c r="B13" s="27">
        <f t="shared" si="1"/>
        <v>1.0999999999999999</v>
      </c>
      <c r="C13" s="21" t="str">
        <f t="shared" si="2"/>
        <v>Isaiah 14:9</v>
      </c>
      <c r="D13" s="11" t="str">
        <f t="shared" si="3"/>
        <v> Hell from beneath is moved for thee to meet thee at thy coming: it stirreth up the dead for thee,</v>
      </c>
    </row>
    <row r="14" spans="1:4" x14ac:dyDescent="0.5">
      <c r="A14" s="35">
        <f t="shared" si="0"/>
        <v>0.02</v>
      </c>
      <c r="B14" s="27">
        <f t="shared" si="1"/>
        <v>1.2</v>
      </c>
      <c r="C14" s="21" t="str">
        <f t="shared" si="2"/>
        <v>Isaiah 14:9</v>
      </c>
      <c r="D14" s="11" t="str">
        <f t="shared" si="3"/>
        <v> Hell from beneath is moved for thee to meet thee at thy coming: it stirreth up the dead for thee,</v>
      </c>
    </row>
    <row r="15" spans="1:4" x14ac:dyDescent="0.5">
      <c r="A15" s="35">
        <f t="shared" si="0"/>
        <v>0.02</v>
      </c>
      <c r="B15" s="27">
        <f t="shared" si="1"/>
        <v>1.3</v>
      </c>
      <c r="C15" s="21" t="str">
        <f t="shared" si="2"/>
        <v>Isaiah 14:9</v>
      </c>
      <c r="D15" s="11" t="str">
        <f t="shared" si="3"/>
        <v> Hell from beneath is moved for thee to meet thee at thy coming: it stirreth up the dead for thee,</v>
      </c>
    </row>
    <row r="16" spans="1:4" x14ac:dyDescent="0.5">
      <c r="A16" s="35">
        <f t="shared" si="0"/>
        <v>0.02</v>
      </c>
      <c r="B16" s="27">
        <f t="shared" si="1"/>
        <v>1.4000000000000001</v>
      </c>
      <c r="C16" s="21" t="str">
        <f t="shared" si="2"/>
        <v>Isaiah 14:9</v>
      </c>
      <c r="D16" s="11" t="str">
        <f t="shared" si="3"/>
        <v> Hell from beneath is moved for thee to meet thee at thy coming: it stirreth up the dead for thee,</v>
      </c>
    </row>
    <row r="17" spans="1:4" x14ac:dyDescent="0.5">
      <c r="A17" s="35">
        <f t="shared" si="0"/>
        <v>0.02</v>
      </c>
      <c r="B17" s="27">
        <f t="shared" si="1"/>
        <v>1.5000000000000002</v>
      </c>
      <c r="C17" s="21" t="str">
        <f t="shared" si="2"/>
        <v>Isaiah 14:9</v>
      </c>
      <c r="D17" s="11" t="str">
        <f t="shared" si="3"/>
        <v> Hell from beneath is moved for thee to meet thee at thy coming: it stirreth up the dead for thee,</v>
      </c>
    </row>
    <row r="18" spans="1:4" x14ac:dyDescent="0.5">
      <c r="A18" s="35">
        <f t="shared" si="0"/>
        <v>0.02</v>
      </c>
      <c r="B18" s="27">
        <f t="shared" si="1"/>
        <v>1.6000000000000003</v>
      </c>
      <c r="C18" s="21" t="str">
        <f t="shared" si="2"/>
        <v>Isaiah 14:9</v>
      </c>
      <c r="D18" s="11" t="str">
        <f t="shared" si="3"/>
        <v> Hell from beneath is moved for thee to meet thee at thy coming: it stirreth up the dead for thee,</v>
      </c>
    </row>
    <row r="19" spans="1:4" x14ac:dyDescent="0.5">
      <c r="A19" s="35">
        <f t="shared" si="0"/>
        <v>0.02</v>
      </c>
      <c r="B19" s="27">
        <f t="shared" si="1"/>
        <v>1.7000000000000004</v>
      </c>
      <c r="C19" s="21" t="str">
        <f t="shared" si="2"/>
        <v>Isaiah 14:9</v>
      </c>
      <c r="D19" s="11" t="str">
        <f t="shared" si="3"/>
        <v> Hell from beneath is moved for thee to meet thee at thy coming: it stirreth up the dead for thee,</v>
      </c>
    </row>
    <row r="20" spans="1:4" x14ac:dyDescent="0.5">
      <c r="A20" s="35">
        <f t="shared" si="0"/>
        <v>0.02</v>
      </c>
      <c r="B20" s="27">
        <f t="shared" si="1"/>
        <v>1.8000000000000005</v>
      </c>
      <c r="C20" s="21" t="str">
        <f t="shared" si="2"/>
        <v>Isaiah 14:9</v>
      </c>
      <c r="D20" s="11" t="str">
        <f t="shared" si="3"/>
        <v> Hell from beneath is moved for thee to meet thee at thy coming: it stirreth up the dead for thee,</v>
      </c>
    </row>
    <row r="21" spans="1:4" x14ac:dyDescent="0.5">
      <c r="A21" s="35">
        <f t="shared" si="0"/>
        <v>0.02</v>
      </c>
      <c r="B21" s="27">
        <f t="shared" si="1"/>
        <v>1.9000000000000006</v>
      </c>
      <c r="C21" s="21" t="str">
        <f t="shared" si="2"/>
        <v>Isaiah 14:9</v>
      </c>
      <c r="D21" s="11" t="str">
        <f t="shared" si="3"/>
        <v> Hell from beneath is moved for thee to meet thee at thy coming: it stirreth up the dead for thee,</v>
      </c>
    </row>
    <row r="22" spans="1:4" x14ac:dyDescent="0.5">
      <c r="A22" s="35">
        <f t="shared" si="0"/>
        <v>0.03</v>
      </c>
      <c r="B22" s="27">
        <f t="shared" si="1"/>
        <v>2.0000000000000004</v>
      </c>
      <c r="C22" s="21" t="str">
        <f t="shared" si="2"/>
        <v>Isaiah 14:9</v>
      </c>
      <c r="D22" s="11" t="str">
        <f t="shared" si="3"/>
        <v> Hell from beneath is moved for thee to meet thee at thy coming: it stirreth up the dead for thee,</v>
      </c>
    </row>
    <row r="23" spans="1:4" x14ac:dyDescent="0.5">
      <c r="A23" s="35">
        <f t="shared" si="0"/>
        <v>0.03</v>
      </c>
      <c r="B23" s="27">
        <f t="shared" si="1"/>
        <v>2.1000000000000005</v>
      </c>
      <c r="C23" s="21" t="str">
        <f t="shared" si="2"/>
        <v>Isaiah 14:9</v>
      </c>
      <c r="D23" s="11" t="str">
        <f t="shared" si="3"/>
        <v> Hell from beneath is moved for thee to meet thee at thy coming: it stirreth up the dead for thee,</v>
      </c>
    </row>
    <row r="24" spans="1:4" x14ac:dyDescent="0.5">
      <c r="A24" s="35">
        <f t="shared" si="0"/>
        <v>0.03</v>
      </c>
      <c r="B24" s="27">
        <f t="shared" si="1"/>
        <v>2.2000000000000006</v>
      </c>
      <c r="C24" s="21" t="str">
        <f t="shared" si="2"/>
        <v>Isaiah 14:9</v>
      </c>
      <c r="D24" s="11" t="str">
        <f t="shared" si="3"/>
        <v> Hell from beneath is moved for thee to meet thee at thy coming: it stirreth up the dead for thee,</v>
      </c>
    </row>
    <row r="25" spans="1:4" x14ac:dyDescent="0.5">
      <c r="A25" s="35">
        <f t="shared" si="0"/>
        <v>0.03</v>
      </c>
      <c r="B25" s="27">
        <f t="shared" si="1"/>
        <v>2.3000000000000007</v>
      </c>
      <c r="C25" s="21" t="str">
        <f t="shared" si="2"/>
        <v>Isaiah 14:9</v>
      </c>
      <c r="D25" s="11" t="str">
        <f t="shared" si="3"/>
        <v> Hell from beneath is moved for thee to meet thee at thy coming: it stirreth up the dead for thee,</v>
      </c>
    </row>
    <row r="26" spans="1:4" x14ac:dyDescent="0.5">
      <c r="A26" s="35">
        <f t="shared" si="0"/>
        <v>0.03</v>
      </c>
      <c r="B26" s="27">
        <f t="shared" si="1"/>
        <v>2.4000000000000008</v>
      </c>
      <c r="C26" s="21" t="str">
        <f t="shared" si="2"/>
        <v>Isaiah 14:9</v>
      </c>
      <c r="D26" s="11" t="str">
        <f t="shared" si="3"/>
        <v> Hell from beneath is moved for thee to meet thee at thy coming: it stirreth up the dead for thee,</v>
      </c>
    </row>
    <row r="27" spans="1:4" x14ac:dyDescent="0.5">
      <c r="A27" s="35">
        <f t="shared" si="0"/>
        <v>0.03</v>
      </c>
      <c r="B27" s="27">
        <f t="shared" si="1"/>
        <v>2.5000000000000009</v>
      </c>
      <c r="C27" s="21" t="str">
        <f t="shared" si="2"/>
        <v>Isaiah 14:9</v>
      </c>
      <c r="D27" s="11" t="str">
        <f t="shared" si="3"/>
        <v> Hell from beneath is moved for thee to meet thee at thy coming: it stirreth up the dead for thee,</v>
      </c>
    </row>
    <row r="28" spans="1:4" x14ac:dyDescent="0.5">
      <c r="A28" s="35">
        <f t="shared" si="0"/>
        <v>0.03</v>
      </c>
      <c r="B28" s="27">
        <f t="shared" si="1"/>
        <v>2.600000000000001</v>
      </c>
      <c r="C28" s="21" t="str">
        <f t="shared" si="2"/>
        <v>Isaiah 14:9</v>
      </c>
      <c r="D28" s="11" t="str">
        <f t="shared" si="3"/>
        <v> Hell from beneath is moved for thee to meet thee at thy coming: it stirreth up the dead for thee,</v>
      </c>
    </row>
    <row r="29" spans="1:4" x14ac:dyDescent="0.5">
      <c r="A29" s="35">
        <f t="shared" si="0"/>
        <v>0.03</v>
      </c>
      <c r="B29" s="27">
        <f t="shared" si="1"/>
        <v>2.7000000000000011</v>
      </c>
      <c r="C29" s="21" t="str">
        <f t="shared" si="2"/>
        <v>Isaiah 14:9</v>
      </c>
      <c r="D29" s="11" t="str">
        <f t="shared" si="3"/>
        <v> Hell from beneath is moved for thee to meet thee at thy coming: it stirreth up the dead for thee,</v>
      </c>
    </row>
    <row r="30" spans="1:4" x14ac:dyDescent="0.5">
      <c r="A30" s="35">
        <f t="shared" si="0"/>
        <v>0.04</v>
      </c>
      <c r="B30" s="27">
        <f t="shared" si="1"/>
        <v>2.8000000000000012</v>
      </c>
      <c r="C30" s="21" t="str">
        <f t="shared" si="2"/>
        <v>Isaiah 14:9</v>
      </c>
      <c r="D30" s="11" t="str">
        <f t="shared" si="3"/>
        <v> Hell from beneath is moved for thee to meet thee at thy coming: it stirreth up the dead for thee,</v>
      </c>
    </row>
    <row r="31" spans="1:4" x14ac:dyDescent="0.5">
      <c r="A31" s="35">
        <f t="shared" si="0"/>
        <v>0.04</v>
      </c>
      <c r="B31" s="27">
        <f t="shared" si="1"/>
        <v>2.9000000000000012</v>
      </c>
      <c r="C31" s="21" t="str">
        <f t="shared" si="2"/>
        <v>Isaiah 14:9</v>
      </c>
      <c r="D31" s="11" t="str">
        <f t="shared" si="3"/>
        <v> Hell from beneath is moved for thee to meet thee at thy coming: it stirreth up the dead for thee,</v>
      </c>
    </row>
    <row r="32" spans="1:4" x14ac:dyDescent="0.5">
      <c r="A32" s="35">
        <f t="shared" si="0"/>
        <v>0.04</v>
      </c>
      <c r="B32" s="27">
        <f t="shared" si="1"/>
        <v>3.0000000000000013</v>
      </c>
      <c r="C32" s="21" t="str">
        <f t="shared" si="2"/>
        <v>Isaiah 14:9</v>
      </c>
      <c r="D32" s="11" t="str">
        <f t="shared" si="3"/>
        <v> Hell from beneath is moved for thee to meet thee at thy coming: it stirreth up the dead for thee,</v>
      </c>
    </row>
    <row r="33" spans="1:4" x14ac:dyDescent="0.5">
      <c r="A33" s="35">
        <f t="shared" si="0"/>
        <v>0.04</v>
      </c>
      <c r="B33" s="27">
        <f t="shared" si="1"/>
        <v>3.1000000000000014</v>
      </c>
      <c r="C33" s="21" t="str">
        <f t="shared" si="2"/>
        <v>Isaiah 14:9</v>
      </c>
      <c r="D33" s="11" t="str">
        <f t="shared" si="3"/>
        <v> Hell from beneath is moved for thee to meet thee at thy coming: it stirreth up the dead for thee,</v>
      </c>
    </row>
    <row r="34" spans="1:4" x14ac:dyDescent="0.5">
      <c r="A34" s="35">
        <f t="shared" si="0"/>
        <v>0.04</v>
      </c>
      <c r="B34" s="27">
        <f t="shared" si="1"/>
        <v>3.2000000000000015</v>
      </c>
      <c r="C34" s="21" t="str">
        <f t="shared" si="2"/>
        <v>Isaiah 14:9</v>
      </c>
      <c r="D34" s="11" t="str">
        <f t="shared" si="3"/>
        <v> Hell from beneath is moved for thee to meet thee at thy coming: it stirreth up the dead for thee,</v>
      </c>
    </row>
    <row r="35" spans="1:4" x14ac:dyDescent="0.5">
      <c r="A35" s="35">
        <f t="shared" si="0"/>
        <v>0.04</v>
      </c>
      <c r="B35" s="27">
        <f t="shared" si="1"/>
        <v>3.3000000000000016</v>
      </c>
      <c r="C35" s="21" t="str">
        <f t="shared" si="2"/>
        <v>Isaiah 14:9</v>
      </c>
      <c r="D35" s="11" t="str">
        <f t="shared" si="3"/>
        <v> Hell from beneath is moved for thee to meet thee at thy coming: it stirreth up the dead for thee,</v>
      </c>
    </row>
    <row r="36" spans="1:4" x14ac:dyDescent="0.5">
      <c r="A36" s="35">
        <f t="shared" si="0"/>
        <v>0.04</v>
      </c>
      <c r="B36" s="27">
        <f t="shared" si="1"/>
        <v>3.4000000000000017</v>
      </c>
      <c r="C36" s="21" t="str">
        <f t="shared" si="2"/>
        <v>Isaiah 14:9</v>
      </c>
      <c r="D36" s="11" t="str">
        <f t="shared" si="3"/>
        <v> Hell from beneath is moved for thee to meet thee at thy coming: it stirreth up the dead for thee,</v>
      </c>
    </row>
    <row r="37" spans="1:4" x14ac:dyDescent="0.5">
      <c r="A37" s="35">
        <f t="shared" si="0"/>
        <v>0.04</v>
      </c>
      <c r="B37" s="27">
        <f t="shared" si="1"/>
        <v>3.5000000000000018</v>
      </c>
      <c r="C37" s="21" t="str">
        <f t="shared" si="2"/>
        <v>Isaiah 14:9</v>
      </c>
      <c r="D37" s="11" t="str">
        <f t="shared" si="3"/>
        <v> Hell from beneath is moved for thee to meet thee at thy coming: it stirreth up the dead for thee,</v>
      </c>
    </row>
    <row r="38" spans="1:4" x14ac:dyDescent="0.5">
      <c r="A38" s="35">
        <f t="shared" si="0"/>
        <v>0.05</v>
      </c>
      <c r="B38" s="27">
        <f t="shared" si="1"/>
        <v>3.6000000000000019</v>
      </c>
      <c r="C38" s="21" t="str">
        <f t="shared" si="2"/>
        <v>Isaiah 14:9</v>
      </c>
      <c r="D38" s="11" t="str">
        <f t="shared" si="3"/>
        <v> Hell from beneath is moved for thee to meet thee at thy coming: it stirreth up the dead for thee,</v>
      </c>
    </row>
    <row r="39" spans="1:4" x14ac:dyDescent="0.5">
      <c r="A39" s="35">
        <f t="shared" si="0"/>
        <v>0.05</v>
      </c>
      <c r="B39" s="27">
        <f t="shared" si="1"/>
        <v>3.700000000000002</v>
      </c>
      <c r="C39" s="21" t="str">
        <f t="shared" si="2"/>
        <v>Isaiah 14:9</v>
      </c>
      <c r="D39" s="11" t="str">
        <f t="shared" si="3"/>
        <v> Hell from beneath is moved for thee to meet thee at thy coming: it stirreth up the dead for thee,</v>
      </c>
    </row>
    <row r="40" spans="1:4" x14ac:dyDescent="0.5">
      <c r="A40" s="35">
        <f t="shared" si="0"/>
        <v>0.05</v>
      </c>
      <c r="B40" s="27">
        <f t="shared" si="1"/>
        <v>3.800000000000002</v>
      </c>
      <c r="C40" s="21" t="str">
        <f t="shared" si="2"/>
        <v>Isaiah 14:9</v>
      </c>
      <c r="D40" s="11" t="str">
        <f t="shared" si="3"/>
        <v> Hell from beneath is moved for thee to meet thee at thy coming: it stirreth up the dead for thee,</v>
      </c>
    </row>
    <row r="41" spans="1:4" x14ac:dyDescent="0.5">
      <c r="A41" s="35">
        <f t="shared" si="0"/>
        <v>0.05</v>
      </c>
      <c r="B41" s="27">
        <f t="shared" si="1"/>
        <v>3.9000000000000021</v>
      </c>
      <c r="C41" s="21" t="str">
        <f t="shared" si="2"/>
        <v>Isaiah 14:9</v>
      </c>
      <c r="D41" s="11" t="str">
        <f t="shared" si="3"/>
        <v> Hell from beneath is moved for thee to meet thee at thy coming: it stirreth up the dead for thee,</v>
      </c>
    </row>
    <row r="42" spans="1:4" x14ac:dyDescent="0.5">
      <c r="A42" s="35">
        <f t="shared" si="0"/>
        <v>0.05</v>
      </c>
      <c r="B42" s="27">
        <f t="shared" si="1"/>
        <v>4.0000000000000018</v>
      </c>
      <c r="C42" s="21" t="str">
        <f t="shared" si="2"/>
        <v>Isaiah 14:9</v>
      </c>
      <c r="D42" s="11" t="str">
        <f t="shared" si="3"/>
        <v> Hell from beneath is moved for thee to meet thee at thy coming: it stirreth up the dead for thee,</v>
      </c>
    </row>
    <row r="43" spans="1:4" x14ac:dyDescent="0.5">
      <c r="A43" s="35">
        <f t="shared" si="0"/>
        <v>0.05</v>
      </c>
      <c r="B43" s="27">
        <f t="shared" si="1"/>
        <v>4.1000000000000014</v>
      </c>
      <c r="C43" s="21" t="str">
        <f t="shared" si="2"/>
        <v>Isaiah 14:9</v>
      </c>
      <c r="D43" s="11" t="str">
        <f t="shared" si="3"/>
        <v> Hell from beneath is moved for thee to meet thee at thy coming: it stirreth up the dead for thee,</v>
      </c>
    </row>
    <row r="44" spans="1:4" x14ac:dyDescent="0.5">
      <c r="A44" s="35">
        <f t="shared" si="0"/>
        <v>0.05</v>
      </c>
      <c r="B44" s="27">
        <f t="shared" si="1"/>
        <v>4.2000000000000011</v>
      </c>
      <c r="C44" s="21" t="str">
        <f t="shared" si="2"/>
        <v>Isaiah 14:9</v>
      </c>
      <c r="D44" s="11" t="str">
        <f t="shared" si="3"/>
        <v> Hell from beneath is moved for thee to meet thee at thy coming: it stirreth up the dead for thee,</v>
      </c>
    </row>
    <row r="45" spans="1:4" x14ac:dyDescent="0.5">
      <c r="A45" s="35">
        <f t="shared" si="0"/>
        <v>0.05</v>
      </c>
      <c r="B45" s="27">
        <f t="shared" si="1"/>
        <v>4.3000000000000007</v>
      </c>
      <c r="C45" s="21" t="str">
        <f t="shared" si="2"/>
        <v>Isaiah 14:9</v>
      </c>
      <c r="D45" s="11" t="str">
        <f t="shared" si="3"/>
        <v> Hell from beneath is moved for thee to meet thee at thy coming: it stirreth up the dead for thee,</v>
      </c>
    </row>
    <row r="46" spans="1:4" x14ac:dyDescent="0.5">
      <c r="A46" s="35">
        <f t="shared" si="0"/>
        <v>0.06</v>
      </c>
      <c r="B46" s="27">
        <f t="shared" si="1"/>
        <v>4.4000000000000004</v>
      </c>
      <c r="C46" s="21" t="str">
        <f t="shared" si="2"/>
        <v>Isaiah 14:9</v>
      </c>
      <c r="D46" s="11" t="str">
        <f t="shared" si="3"/>
        <v> Hell from beneath is moved for thee to meet thee at thy coming: it stirreth up the dead for thee,</v>
      </c>
    </row>
    <row r="47" spans="1:4" x14ac:dyDescent="0.5">
      <c r="A47" s="35">
        <f t="shared" si="0"/>
        <v>0.06</v>
      </c>
      <c r="B47" s="27">
        <f t="shared" si="1"/>
        <v>4.5</v>
      </c>
      <c r="C47" s="21" t="str">
        <f t="shared" si="2"/>
        <v>Isaiah 14:9</v>
      </c>
      <c r="D47" s="11" t="str">
        <f t="shared" si="3"/>
        <v> Hell from beneath is moved for thee to meet thee at thy coming: it stirreth up the dead for thee,</v>
      </c>
    </row>
    <row r="48" spans="1:4" x14ac:dyDescent="0.5">
      <c r="A48" s="35">
        <f t="shared" si="0"/>
        <v>0.06</v>
      </c>
      <c r="B48" s="27">
        <f t="shared" si="1"/>
        <v>4.5999999999999996</v>
      </c>
      <c r="C48" s="21" t="str">
        <f t="shared" si="2"/>
        <v>Isaiah 14:9</v>
      </c>
      <c r="D48" s="11" t="str">
        <f t="shared" si="3"/>
        <v> Hell from beneath is moved for thee to meet thee at thy coming: it stirreth up the dead for thee,</v>
      </c>
    </row>
    <row r="49" spans="1:4" x14ac:dyDescent="0.5">
      <c r="A49" s="35">
        <f t="shared" si="0"/>
        <v>0.06</v>
      </c>
      <c r="B49" s="27">
        <f t="shared" si="1"/>
        <v>4.6999999999999993</v>
      </c>
      <c r="C49" s="21" t="str">
        <f t="shared" si="2"/>
        <v>Isaiah 14:9</v>
      </c>
      <c r="D49" s="11" t="str">
        <f t="shared" si="3"/>
        <v> Hell from beneath is moved for thee to meet thee at thy coming: it stirreth up the dead for thee,</v>
      </c>
    </row>
    <row r="50" spans="1:4" x14ac:dyDescent="0.5">
      <c r="A50" s="35">
        <f t="shared" si="0"/>
        <v>0.06</v>
      </c>
      <c r="B50" s="27">
        <f t="shared" si="1"/>
        <v>4.7999999999999989</v>
      </c>
      <c r="C50" s="21" t="str">
        <f t="shared" si="2"/>
        <v>Isaiah 14:9</v>
      </c>
      <c r="D50" s="11" t="str">
        <f t="shared" si="3"/>
        <v> Hell from beneath is moved for thee to meet thee at thy coming: it stirreth up the dead for thee,</v>
      </c>
    </row>
    <row r="51" spans="1:4" x14ac:dyDescent="0.5">
      <c r="A51" s="35">
        <f t="shared" si="0"/>
        <v>0.06</v>
      </c>
      <c r="B51" s="27">
        <f t="shared" si="1"/>
        <v>4.8999999999999986</v>
      </c>
      <c r="C51" s="21" t="str">
        <f t="shared" si="2"/>
        <v>Isaiah 14:9</v>
      </c>
      <c r="D51" s="11" t="str">
        <f t="shared" si="3"/>
        <v> Hell from beneath is moved for thee to meet thee at thy coming: it stirreth up the dead for thee,</v>
      </c>
    </row>
    <row r="52" spans="1:4" x14ac:dyDescent="0.5">
      <c r="A52" s="35">
        <f t="shared" si="0"/>
        <v>0.06</v>
      </c>
      <c r="B52" s="27">
        <f t="shared" si="1"/>
        <v>4.9999999999999982</v>
      </c>
      <c r="C52" s="21" t="str">
        <f t="shared" si="2"/>
        <v>Isaiah 14:9</v>
      </c>
      <c r="D52" s="11" t="str">
        <f t="shared" si="3"/>
        <v> Hell from beneath is moved for thee to meet thee at thy coming: it stirreth up the dead for thee,</v>
      </c>
    </row>
    <row r="53" spans="1:4" x14ac:dyDescent="0.5">
      <c r="A53" s="35">
        <f t="shared" si="0"/>
        <v>0.06</v>
      </c>
      <c r="B53" s="27">
        <f t="shared" si="1"/>
        <v>5.0999999999999979</v>
      </c>
      <c r="C53" s="21" t="str">
        <f t="shared" si="2"/>
        <v>Isaiah 14:9</v>
      </c>
      <c r="D53" s="11" t="str">
        <f t="shared" si="3"/>
        <v> Hell from beneath is moved for thee to meet thee at thy coming: it stirreth up the dead for thee,</v>
      </c>
    </row>
    <row r="54" spans="1:4" x14ac:dyDescent="0.5">
      <c r="A54" s="35">
        <f t="shared" si="0"/>
        <v>7.0000000000000007E-2</v>
      </c>
      <c r="B54" s="27">
        <f t="shared" si="1"/>
        <v>5.1999999999999975</v>
      </c>
      <c r="C54" s="21" t="str">
        <f t="shared" si="2"/>
        <v>Isaiah 14:9</v>
      </c>
      <c r="D54" s="11" t="str">
        <f t="shared" si="3"/>
        <v> Hell from beneath is moved for thee to meet thee at thy coming: it stirreth up the dead for thee,</v>
      </c>
    </row>
    <row r="55" spans="1:4" x14ac:dyDescent="0.5">
      <c r="A55" s="35">
        <f t="shared" si="0"/>
        <v>7.0000000000000007E-2</v>
      </c>
      <c r="B55" s="27">
        <f t="shared" si="1"/>
        <v>5.2999999999999972</v>
      </c>
      <c r="C55" s="21" t="str">
        <f t="shared" si="2"/>
        <v>Isaiah 14:9</v>
      </c>
      <c r="D55" s="11" t="str">
        <f t="shared" si="3"/>
        <v> Hell from beneath is moved for thee to meet thee at thy coming: it stirreth up the dead for thee,</v>
      </c>
    </row>
    <row r="56" spans="1:4" x14ac:dyDescent="0.5">
      <c r="A56" s="35">
        <f t="shared" si="0"/>
        <v>7.0000000000000007E-2</v>
      </c>
      <c r="B56" s="27">
        <f t="shared" si="1"/>
        <v>5.3999999999999968</v>
      </c>
      <c r="C56" s="21" t="str">
        <f t="shared" si="2"/>
        <v>Isaiah 14:9</v>
      </c>
      <c r="D56" s="11" t="str">
        <f t="shared" si="3"/>
        <v> Hell from beneath is moved for thee to meet thee at thy coming: it stirreth up the dead for thee,</v>
      </c>
    </row>
    <row r="57" spans="1:4" x14ac:dyDescent="0.5">
      <c r="A57" s="35">
        <f t="shared" si="0"/>
        <v>7.0000000000000007E-2</v>
      </c>
      <c r="B57" s="27">
        <f t="shared" si="1"/>
        <v>5.4999999999999964</v>
      </c>
      <c r="C57" s="21" t="str">
        <f t="shared" si="2"/>
        <v>Isaiah 14:9</v>
      </c>
      <c r="D57" s="11" t="str">
        <f t="shared" si="3"/>
        <v> Hell from beneath is moved for thee to meet thee at thy coming: it stirreth up the dead for thee,</v>
      </c>
    </row>
    <row r="58" spans="1:4" x14ac:dyDescent="0.5">
      <c r="A58" s="35">
        <f t="shared" si="0"/>
        <v>7.0000000000000007E-2</v>
      </c>
      <c r="B58" s="27">
        <f t="shared" si="1"/>
        <v>5.5999999999999961</v>
      </c>
      <c r="C58" s="21" t="str">
        <f t="shared" si="2"/>
        <v>Isaiah 14:9</v>
      </c>
      <c r="D58" s="11" t="str">
        <f t="shared" si="3"/>
        <v> Hell from beneath is moved for thee to meet thee at thy coming: it stirreth up the dead for thee,</v>
      </c>
    </row>
    <row r="59" spans="1:4" x14ac:dyDescent="0.5">
      <c r="A59" s="35">
        <f t="shared" si="0"/>
        <v>7.0000000000000007E-2</v>
      </c>
      <c r="B59" s="27">
        <f t="shared" si="1"/>
        <v>5.6999999999999957</v>
      </c>
      <c r="C59" s="21" t="str">
        <f t="shared" si="2"/>
        <v>Isaiah 14:9</v>
      </c>
      <c r="D59" s="11" t="str">
        <f t="shared" si="3"/>
        <v> Hell from beneath is moved for thee to meet thee at thy coming: it stirreth up the dead for thee,</v>
      </c>
    </row>
    <row r="60" spans="1:4" x14ac:dyDescent="0.5">
      <c r="A60" s="35">
        <f t="shared" si="0"/>
        <v>7.0000000000000007E-2</v>
      </c>
      <c r="B60" s="27">
        <f t="shared" si="1"/>
        <v>5.7999999999999954</v>
      </c>
      <c r="C60" s="21" t="str">
        <f t="shared" si="2"/>
        <v>Isaiah 14:9</v>
      </c>
      <c r="D60" s="11" t="str">
        <f t="shared" si="3"/>
        <v> Hell from beneath is moved for thee to meet thee at thy coming: it stirreth up the dead for thee,</v>
      </c>
    </row>
    <row r="61" spans="1:4" x14ac:dyDescent="0.5">
      <c r="A61" s="35">
        <f t="shared" si="0"/>
        <v>7.0000000000000007E-2</v>
      </c>
      <c r="B61" s="27">
        <f t="shared" si="1"/>
        <v>5.899999999999995</v>
      </c>
      <c r="C61" s="21" t="str">
        <f t="shared" si="2"/>
        <v>Isaiah 14:9</v>
      </c>
      <c r="D61" s="11" t="str">
        <f t="shared" si="3"/>
        <v> Hell from beneath is moved for thee to meet thee at thy coming: it stirreth up the dead for thee,</v>
      </c>
    </row>
    <row r="62" spans="1:4" x14ac:dyDescent="0.5">
      <c r="A62" s="35">
        <f t="shared" si="0"/>
        <v>0.08</v>
      </c>
      <c r="B62" s="27">
        <f t="shared" si="1"/>
        <v>5.9999999999999947</v>
      </c>
      <c r="C62" s="21" t="str">
        <f t="shared" si="2"/>
        <v>Isaiah 14:9</v>
      </c>
      <c r="D62" s="11" t="str">
        <f t="shared" si="3"/>
        <v> Hell from beneath is moved for thee to meet thee at thy coming: it stirreth up the dead for thee,</v>
      </c>
    </row>
    <row r="63" spans="1:4" x14ac:dyDescent="0.5">
      <c r="A63" s="35">
        <f t="shared" si="0"/>
        <v>0.08</v>
      </c>
      <c r="B63" s="27">
        <f t="shared" si="1"/>
        <v>6.0999999999999943</v>
      </c>
      <c r="C63" s="21" t="str">
        <f t="shared" si="2"/>
        <v>Isaiah 14:9</v>
      </c>
      <c r="D63" s="11" t="str">
        <f t="shared" si="3"/>
        <v> Hell from beneath is moved for thee to meet thee at thy coming: it stirreth up the dead for thee,</v>
      </c>
    </row>
    <row r="64" spans="1:4" x14ac:dyDescent="0.5">
      <c r="A64" s="35">
        <f t="shared" si="0"/>
        <v>0.08</v>
      </c>
      <c r="B64" s="27">
        <f t="shared" si="1"/>
        <v>6.199999999999994</v>
      </c>
      <c r="C64" s="21" t="str">
        <f t="shared" si="2"/>
        <v>Isaiah 14:9</v>
      </c>
      <c r="D64" s="11" t="str">
        <f t="shared" si="3"/>
        <v> Hell from beneath is moved for thee to meet thee at thy coming: it stirreth up the dead for thee,</v>
      </c>
    </row>
    <row r="65" spans="1:4" x14ac:dyDescent="0.5">
      <c r="A65" s="35">
        <f t="shared" si="0"/>
        <v>0.08</v>
      </c>
      <c r="B65" s="27">
        <f t="shared" si="1"/>
        <v>6.2999999999999936</v>
      </c>
      <c r="C65" s="21" t="str">
        <f t="shared" si="2"/>
        <v>Isaiah 14:9</v>
      </c>
      <c r="D65" s="11" t="str">
        <f t="shared" si="3"/>
        <v> Hell from beneath is moved for thee to meet thee at thy coming: it stirreth up the dead for thee,</v>
      </c>
    </row>
    <row r="66" spans="1:4" x14ac:dyDescent="0.5">
      <c r="A66" s="35">
        <f t="shared" si="0"/>
        <v>0.08</v>
      </c>
      <c r="B66" s="27">
        <f t="shared" si="1"/>
        <v>6.3999999999999932</v>
      </c>
      <c r="C66" s="21" t="str">
        <f t="shared" si="2"/>
        <v>Isaiah 14:9</v>
      </c>
      <c r="D66" s="11" t="str">
        <f t="shared" si="3"/>
        <v> Hell from beneath is moved for thee to meet thee at thy coming: it stirreth up the dead for thee,</v>
      </c>
    </row>
    <row r="67" spans="1:4" x14ac:dyDescent="0.5">
      <c r="A67" s="35">
        <f t="shared" ref="A67:A130" si="4">ROUND(B67/$A$1,2)</f>
        <v>0.08</v>
      </c>
      <c r="B67" s="27">
        <f t="shared" si="1"/>
        <v>6.4999999999999929</v>
      </c>
      <c r="C67" s="21" t="str">
        <f t="shared" si="2"/>
        <v>Isaiah 14:9</v>
      </c>
      <c r="D67" s="11" t="str">
        <f t="shared" si="3"/>
        <v> Hell from beneath is moved for thee to meet thee at thy coming: it stirreth up the dead for thee,</v>
      </c>
    </row>
    <row r="68" spans="1:4" x14ac:dyDescent="0.5">
      <c r="A68" s="35">
        <f t="shared" si="4"/>
        <v>0.08</v>
      </c>
      <c r="B68" s="27">
        <f t="shared" ref="B68:B102" si="5">+B67+0.1</f>
        <v>6.5999999999999925</v>
      </c>
      <c r="C68" s="21" t="str">
        <f t="shared" ref="C68:C101" si="6">+C67</f>
        <v>Isaiah 14:9</v>
      </c>
      <c r="D68" s="11" t="str">
        <f t="shared" ref="D68:D101" si="7">+D67</f>
        <v> Hell from beneath is moved for thee to meet thee at thy coming: it stirreth up the dead for thee,</v>
      </c>
    </row>
    <row r="69" spans="1:4" x14ac:dyDescent="0.5">
      <c r="A69" s="35">
        <f t="shared" si="4"/>
        <v>0.08</v>
      </c>
      <c r="B69" s="27">
        <f t="shared" si="5"/>
        <v>6.6999999999999922</v>
      </c>
      <c r="C69" s="21" t="str">
        <f t="shared" si="6"/>
        <v>Isaiah 14:9</v>
      </c>
      <c r="D69" s="11" t="str">
        <f t="shared" si="7"/>
        <v> Hell from beneath is moved for thee to meet thee at thy coming: it stirreth up the dead for thee,</v>
      </c>
    </row>
    <row r="70" spans="1:4" x14ac:dyDescent="0.5">
      <c r="A70" s="35">
        <f t="shared" si="4"/>
        <v>0.09</v>
      </c>
      <c r="B70" s="27">
        <f t="shared" si="5"/>
        <v>6.7999999999999918</v>
      </c>
      <c r="C70" s="21" t="str">
        <f t="shared" si="6"/>
        <v>Isaiah 14:9</v>
      </c>
      <c r="D70" s="11" t="str">
        <f t="shared" si="7"/>
        <v> Hell from beneath is moved for thee to meet thee at thy coming: it stirreth up the dead for thee,</v>
      </c>
    </row>
    <row r="71" spans="1:4" x14ac:dyDescent="0.5">
      <c r="A71" s="35">
        <f t="shared" si="4"/>
        <v>0.09</v>
      </c>
      <c r="B71" s="27">
        <f t="shared" si="5"/>
        <v>6.8999999999999915</v>
      </c>
      <c r="C71" s="21" t="str">
        <f t="shared" si="6"/>
        <v>Isaiah 14:9</v>
      </c>
      <c r="D71" s="11" t="str">
        <f t="shared" si="7"/>
        <v> Hell from beneath is moved for thee to meet thee at thy coming: it stirreth up the dead for thee,</v>
      </c>
    </row>
    <row r="72" spans="1:4" x14ac:dyDescent="0.5">
      <c r="A72" s="35">
        <f t="shared" si="4"/>
        <v>0.09</v>
      </c>
      <c r="B72" s="27">
        <f t="shared" si="5"/>
        <v>6.9999999999999911</v>
      </c>
      <c r="C72" s="21" t="str">
        <f t="shared" si="6"/>
        <v>Isaiah 14:9</v>
      </c>
      <c r="D72" s="11" t="str">
        <f t="shared" si="7"/>
        <v> Hell from beneath is moved for thee to meet thee at thy coming: it stirreth up the dead for thee,</v>
      </c>
    </row>
    <row r="73" spans="1:4" x14ac:dyDescent="0.5">
      <c r="A73" s="35">
        <f t="shared" si="4"/>
        <v>0.09</v>
      </c>
      <c r="B73" s="27">
        <f t="shared" si="5"/>
        <v>7.0999999999999908</v>
      </c>
      <c r="C73" s="21" t="str">
        <f t="shared" si="6"/>
        <v>Isaiah 14:9</v>
      </c>
      <c r="D73" s="11" t="str">
        <f t="shared" si="7"/>
        <v> Hell from beneath is moved for thee to meet thee at thy coming: it stirreth up the dead for thee,</v>
      </c>
    </row>
    <row r="74" spans="1:4" x14ac:dyDescent="0.5">
      <c r="A74" s="35">
        <f t="shared" si="4"/>
        <v>0.09</v>
      </c>
      <c r="B74" s="27">
        <f t="shared" si="5"/>
        <v>7.1999999999999904</v>
      </c>
      <c r="C74" s="21" t="str">
        <f t="shared" si="6"/>
        <v>Isaiah 14:9</v>
      </c>
      <c r="D74" s="11" t="str">
        <f t="shared" si="7"/>
        <v> Hell from beneath is moved for thee to meet thee at thy coming: it stirreth up the dead for thee,</v>
      </c>
    </row>
    <row r="75" spans="1:4" x14ac:dyDescent="0.5">
      <c r="A75" s="35">
        <f t="shared" si="4"/>
        <v>0.09</v>
      </c>
      <c r="B75" s="27">
        <f t="shared" si="5"/>
        <v>7.2999999999999901</v>
      </c>
      <c r="C75" s="21" t="str">
        <f t="shared" si="6"/>
        <v>Isaiah 14:9</v>
      </c>
      <c r="D75" s="11" t="str">
        <f t="shared" si="7"/>
        <v> Hell from beneath is moved for thee to meet thee at thy coming: it stirreth up the dead for thee,</v>
      </c>
    </row>
    <row r="76" spans="1:4" x14ac:dyDescent="0.5">
      <c r="A76" s="35">
        <f t="shared" si="4"/>
        <v>0.09</v>
      </c>
      <c r="B76" s="27">
        <f t="shared" si="5"/>
        <v>7.3999999999999897</v>
      </c>
      <c r="C76" s="21" t="str">
        <f t="shared" si="6"/>
        <v>Isaiah 14:9</v>
      </c>
      <c r="D76" s="11" t="str">
        <f t="shared" si="7"/>
        <v> Hell from beneath is moved for thee to meet thee at thy coming: it stirreth up the dead for thee,</v>
      </c>
    </row>
    <row r="77" spans="1:4" x14ac:dyDescent="0.5">
      <c r="A77" s="35">
        <f t="shared" si="4"/>
        <v>0.09</v>
      </c>
      <c r="B77" s="27">
        <f t="shared" si="5"/>
        <v>7.4999999999999893</v>
      </c>
      <c r="C77" s="21" t="str">
        <f t="shared" si="6"/>
        <v>Isaiah 14:9</v>
      </c>
      <c r="D77" s="11" t="str">
        <f t="shared" si="7"/>
        <v> Hell from beneath is moved for thee to meet thee at thy coming: it stirreth up the dead for thee,</v>
      </c>
    </row>
    <row r="78" spans="1:4" x14ac:dyDescent="0.5">
      <c r="A78" s="35">
        <f t="shared" si="4"/>
        <v>0.1</v>
      </c>
      <c r="B78" s="27">
        <f t="shared" si="5"/>
        <v>7.599999999999989</v>
      </c>
      <c r="C78" s="21" t="str">
        <f t="shared" si="6"/>
        <v>Isaiah 14:9</v>
      </c>
      <c r="D78" s="11" t="str">
        <f t="shared" si="7"/>
        <v> Hell from beneath is moved for thee to meet thee at thy coming: it stirreth up the dead for thee,</v>
      </c>
    </row>
    <row r="79" spans="1:4" x14ac:dyDescent="0.5">
      <c r="A79" s="35">
        <f t="shared" si="4"/>
        <v>0.1</v>
      </c>
      <c r="B79" s="27">
        <f t="shared" si="5"/>
        <v>7.6999999999999886</v>
      </c>
      <c r="C79" s="21" t="str">
        <f t="shared" si="6"/>
        <v>Isaiah 14:9</v>
      </c>
      <c r="D79" s="11" t="str">
        <f t="shared" si="7"/>
        <v> Hell from beneath is moved for thee to meet thee at thy coming: it stirreth up the dead for thee,</v>
      </c>
    </row>
    <row r="80" spans="1:4" x14ac:dyDescent="0.5">
      <c r="A80" s="35">
        <f t="shared" si="4"/>
        <v>0.1</v>
      </c>
      <c r="B80" s="27">
        <f t="shared" si="5"/>
        <v>7.7999999999999883</v>
      </c>
      <c r="C80" s="21" t="str">
        <f t="shared" si="6"/>
        <v>Isaiah 14:9</v>
      </c>
      <c r="D80" s="11" t="str">
        <f t="shared" si="7"/>
        <v> Hell from beneath is moved for thee to meet thee at thy coming: it stirreth up the dead for thee,</v>
      </c>
    </row>
    <row r="81" spans="1:4" x14ac:dyDescent="0.5">
      <c r="A81" s="35">
        <f t="shared" si="4"/>
        <v>0.1</v>
      </c>
      <c r="B81" s="27">
        <f t="shared" si="5"/>
        <v>7.8999999999999879</v>
      </c>
      <c r="C81" s="21" t="str">
        <f t="shared" si="6"/>
        <v>Isaiah 14:9</v>
      </c>
      <c r="D81" s="11" t="str">
        <f t="shared" si="7"/>
        <v> Hell from beneath is moved for thee to meet thee at thy coming: it stirreth up the dead for thee,</v>
      </c>
    </row>
    <row r="82" spans="1:4" x14ac:dyDescent="0.5">
      <c r="A82" s="35">
        <f t="shared" si="4"/>
        <v>0.1</v>
      </c>
      <c r="B82" s="27">
        <f t="shared" si="5"/>
        <v>7.9999999999999876</v>
      </c>
      <c r="C82" s="21" t="str">
        <f t="shared" si="6"/>
        <v>Isaiah 14:9</v>
      </c>
      <c r="D82" s="11" t="str">
        <f t="shared" si="7"/>
        <v> Hell from beneath is moved for thee to meet thee at thy coming: it stirreth up the dead for thee,</v>
      </c>
    </row>
    <row r="83" spans="1:4" x14ac:dyDescent="0.5">
      <c r="A83" s="35">
        <f t="shared" si="4"/>
        <v>0.1</v>
      </c>
      <c r="B83" s="27">
        <f t="shared" si="5"/>
        <v>8.0999999999999872</v>
      </c>
      <c r="C83" s="21" t="str">
        <f t="shared" si="6"/>
        <v>Isaiah 14:9</v>
      </c>
      <c r="D83" s="11" t="str">
        <f t="shared" si="7"/>
        <v> Hell from beneath is moved for thee to meet thee at thy coming: it stirreth up the dead for thee,</v>
      </c>
    </row>
    <row r="84" spans="1:4" x14ac:dyDescent="0.5">
      <c r="A84" s="35">
        <f t="shared" si="4"/>
        <v>0.1</v>
      </c>
      <c r="B84" s="27">
        <f t="shared" si="5"/>
        <v>8.1999999999999869</v>
      </c>
      <c r="C84" s="21" t="str">
        <f t="shared" si="6"/>
        <v>Isaiah 14:9</v>
      </c>
      <c r="D84" s="11" t="str">
        <f t="shared" si="7"/>
        <v> Hell from beneath is moved for thee to meet thee at thy coming: it stirreth up the dead for thee,</v>
      </c>
    </row>
    <row r="85" spans="1:4" x14ac:dyDescent="0.5">
      <c r="A85" s="35">
        <f t="shared" si="4"/>
        <v>0.1</v>
      </c>
      <c r="B85" s="27">
        <f t="shared" si="5"/>
        <v>8.2999999999999865</v>
      </c>
      <c r="C85" s="21" t="str">
        <f t="shared" si="6"/>
        <v>Isaiah 14:9</v>
      </c>
      <c r="D85" s="11" t="str">
        <f t="shared" si="7"/>
        <v> Hell from beneath is moved for thee to meet thee at thy coming: it stirreth up the dead for thee,</v>
      </c>
    </row>
    <row r="86" spans="1:4" x14ac:dyDescent="0.5">
      <c r="A86" s="35">
        <f t="shared" si="4"/>
        <v>0.11</v>
      </c>
      <c r="B86" s="27">
        <f t="shared" si="5"/>
        <v>8.3999999999999861</v>
      </c>
      <c r="C86" s="21" t="str">
        <f t="shared" si="6"/>
        <v>Isaiah 14:9</v>
      </c>
      <c r="D86" s="11" t="str">
        <f t="shared" si="7"/>
        <v> Hell from beneath is moved for thee to meet thee at thy coming: it stirreth up the dead for thee,</v>
      </c>
    </row>
    <row r="87" spans="1:4" x14ac:dyDescent="0.5">
      <c r="A87" s="35">
        <f t="shared" si="4"/>
        <v>0.11</v>
      </c>
      <c r="B87" s="27">
        <f t="shared" si="5"/>
        <v>8.4999999999999858</v>
      </c>
      <c r="C87" s="21" t="str">
        <f t="shared" si="6"/>
        <v>Isaiah 14:9</v>
      </c>
      <c r="D87" s="11" t="str">
        <f t="shared" si="7"/>
        <v> Hell from beneath is moved for thee to meet thee at thy coming: it stirreth up the dead for thee,</v>
      </c>
    </row>
    <row r="88" spans="1:4" x14ac:dyDescent="0.5">
      <c r="A88" s="35">
        <f t="shared" si="4"/>
        <v>0.11</v>
      </c>
      <c r="B88" s="27">
        <f t="shared" si="5"/>
        <v>8.5999999999999854</v>
      </c>
      <c r="C88" s="21" t="str">
        <f t="shared" si="6"/>
        <v>Isaiah 14:9</v>
      </c>
      <c r="D88" s="11" t="str">
        <f t="shared" si="7"/>
        <v> Hell from beneath is moved for thee to meet thee at thy coming: it stirreth up the dead for thee,</v>
      </c>
    </row>
    <row r="89" spans="1:4" x14ac:dyDescent="0.5">
      <c r="A89" s="35">
        <f t="shared" si="4"/>
        <v>0.11</v>
      </c>
      <c r="B89" s="27">
        <f t="shared" si="5"/>
        <v>8.6999999999999851</v>
      </c>
      <c r="C89" s="21" t="str">
        <f t="shared" si="6"/>
        <v>Isaiah 14:9</v>
      </c>
      <c r="D89" s="11" t="str">
        <f t="shared" si="7"/>
        <v> Hell from beneath is moved for thee to meet thee at thy coming: it stirreth up the dead for thee,</v>
      </c>
    </row>
    <row r="90" spans="1:4" x14ac:dyDescent="0.5">
      <c r="A90" s="35">
        <f t="shared" si="4"/>
        <v>0.11</v>
      </c>
      <c r="B90" s="27">
        <f t="shared" si="5"/>
        <v>8.7999999999999847</v>
      </c>
      <c r="C90" s="21" t="str">
        <f t="shared" si="6"/>
        <v>Isaiah 14:9</v>
      </c>
      <c r="D90" s="11" t="str">
        <f t="shared" si="7"/>
        <v> Hell from beneath is moved for thee to meet thee at thy coming: it stirreth up the dead for thee,</v>
      </c>
    </row>
    <row r="91" spans="1:4" x14ac:dyDescent="0.5">
      <c r="A91" s="35">
        <f t="shared" si="4"/>
        <v>0.11</v>
      </c>
      <c r="B91" s="27">
        <f t="shared" si="5"/>
        <v>8.8999999999999844</v>
      </c>
      <c r="C91" s="21" t="str">
        <f t="shared" si="6"/>
        <v>Isaiah 14:9</v>
      </c>
      <c r="D91" s="11" t="str">
        <f t="shared" si="7"/>
        <v> Hell from beneath is moved for thee to meet thee at thy coming: it stirreth up the dead for thee,</v>
      </c>
    </row>
    <row r="92" spans="1:4" x14ac:dyDescent="0.5">
      <c r="A92" s="35">
        <f t="shared" si="4"/>
        <v>0.11</v>
      </c>
      <c r="B92" s="27">
        <f t="shared" si="5"/>
        <v>8.999999999999984</v>
      </c>
      <c r="C92" s="21" t="str">
        <f t="shared" si="6"/>
        <v>Isaiah 14:9</v>
      </c>
      <c r="D92" s="11" t="str">
        <f t="shared" si="7"/>
        <v> Hell from beneath is moved for thee to meet thee at thy coming: it stirreth up the dead for thee,</v>
      </c>
    </row>
    <row r="93" spans="1:4" x14ac:dyDescent="0.5">
      <c r="A93" s="35">
        <f t="shared" si="4"/>
        <v>0.11</v>
      </c>
      <c r="B93" s="27">
        <f t="shared" si="5"/>
        <v>9.0999999999999837</v>
      </c>
      <c r="C93" s="21" t="str">
        <f t="shared" si="6"/>
        <v>Isaiah 14:9</v>
      </c>
      <c r="D93" s="11" t="str">
        <f t="shared" si="7"/>
        <v> Hell from beneath is moved for thee to meet thee at thy coming: it stirreth up the dead for thee,</v>
      </c>
    </row>
    <row r="94" spans="1:4" x14ac:dyDescent="0.5">
      <c r="A94" s="35">
        <f t="shared" si="4"/>
        <v>0.12</v>
      </c>
      <c r="B94" s="27">
        <f t="shared" si="5"/>
        <v>9.1999999999999833</v>
      </c>
      <c r="C94" s="21" t="str">
        <f t="shared" si="6"/>
        <v>Isaiah 14:9</v>
      </c>
      <c r="D94" s="11" t="str">
        <f t="shared" si="7"/>
        <v> Hell from beneath is moved for thee to meet thee at thy coming: it stirreth up the dead for thee,</v>
      </c>
    </row>
    <row r="95" spans="1:4" x14ac:dyDescent="0.5">
      <c r="A95" s="35">
        <f t="shared" si="4"/>
        <v>0.12</v>
      </c>
      <c r="B95" s="27">
        <f t="shared" si="5"/>
        <v>9.2999999999999829</v>
      </c>
      <c r="C95" s="21" t="str">
        <f t="shared" si="6"/>
        <v>Isaiah 14:9</v>
      </c>
      <c r="D95" s="11" t="str">
        <f t="shared" si="7"/>
        <v> Hell from beneath is moved for thee to meet thee at thy coming: it stirreth up the dead for thee,</v>
      </c>
    </row>
    <row r="96" spans="1:4" x14ac:dyDescent="0.5">
      <c r="A96" s="35">
        <f t="shared" si="4"/>
        <v>0.12</v>
      </c>
      <c r="B96" s="27">
        <f t="shared" si="5"/>
        <v>9.3999999999999826</v>
      </c>
      <c r="C96" s="21" t="str">
        <f t="shared" si="6"/>
        <v>Isaiah 14:9</v>
      </c>
      <c r="D96" s="11" t="str">
        <f t="shared" si="7"/>
        <v> Hell from beneath is moved for thee to meet thee at thy coming: it stirreth up the dead for thee,</v>
      </c>
    </row>
    <row r="97" spans="1:4" x14ac:dyDescent="0.5">
      <c r="A97" s="35">
        <f t="shared" si="4"/>
        <v>0.12</v>
      </c>
      <c r="B97" s="27">
        <f t="shared" si="5"/>
        <v>9.4999999999999822</v>
      </c>
      <c r="C97" s="21" t="str">
        <f t="shared" si="6"/>
        <v>Isaiah 14:9</v>
      </c>
      <c r="D97" s="11" t="str">
        <f t="shared" si="7"/>
        <v> Hell from beneath is moved for thee to meet thee at thy coming: it stirreth up the dead for thee,</v>
      </c>
    </row>
    <row r="98" spans="1:4" x14ac:dyDescent="0.5">
      <c r="A98" s="35">
        <f t="shared" si="4"/>
        <v>0.12</v>
      </c>
      <c r="B98" s="27">
        <f t="shared" si="5"/>
        <v>9.5999999999999819</v>
      </c>
      <c r="C98" s="21" t="str">
        <f t="shared" si="6"/>
        <v>Isaiah 14:9</v>
      </c>
      <c r="D98" s="11" t="str">
        <f t="shared" si="7"/>
        <v> Hell from beneath is moved for thee to meet thee at thy coming: it stirreth up the dead for thee,</v>
      </c>
    </row>
    <row r="99" spans="1:4" x14ac:dyDescent="0.5">
      <c r="A99" s="35">
        <f t="shared" si="4"/>
        <v>0.12</v>
      </c>
      <c r="B99" s="27">
        <f t="shared" si="5"/>
        <v>9.6999999999999815</v>
      </c>
      <c r="C99" s="21" t="str">
        <f t="shared" si="6"/>
        <v>Isaiah 14:9</v>
      </c>
      <c r="D99" s="11" t="str">
        <f t="shared" si="7"/>
        <v> Hell from beneath is moved for thee to meet thee at thy coming: it stirreth up the dead for thee,</v>
      </c>
    </row>
    <row r="100" spans="1:4" x14ac:dyDescent="0.5">
      <c r="A100" s="35">
        <f t="shared" si="4"/>
        <v>0.12</v>
      </c>
      <c r="B100" s="27">
        <f t="shared" si="5"/>
        <v>9.7999999999999812</v>
      </c>
      <c r="C100" s="21" t="str">
        <f t="shared" si="6"/>
        <v>Isaiah 14:9</v>
      </c>
      <c r="D100" s="11" t="str">
        <f t="shared" si="7"/>
        <v> Hell from beneath is moved for thee to meet thee at thy coming: it stirreth up the dead for thee,</v>
      </c>
    </row>
    <row r="101" spans="1:4" x14ac:dyDescent="0.5">
      <c r="A101" s="35">
        <f t="shared" si="4"/>
        <v>0.12</v>
      </c>
      <c r="B101" s="27">
        <f t="shared" si="5"/>
        <v>9.8999999999999808</v>
      </c>
      <c r="C101" s="21" t="str">
        <f t="shared" si="6"/>
        <v>Isaiah 14:9</v>
      </c>
      <c r="D101" s="11" t="str">
        <f t="shared" si="7"/>
        <v> Hell from beneath is moved for thee to meet thee at thy coming: it stirreth up the dead for thee,</v>
      </c>
    </row>
    <row r="102" spans="1:4" x14ac:dyDescent="0.5">
      <c r="A102" s="35">
        <f t="shared" si="4"/>
        <v>0.13</v>
      </c>
      <c r="B102" s="27">
        <f t="shared" si="5"/>
        <v>9.9999999999999805</v>
      </c>
      <c r="C102" s="21" t="str">
        <f t="shared" ref="C102:C165" si="8">+C101</f>
        <v>Isaiah 14:9</v>
      </c>
      <c r="D102" s="11" t="str">
        <f t="shared" ref="D102:D165" si="9">+D101</f>
        <v> Hell from beneath is moved for thee to meet thee at thy coming: it stirreth up the dead for thee,</v>
      </c>
    </row>
    <row r="103" spans="1:4" x14ac:dyDescent="0.5">
      <c r="A103" s="35">
        <f t="shared" si="4"/>
        <v>0.13</v>
      </c>
      <c r="B103" s="27">
        <f t="shared" ref="B103:B166" si="10">+B102+0.1</f>
        <v>10.09999999999998</v>
      </c>
      <c r="C103" s="21" t="str">
        <f t="shared" si="8"/>
        <v>Isaiah 14:9</v>
      </c>
      <c r="D103" s="11" t="str">
        <f t="shared" si="9"/>
        <v> Hell from beneath is moved for thee to meet thee at thy coming: it stirreth up the dead for thee,</v>
      </c>
    </row>
    <row r="104" spans="1:4" x14ac:dyDescent="0.5">
      <c r="A104" s="35">
        <f t="shared" si="4"/>
        <v>0.13</v>
      </c>
      <c r="B104" s="27">
        <f t="shared" si="10"/>
        <v>10.19999999999998</v>
      </c>
      <c r="C104" s="21" t="str">
        <f t="shared" si="8"/>
        <v>Isaiah 14:9</v>
      </c>
      <c r="D104" s="11" t="str">
        <f t="shared" si="9"/>
        <v> Hell from beneath is moved for thee to meet thee at thy coming: it stirreth up the dead for thee,</v>
      </c>
    </row>
    <row r="105" spans="1:4" x14ac:dyDescent="0.5">
      <c r="A105" s="35">
        <f t="shared" si="4"/>
        <v>0.13</v>
      </c>
      <c r="B105" s="27">
        <f t="shared" si="10"/>
        <v>10.299999999999979</v>
      </c>
      <c r="C105" s="21" t="str">
        <f t="shared" si="8"/>
        <v>Isaiah 14:9</v>
      </c>
      <c r="D105" s="11" t="str">
        <f t="shared" si="9"/>
        <v> Hell from beneath is moved for thee to meet thee at thy coming: it stirreth up the dead for thee,</v>
      </c>
    </row>
    <row r="106" spans="1:4" x14ac:dyDescent="0.5">
      <c r="A106" s="35">
        <f t="shared" si="4"/>
        <v>0.13</v>
      </c>
      <c r="B106" s="27">
        <f t="shared" si="10"/>
        <v>10.399999999999979</v>
      </c>
      <c r="C106" s="21" t="str">
        <f t="shared" si="8"/>
        <v>Isaiah 14:9</v>
      </c>
      <c r="D106" s="11" t="str">
        <f t="shared" si="9"/>
        <v> Hell from beneath is moved for thee to meet thee at thy coming: it stirreth up the dead for thee,</v>
      </c>
    </row>
    <row r="107" spans="1:4" x14ac:dyDescent="0.5">
      <c r="A107" s="35">
        <f t="shared" si="4"/>
        <v>0.13</v>
      </c>
      <c r="B107" s="27">
        <f t="shared" si="10"/>
        <v>10.499999999999979</v>
      </c>
      <c r="C107" s="21" t="str">
        <f t="shared" si="8"/>
        <v>Isaiah 14:9</v>
      </c>
      <c r="D107" s="11" t="str">
        <f t="shared" si="9"/>
        <v> Hell from beneath is moved for thee to meet thee at thy coming: it stirreth up the dead for thee,</v>
      </c>
    </row>
    <row r="108" spans="1:4" x14ac:dyDescent="0.5">
      <c r="A108" s="35">
        <f t="shared" si="4"/>
        <v>0.13</v>
      </c>
      <c r="B108" s="27">
        <f t="shared" si="10"/>
        <v>10.599999999999978</v>
      </c>
      <c r="C108" s="21" t="str">
        <f t="shared" si="8"/>
        <v>Isaiah 14:9</v>
      </c>
      <c r="D108" s="11" t="str">
        <f t="shared" si="9"/>
        <v> Hell from beneath is moved for thee to meet thee at thy coming: it stirreth up the dead for thee,</v>
      </c>
    </row>
    <row r="109" spans="1:4" x14ac:dyDescent="0.5">
      <c r="A109" s="35">
        <f t="shared" si="4"/>
        <v>0.13</v>
      </c>
      <c r="B109" s="27">
        <f t="shared" si="10"/>
        <v>10.699999999999978</v>
      </c>
      <c r="C109" s="21" t="str">
        <f t="shared" si="8"/>
        <v>Isaiah 14:9</v>
      </c>
      <c r="D109" s="11" t="str">
        <f t="shared" si="9"/>
        <v> Hell from beneath is moved for thee to meet thee at thy coming: it stirreth up the dead for thee,</v>
      </c>
    </row>
    <row r="110" spans="1:4" x14ac:dyDescent="0.5">
      <c r="A110" s="35">
        <f t="shared" si="4"/>
        <v>0.14000000000000001</v>
      </c>
      <c r="B110" s="27">
        <f t="shared" si="10"/>
        <v>10.799999999999978</v>
      </c>
      <c r="C110" s="21" t="str">
        <f t="shared" si="8"/>
        <v>Isaiah 14:9</v>
      </c>
      <c r="D110" s="11" t="str">
        <f t="shared" si="9"/>
        <v> Hell from beneath is moved for thee to meet thee at thy coming: it stirreth up the dead for thee,</v>
      </c>
    </row>
    <row r="111" spans="1:4" x14ac:dyDescent="0.5">
      <c r="A111" s="35">
        <f t="shared" si="4"/>
        <v>0.14000000000000001</v>
      </c>
      <c r="B111" s="27">
        <f t="shared" si="10"/>
        <v>10.899999999999977</v>
      </c>
      <c r="C111" s="21" t="str">
        <f t="shared" si="8"/>
        <v>Isaiah 14:9</v>
      </c>
      <c r="D111" s="11" t="str">
        <f t="shared" si="9"/>
        <v> Hell from beneath is moved for thee to meet thee at thy coming: it stirreth up the dead for thee,</v>
      </c>
    </row>
    <row r="112" spans="1:4" x14ac:dyDescent="0.5">
      <c r="A112" s="35">
        <f t="shared" si="4"/>
        <v>0.14000000000000001</v>
      </c>
      <c r="B112" s="27">
        <f t="shared" si="10"/>
        <v>10.999999999999977</v>
      </c>
      <c r="C112" s="21" t="str">
        <f t="shared" si="8"/>
        <v>Isaiah 14:9</v>
      </c>
      <c r="D112" s="11" t="str">
        <f t="shared" si="9"/>
        <v> Hell from beneath is moved for thee to meet thee at thy coming: it stirreth up the dead for thee,</v>
      </c>
    </row>
    <row r="113" spans="1:4" x14ac:dyDescent="0.5">
      <c r="A113" s="35">
        <f t="shared" si="4"/>
        <v>0.14000000000000001</v>
      </c>
      <c r="B113" s="27">
        <f t="shared" si="10"/>
        <v>11.099999999999977</v>
      </c>
      <c r="C113" s="21" t="str">
        <f t="shared" si="8"/>
        <v>Isaiah 14:9</v>
      </c>
      <c r="D113" s="11" t="str">
        <f t="shared" si="9"/>
        <v> Hell from beneath is moved for thee to meet thee at thy coming: it stirreth up the dead for thee,</v>
      </c>
    </row>
    <row r="114" spans="1:4" x14ac:dyDescent="0.5">
      <c r="A114" s="35">
        <f t="shared" si="4"/>
        <v>0.14000000000000001</v>
      </c>
      <c r="B114" s="27">
        <f t="shared" si="10"/>
        <v>11.199999999999976</v>
      </c>
      <c r="C114" s="21" t="str">
        <f t="shared" si="8"/>
        <v>Isaiah 14:9</v>
      </c>
      <c r="D114" s="11" t="str">
        <f t="shared" si="9"/>
        <v> Hell from beneath is moved for thee to meet thee at thy coming: it stirreth up the dead for thee,</v>
      </c>
    </row>
    <row r="115" spans="1:4" x14ac:dyDescent="0.5">
      <c r="A115" s="35">
        <f t="shared" si="4"/>
        <v>0.14000000000000001</v>
      </c>
      <c r="B115" s="27">
        <f t="shared" si="10"/>
        <v>11.299999999999976</v>
      </c>
      <c r="C115" s="21" t="str">
        <f t="shared" si="8"/>
        <v>Isaiah 14:9</v>
      </c>
      <c r="D115" s="11" t="str">
        <f t="shared" si="9"/>
        <v> Hell from beneath is moved for thee to meet thee at thy coming: it stirreth up the dead for thee,</v>
      </c>
    </row>
    <row r="116" spans="1:4" x14ac:dyDescent="0.5">
      <c r="A116" s="35">
        <f t="shared" si="4"/>
        <v>0.14000000000000001</v>
      </c>
      <c r="B116" s="27">
        <f t="shared" si="10"/>
        <v>11.399999999999975</v>
      </c>
      <c r="C116" s="21" t="str">
        <f t="shared" si="8"/>
        <v>Isaiah 14:9</v>
      </c>
      <c r="D116" s="11" t="str">
        <f t="shared" si="9"/>
        <v> Hell from beneath is moved for thee to meet thee at thy coming: it stirreth up the dead for thee,</v>
      </c>
    </row>
    <row r="117" spans="1:4" x14ac:dyDescent="0.5">
      <c r="A117" s="35">
        <f t="shared" si="4"/>
        <v>0.14000000000000001</v>
      </c>
      <c r="B117" s="27">
        <f t="shared" si="10"/>
        <v>11.499999999999975</v>
      </c>
      <c r="C117" s="21" t="str">
        <f t="shared" si="8"/>
        <v>Isaiah 14:9</v>
      </c>
      <c r="D117" s="11" t="str">
        <f t="shared" si="9"/>
        <v> Hell from beneath is moved for thee to meet thee at thy coming: it stirreth up the dead for thee,</v>
      </c>
    </row>
    <row r="118" spans="1:4" x14ac:dyDescent="0.5">
      <c r="A118" s="35">
        <f t="shared" si="4"/>
        <v>0.15</v>
      </c>
      <c r="B118" s="27">
        <f t="shared" si="10"/>
        <v>11.599999999999975</v>
      </c>
      <c r="C118" s="21" t="str">
        <f t="shared" si="8"/>
        <v>Isaiah 14:9</v>
      </c>
      <c r="D118" s="11" t="str">
        <f t="shared" si="9"/>
        <v> Hell from beneath is moved for thee to meet thee at thy coming: it stirreth up the dead for thee,</v>
      </c>
    </row>
    <row r="119" spans="1:4" x14ac:dyDescent="0.5">
      <c r="A119" s="35">
        <f t="shared" si="4"/>
        <v>0.15</v>
      </c>
      <c r="B119" s="27">
        <f t="shared" si="10"/>
        <v>11.699999999999974</v>
      </c>
      <c r="C119" s="21" t="str">
        <f t="shared" si="8"/>
        <v>Isaiah 14:9</v>
      </c>
      <c r="D119" s="11" t="str">
        <f t="shared" si="9"/>
        <v> Hell from beneath is moved for thee to meet thee at thy coming: it stirreth up the dead for thee,</v>
      </c>
    </row>
    <row r="120" spans="1:4" x14ac:dyDescent="0.5">
      <c r="A120" s="35">
        <f t="shared" si="4"/>
        <v>0.15</v>
      </c>
      <c r="B120" s="27">
        <f t="shared" si="10"/>
        <v>11.799999999999974</v>
      </c>
      <c r="C120" s="21" t="str">
        <f t="shared" si="8"/>
        <v>Isaiah 14:9</v>
      </c>
      <c r="D120" s="11" t="str">
        <f t="shared" si="9"/>
        <v> Hell from beneath is moved for thee to meet thee at thy coming: it stirreth up the dead for thee,</v>
      </c>
    </row>
    <row r="121" spans="1:4" x14ac:dyDescent="0.5">
      <c r="A121" s="35">
        <f t="shared" si="4"/>
        <v>0.15</v>
      </c>
      <c r="B121" s="27">
        <f t="shared" si="10"/>
        <v>11.899999999999974</v>
      </c>
      <c r="C121" s="21" t="str">
        <f t="shared" si="8"/>
        <v>Isaiah 14:9</v>
      </c>
      <c r="D121" s="11" t="str">
        <f t="shared" si="9"/>
        <v> Hell from beneath is moved for thee to meet thee at thy coming: it stirreth up the dead for thee,</v>
      </c>
    </row>
    <row r="122" spans="1:4" x14ac:dyDescent="0.5">
      <c r="A122" s="35">
        <f t="shared" si="4"/>
        <v>0.15</v>
      </c>
      <c r="B122" s="27">
        <f t="shared" si="10"/>
        <v>11.999999999999973</v>
      </c>
      <c r="C122" s="21" t="str">
        <f t="shared" si="8"/>
        <v>Isaiah 14:9</v>
      </c>
      <c r="D122" s="11" t="str">
        <f t="shared" si="9"/>
        <v> Hell from beneath is moved for thee to meet thee at thy coming: it stirreth up the dead for thee,</v>
      </c>
    </row>
    <row r="123" spans="1:4" x14ac:dyDescent="0.5">
      <c r="A123" s="35">
        <f t="shared" si="4"/>
        <v>0.15</v>
      </c>
      <c r="B123" s="27">
        <f t="shared" si="10"/>
        <v>12.099999999999973</v>
      </c>
      <c r="C123" s="21" t="str">
        <f t="shared" si="8"/>
        <v>Isaiah 14:9</v>
      </c>
      <c r="D123" s="11" t="str">
        <f t="shared" si="9"/>
        <v> Hell from beneath is moved for thee to meet thee at thy coming: it stirreth up the dead for thee,</v>
      </c>
    </row>
    <row r="124" spans="1:4" x14ac:dyDescent="0.5">
      <c r="A124" s="35">
        <f t="shared" si="4"/>
        <v>0.15</v>
      </c>
      <c r="B124" s="27">
        <f t="shared" si="10"/>
        <v>12.199999999999973</v>
      </c>
      <c r="C124" s="21" t="str">
        <f t="shared" si="8"/>
        <v>Isaiah 14:9</v>
      </c>
      <c r="D124" s="11" t="str">
        <f t="shared" si="9"/>
        <v> Hell from beneath is moved for thee to meet thee at thy coming: it stirreth up the dead for thee,</v>
      </c>
    </row>
    <row r="125" spans="1:4" x14ac:dyDescent="0.5">
      <c r="A125" s="35">
        <f t="shared" si="4"/>
        <v>0.15</v>
      </c>
      <c r="B125" s="27">
        <f t="shared" si="10"/>
        <v>12.299999999999972</v>
      </c>
      <c r="C125" s="21" t="str">
        <f t="shared" si="8"/>
        <v>Isaiah 14:9</v>
      </c>
      <c r="D125" s="11" t="str">
        <f t="shared" si="9"/>
        <v> Hell from beneath is moved for thee to meet thee at thy coming: it stirreth up the dead for thee,</v>
      </c>
    </row>
    <row r="126" spans="1:4" x14ac:dyDescent="0.5">
      <c r="A126" s="35">
        <f t="shared" si="4"/>
        <v>0.16</v>
      </c>
      <c r="B126" s="27">
        <f t="shared" si="10"/>
        <v>12.399999999999972</v>
      </c>
      <c r="C126" s="21" t="str">
        <f t="shared" si="8"/>
        <v>Isaiah 14:9</v>
      </c>
      <c r="D126" s="11" t="str">
        <f t="shared" si="9"/>
        <v> Hell from beneath is moved for thee to meet thee at thy coming: it stirreth up the dead for thee,</v>
      </c>
    </row>
    <row r="127" spans="1:4" x14ac:dyDescent="0.5">
      <c r="A127" s="35">
        <f t="shared" si="4"/>
        <v>0.16</v>
      </c>
      <c r="B127" s="27">
        <f t="shared" si="10"/>
        <v>12.499999999999972</v>
      </c>
      <c r="C127" s="21" t="str">
        <f t="shared" si="8"/>
        <v>Isaiah 14:9</v>
      </c>
      <c r="D127" s="11" t="str">
        <f t="shared" si="9"/>
        <v> Hell from beneath is moved for thee to meet thee at thy coming: it stirreth up the dead for thee,</v>
      </c>
    </row>
    <row r="128" spans="1:4" x14ac:dyDescent="0.5">
      <c r="A128" s="35">
        <f t="shared" si="4"/>
        <v>0.16</v>
      </c>
      <c r="B128" s="27">
        <f t="shared" si="10"/>
        <v>12.599999999999971</v>
      </c>
      <c r="C128" s="21" t="str">
        <f t="shared" si="8"/>
        <v>Isaiah 14:9</v>
      </c>
      <c r="D128" s="11" t="str">
        <f t="shared" si="9"/>
        <v> Hell from beneath is moved for thee to meet thee at thy coming: it stirreth up the dead for thee,</v>
      </c>
    </row>
    <row r="129" spans="1:4" x14ac:dyDescent="0.5">
      <c r="A129" s="35">
        <f t="shared" si="4"/>
        <v>0.16</v>
      </c>
      <c r="B129" s="27">
        <f t="shared" si="10"/>
        <v>12.699999999999971</v>
      </c>
      <c r="C129" s="21" t="str">
        <f t="shared" si="8"/>
        <v>Isaiah 14:9</v>
      </c>
      <c r="D129" s="11" t="str">
        <f t="shared" si="9"/>
        <v> Hell from beneath is moved for thee to meet thee at thy coming: it stirreth up the dead for thee,</v>
      </c>
    </row>
    <row r="130" spans="1:4" x14ac:dyDescent="0.5">
      <c r="A130" s="35">
        <f t="shared" si="4"/>
        <v>0.16</v>
      </c>
      <c r="B130" s="27">
        <f t="shared" si="10"/>
        <v>12.799999999999971</v>
      </c>
      <c r="C130" s="21" t="str">
        <f t="shared" si="8"/>
        <v>Isaiah 14:9</v>
      </c>
      <c r="D130" s="11" t="str">
        <f t="shared" si="9"/>
        <v> Hell from beneath is moved for thee to meet thee at thy coming: it stirreth up the dead for thee,</v>
      </c>
    </row>
    <row r="131" spans="1:4" x14ac:dyDescent="0.5">
      <c r="A131" s="35">
        <f t="shared" ref="A131:A194" si="11">ROUND(B131/$A$1,2)</f>
        <v>0.16</v>
      </c>
      <c r="B131" s="27">
        <f t="shared" si="10"/>
        <v>12.89999999999997</v>
      </c>
      <c r="C131" s="21" t="str">
        <f t="shared" si="8"/>
        <v>Isaiah 14:9</v>
      </c>
      <c r="D131" s="11" t="str">
        <f t="shared" si="9"/>
        <v> Hell from beneath is moved for thee to meet thee at thy coming: it stirreth up the dead for thee,</v>
      </c>
    </row>
    <row r="132" spans="1:4" x14ac:dyDescent="0.5">
      <c r="A132" s="35">
        <f t="shared" si="11"/>
        <v>0.16</v>
      </c>
      <c r="B132" s="27">
        <f t="shared" si="10"/>
        <v>12.99999999999997</v>
      </c>
      <c r="C132" s="21" t="str">
        <f t="shared" si="8"/>
        <v>Isaiah 14:9</v>
      </c>
      <c r="D132" s="11" t="str">
        <f t="shared" si="9"/>
        <v> Hell from beneath is moved for thee to meet thee at thy coming: it stirreth up the dead for thee,</v>
      </c>
    </row>
    <row r="133" spans="1:4" x14ac:dyDescent="0.5">
      <c r="A133" s="35">
        <f t="shared" si="11"/>
        <v>0.16</v>
      </c>
      <c r="B133" s="27">
        <f t="shared" si="10"/>
        <v>13.099999999999969</v>
      </c>
      <c r="C133" s="21" t="str">
        <f t="shared" si="8"/>
        <v>Isaiah 14:9</v>
      </c>
      <c r="D133" s="11" t="str">
        <f t="shared" si="9"/>
        <v> Hell from beneath is moved for thee to meet thee at thy coming: it stirreth up the dead for thee,</v>
      </c>
    </row>
    <row r="134" spans="1:4" x14ac:dyDescent="0.5">
      <c r="A134" s="35">
        <f t="shared" si="11"/>
        <v>0.17</v>
      </c>
      <c r="B134" s="27">
        <f t="shared" si="10"/>
        <v>13.199999999999969</v>
      </c>
      <c r="C134" s="21" t="str">
        <f t="shared" si="8"/>
        <v>Isaiah 14:9</v>
      </c>
      <c r="D134" s="11" t="str">
        <f t="shared" si="9"/>
        <v> Hell from beneath is moved for thee to meet thee at thy coming: it stirreth up the dead for thee,</v>
      </c>
    </row>
    <row r="135" spans="1:4" x14ac:dyDescent="0.5">
      <c r="A135" s="35">
        <f t="shared" si="11"/>
        <v>0.17</v>
      </c>
      <c r="B135" s="27">
        <f t="shared" si="10"/>
        <v>13.299999999999969</v>
      </c>
      <c r="C135" s="21" t="str">
        <f t="shared" si="8"/>
        <v>Isaiah 14:9</v>
      </c>
      <c r="D135" s="11" t="str">
        <f t="shared" si="9"/>
        <v> Hell from beneath is moved for thee to meet thee at thy coming: it stirreth up the dead for thee,</v>
      </c>
    </row>
    <row r="136" spans="1:4" x14ac:dyDescent="0.5">
      <c r="A136" s="35">
        <f t="shared" si="11"/>
        <v>0.17</v>
      </c>
      <c r="B136" s="27">
        <f t="shared" si="10"/>
        <v>13.399999999999968</v>
      </c>
      <c r="C136" s="21" t="str">
        <f t="shared" si="8"/>
        <v>Isaiah 14:9</v>
      </c>
      <c r="D136" s="11" t="str">
        <f t="shared" si="9"/>
        <v> Hell from beneath is moved for thee to meet thee at thy coming: it stirreth up the dead for thee,</v>
      </c>
    </row>
    <row r="137" spans="1:4" x14ac:dyDescent="0.5">
      <c r="A137" s="35">
        <f t="shared" si="11"/>
        <v>0.17</v>
      </c>
      <c r="B137" s="27">
        <f t="shared" si="10"/>
        <v>13.499999999999968</v>
      </c>
      <c r="C137" s="21" t="str">
        <f t="shared" si="8"/>
        <v>Isaiah 14:9</v>
      </c>
      <c r="D137" s="11" t="str">
        <f t="shared" si="9"/>
        <v> Hell from beneath is moved for thee to meet thee at thy coming: it stirreth up the dead for thee,</v>
      </c>
    </row>
    <row r="138" spans="1:4" x14ac:dyDescent="0.5">
      <c r="A138" s="35">
        <f t="shared" si="11"/>
        <v>0.17</v>
      </c>
      <c r="B138" s="27">
        <f t="shared" si="10"/>
        <v>13.599999999999968</v>
      </c>
      <c r="C138" s="21" t="str">
        <f t="shared" si="8"/>
        <v>Isaiah 14:9</v>
      </c>
      <c r="D138" s="11" t="str">
        <f t="shared" si="9"/>
        <v> Hell from beneath is moved for thee to meet thee at thy coming: it stirreth up the dead for thee,</v>
      </c>
    </row>
    <row r="139" spans="1:4" x14ac:dyDescent="0.5">
      <c r="A139" s="35">
        <f t="shared" si="11"/>
        <v>0.17</v>
      </c>
      <c r="B139" s="27">
        <f t="shared" si="10"/>
        <v>13.699999999999967</v>
      </c>
      <c r="C139" s="21" t="str">
        <f t="shared" si="8"/>
        <v>Isaiah 14:9</v>
      </c>
      <c r="D139" s="11" t="str">
        <f t="shared" si="9"/>
        <v> Hell from beneath is moved for thee to meet thee at thy coming: it stirreth up the dead for thee,</v>
      </c>
    </row>
    <row r="140" spans="1:4" x14ac:dyDescent="0.5">
      <c r="A140" s="35">
        <f t="shared" si="11"/>
        <v>0.17</v>
      </c>
      <c r="B140" s="27">
        <f t="shared" si="10"/>
        <v>13.799999999999967</v>
      </c>
      <c r="C140" s="21" t="str">
        <f t="shared" si="8"/>
        <v>Isaiah 14:9</v>
      </c>
      <c r="D140" s="11" t="str">
        <f t="shared" si="9"/>
        <v> Hell from beneath is moved for thee to meet thee at thy coming: it stirreth up the dead for thee,</v>
      </c>
    </row>
    <row r="141" spans="1:4" x14ac:dyDescent="0.5">
      <c r="A141" s="35">
        <f t="shared" si="11"/>
        <v>0.17</v>
      </c>
      <c r="B141" s="27">
        <f t="shared" si="10"/>
        <v>13.899999999999967</v>
      </c>
      <c r="C141" s="21" t="str">
        <f t="shared" si="8"/>
        <v>Isaiah 14:9</v>
      </c>
      <c r="D141" s="11" t="str">
        <f t="shared" si="9"/>
        <v> Hell from beneath is moved for thee to meet thee at thy coming: it stirreth up the dead for thee,</v>
      </c>
    </row>
    <row r="142" spans="1:4" x14ac:dyDescent="0.5">
      <c r="A142" s="35">
        <f t="shared" si="11"/>
        <v>0.18</v>
      </c>
      <c r="B142" s="27">
        <f t="shared" si="10"/>
        <v>13.999999999999966</v>
      </c>
      <c r="C142" s="21" t="str">
        <f t="shared" si="8"/>
        <v>Isaiah 14:9</v>
      </c>
      <c r="D142" s="11" t="str">
        <f t="shared" si="9"/>
        <v> Hell from beneath is moved for thee to meet thee at thy coming: it stirreth up the dead for thee,</v>
      </c>
    </row>
    <row r="143" spans="1:4" x14ac:dyDescent="0.5">
      <c r="A143" s="35">
        <f t="shared" si="11"/>
        <v>0.18</v>
      </c>
      <c r="B143" s="27">
        <f t="shared" si="10"/>
        <v>14.099999999999966</v>
      </c>
      <c r="C143" s="21" t="str">
        <f t="shared" si="8"/>
        <v>Isaiah 14:9</v>
      </c>
      <c r="D143" s="11" t="str">
        <f t="shared" si="9"/>
        <v> Hell from beneath is moved for thee to meet thee at thy coming: it stirreth up the dead for thee,</v>
      </c>
    </row>
    <row r="144" spans="1:4" x14ac:dyDescent="0.5">
      <c r="A144" s="35">
        <f t="shared" si="11"/>
        <v>0.18</v>
      </c>
      <c r="B144" s="27">
        <f t="shared" si="10"/>
        <v>14.199999999999966</v>
      </c>
      <c r="C144" s="21" t="str">
        <f t="shared" si="8"/>
        <v>Isaiah 14:9</v>
      </c>
      <c r="D144" s="11" t="str">
        <f t="shared" si="9"/>
        <v> Hell from beneath is moved for thee to meet thee at thy coming: it stirreth up the dead for thee,</v>
      </c>
    </row>
    <row r="145" spans="1:4" x14ac:dyDescent="0.5">
      <c r="A145" s="35">
        <f t="shared" si="11"/>
        <v>0.18</v>
      </c>
      <c r="B145" s="27">
        <f t="shared" si="10"/>
        <v>14.299999999999965</v>
      </c>
      <c r="C145" s="21" t="str">
        <f t="shared" si="8"/>
        <v>Isaiah 14:9</v>
      </c>
      <c r="D145" s="11" t="str">
        <f t="shared" si="9"/>
        <v> Hell from beneath is moved for thee to meet thee at thy coming: it stirreth up the dead for thee,</v>
      </c>
    </row>
    <row r="146" spans="1:4" x14ac:dyDescent="0.5">
      <c r="A146" s="35">
        <f t="shared" si="11"/>
        <v>0.18</v>
      </c>
      <c r="B146" s="27">
        <f t="shared" si="10"/>
        <v>14.399999999999965</v>
      </c>
      <c r="C146" s="21" t="str">
        <f t="shared" si="8"/>
        <v>Isaiah 14:9</v>
      </c>
      <c r="D146" s="11" t="str">
        <f t="shared" si="9"/>
        <v> Hell from beneath is moved for thee to meet thee at thy coming: it stirreth up the dead for thee,</v>
      </c>
    </row>
    <row r="147" spans="1:4" x14ac:dyDescent="0.5">
      <c r="A147" s="35">
        <f t="shared" si="11"/>
        <v>0.18</v>
      </c>
      <c r="B147" s="27">
        <f t="shared" si="10"/>
        <v>14.499999999999964</v>
      </c>
      <c r="C147" s="21" t="str">
        <f t="shared" si="8"/>
        <v>Isaiah 14:9</v>
      </c>
      <c r="D147" s="11" t="str">
        <f t="shared" si="9"/>
        <v> Hell from beneath is moved for thee to meet thee at thy coming: it stirreth up the dead for thee,</v>
      </c>
    </row>
    <row r="148" spans="1:4" x14ac:dyDescent="0.5">
      <c r="A148" s="35">
        <f t="shared" si="11"/>
        <v>0.18</v>
      </c>
      <c r="B148" s="27">
        <f t="shared" si="10"/>
        <v>14.599999999999964</v>
      </c>
      <c r="C148" s="21" t="str">
        <f t="shared" si="8"/>
        <v>Isaiah 14:9</v>
      </c>
      <c r="D148" s="11" t="str">
        <f t="shared" si="9"/>
        <v> Hell from beneath is moved for thee to meet thee at thy coming: it stirreth up the dead for thee,</v>
      </c>
    </row>
    <row r="149" spans="1:4" x14ac:dyDescent="0.5">
      <c r="A149" s="35">
        <f t="shared" si="11"/>
        <v>0.18</v>
      </c>
      <c r="B149" s="27">
        <f t="shared" si="10"/>
        <v>14.699999999999964</v>
      </c>
      <c r="C149" s="21" t="str">
        <f t="shared" si="8"/>
        <v>Isaiah 14:9</v>
      </c>
      <c r="D149" s="11" t="str">
        <f t="shared" si="9"/>
        <v> Hell from beneath is moved for thee to meet thee at thy coming: it stirreth up the dead for thee,</v>
      </c>
    </row>
    <row r="150" spans="1:4" x14ac:dyDescent="0.5">
      <c r="A150" s="35">
        <f t="shared" si="11"/>
        <v>0.19</v>
      </c>
      <c r="B150" s="27">
        <f t="shared" si="10"/>
        <v>14.799999999999963</v>
      </c>
      <c r="C150" s="21" t="str">
        <f t="shared" si="8"/>
        <v>Isaiah 14:9</v>
      </c>
      <c r="D150" s="11" t="str">
        <f t="shared" si="9"/>
        <v> Hell from beneath is moved for thee to meet thee at thy coming: it stirreth up the dead for thee,</v>
      </c>
    </row>
    <row r="151" spans="1:4" x14ac:dyDescent="0.5">
      <c r="A151" s="35">
        <f t="shared" si="11"/>
        <v>0.19</v>
      </c>
      <c r="B151" s="27">
        <f t="shared" si="10"/>
        <v>14.899999999999963</v>
      </c>
      <c r="C151" s="21" t="str">
        <f t="shared" si="8"/>
        <v>Isaiah 14:9</v>
      </c>
      <c r="D151" s="11" t="str">
        <f t="shared" si="9"/>
        <v> Hell from beneath is moved for thee to meet thee at thy coming: it stirreth up the dead for thee,</v>
      </c>
    </row>
    <row r="152" spans="1:4" x14ac:dyDescent="0.5">
      <c r="A152" s="35">
        <f t="shared" si="11"/>
        <v>0.19</v>
      </c>
      <c r="B152" s="27">
        <f t="shared" si="10"/>
        <v>14.999999999999963</v>
      </c>
      <c r="C152" s="21" t="str">
        <f t="shared" si="8"/>
        <v>Isaiah 14:9</v>
      </c>
      <c r="D152" s="11" t="str">
        <f t="shared" si="9"/>
        <v> Hell from beneath is moved for thee to meet thee at thy coming: it stirreth up the dead for thee,</v>
      </c>
    </row>
    <row r="153" spans="1:4" x14ac:dyDescent="0.5">
      <c r="A153" s="35">
        <f t="shared" si="11"/>
        <v>0.19</v>
      </c>
      <c r="B153" s="27">
        <f t="shared" si="10"/>
        <v>15.099999999999962</v>
      </c>
      <c r="C153" s="21" t="str">
        <f t="shared" si="8"/>
        <v>Isaiah 14:9</v>
      </c>
      <c r="D153" s="11" t="str">
        <f t="shared" si="9"/>
        <v> Hell from beneath is moved for thee to meet thee at thy coming: it stirreth up the dead for thee,</v>
      </c>
    </row>
    <row r="154" spans="1:4" x14ac:dyDescent="0.5">
      <c r="A154" s="35">
        <f t="shared" si="11"/>
        <v>0.19</v>
      </c>
      <c r="B154" s="27">
        <f t="shared" si="10"/>
        <v>15.199999999999962</v>
      </c>
      <c r="C154" s="21" t="str">
        <f t="shared" si="8"/>
        <v>Isaiah 14:9</v>
      </c>
      <c r="D154" s="11" t="str">
        <f t="shared" si="9"/>
        <v> Hell from beneath is moved for thee to meet thee at thy coming: it stirreth up the dead for thee,</v>
      </c>
    </row>
    <row r="155" spans="1:4" x14ac:dyDescent="0.5">
      <c r="A155" s="35">
        <f t="shared" si="11"/>
        <v>0.19</v>
      </c>
      <c r="B155" s="27">
        <f t="shared" si="10"/>
        <v>15.299999999999962</v>
      </c>
      <c r="C155" s="21" t="str">
        <f t="shared" si="8"/>
        <v>Isaiah 14:9</v>
      </c>
      <c r="D155" s="11" t="str">
        <f t="shared" si="9"/>
        <v> Hell from beneath is moved for thee to meet thee at thy coming: it stirreth up the dead for thee,</v>
      </c>
    </row>
    <row r="156" spans="1:4" x14ac:dyDescent="0.5">
      <c r="A156" s="35">
        <f t="shared" si="11"/>
        <v>0.19</v>
      </c>
      <c r="B156" s="27">
        <f t="shared" si="10"/>
        <v>15.399999999999961</v>
      </c>
      <c r="C156" s="21" t="str">
        <f t="shared" si="8"/>
        <v>Isaiah 14:9</v>
      </c>
      <c r="D156" s="11" t="str">
        <f t="shared" si="9"/>
        <v> Hell from beneath is moved for thee to meet thee at thy coming: it stirreth up the dead for thee,</v>
      </c>
    </row>
    <row r="157" spans="1:4" x14ac:dyDescent="0.5">
      <c r="A157" s="35">
        <f t="shared" si="11"/>
        <v>0.19</v>
      </c>
      <c r="B157" s="27">
        <f t="shared" si="10"/>
        <v>15.499999999999961</v>
      </c>
      <c r="C157" s="21" t="str">
        <f t="shared" si="8"/>
        <v>Isaiah 14:9</v>
      </c>
      <c r="D157" s="11" t="str">
        <f t="shared" si="9"/>
        <v> Hell from beneath is moved for thee to meet thee at thy coming: it stirreth up the dead for thee,</v>
      </c>
    </row>
    <row r="158" spans="1:4" x14ac:dyDescent="0.5">
      <c r="A158" s="35">
        <f t="shared" si="11"/>
        <v>0.2</v>
      </c>
      <c r="B158" s="27">
        <f t="shared" si="10"/>
        <v>15.599999999999961</v>
      </c>
      <c r="C158" s="21" t="str">
        <f t="shared" si="8"/>
        <v>Isaiah 14:9</v>
      </c>
      <c r="D158" s="11" t="str">
        <f t="shared" si="9"/>
        <v> Hell from beneath is moved for thee to meet thee at thy coming: it stirreth up the dead for thee,</v>
      </c>
    </row>
    <row r="159" spans="1:4" x14ac:dyDescent="0.5">
      <c r="A159" s="35">
        <f t="shared" si="11"/>
        <v>0.2</v>
      </c>
      <c r="B159" s="27">
        <f t="shared" si="10"/>
        <v>15.69999999999996</v>
      </c>
      <c r="C159" s="21" t="str">
        <f t="shared" si="8"/>
        <v>Isaiah 14:9</v>
      </c>
      <c r="D159" s="11" t="str">
        <f t="shared" si="9"/>
        <v> Hell from beneath is moved for thee to meet thee at thy coming: it stirreth up the dead for thee,</v>
      </c>
    </row>
    <row r="160" spans="1:4" x14ac:dyDescent="0.5">
      <c r="A160" s="35">
        <f t="shared" si="11"/>
        <v>0.2</v>
      </c>
      <c r="B160" s="27">
        <f t="shared" si="10"/>
        <v>15.79999999999996</v>
      </c>
      <c r="C160" s="21" t="str">
        <f t="shared" si="8"/>
        <v>Isaiah 14:9</v>
      </c>
      <c r="D160" s="11" t="str">
        <f t="shared" si="9"/>
        <v> Hell from beneath is moved for thee to meet thee at thy coming: it stirreth up the dead for thee,</v>
      </c>
    </row>
    <row r="161" spans="1:4" x14ac:dyDescent="0.5">
      <c r="A161" s="35">
        <f t="shared" si="11"/>
        <v>0.2</v>
      </c>
      <c r="B161" s="27">
        <f t="shared" si="10"/>
        <v>15.899999999999959</v>
      </c>
      <c r="C161" s="21" t="str">
        <f t="shared" si="8"/>
        <v>Isaiah 14:9</v>
      </c>
      <c r="D161" s="11" t="str">
        <f t="shared" si="9"/>
        <v> Hell from beneath is moved for thee to meet thee at thy coming: it stirreth up the dead for thee,</v>
      </c>
    </row>
    <row r="162" spans="1:4" x14ac:dyDescent="0.5">
      <c r="A162" s="35">
        <f t="shared" si="11"/>
        <v>0.2</v>
      </c>
      <c r="B162" s="27">
        <f t="shared" si="10"/>
        <v>15.999999999999959</v>
      </c>
      <c r="C162" s="21" t="str">
        <f t="shared" si="8"/>
        <v>Isaiah 14:9</v>
      </c>
      <c r="D162" s="11" t="str">
        <f t="shared" si="9"/>
        <v> Hell from beneath is moved for thee to meet thee at thy coming: it stirreth up the dead for thee,</v>
      </c>
    </row>
    <row r="163" spans="1:4" x14ac:dyDescent="0.5">
      <c r="A163" s="35">
        <f t="shared" si="11"/>
        <v>0.2</v>
      </c>
      <c r="B163" s="27">
        <f t="shared" si="10"/>
        <v>16.099999999999959</v>
      </c>
      <c r="C163" s="21" t="str">
        <f t="shared" si="8"/>
        <v>Isaiah 14:9</v>
      </c>
      <c r="D163" s="11" t="str">
        <f t="shared" si="9"/>
        <v> Hell from beneath is moved for thee to meet thee at thy coming: it stirreth up the dead for thee,</v>
      </c>
    </row>
    <row r="164" spans="1:4" x14ac:dyDescent="0.5">
      <c r="A164" s="35">
        <f t="shared" si="11"/>
        <v>0.2</v>
      </c>
      <c r="B164" s="27">
        <f t="shared" si="10"/>
        <v>16.19999999999996</v>
      </c>
      <c r="C164" s="21" t="str">
        <f t="shared" si="8"/>
        <v>Isaiah 14:9</v>
      </c>
      <c r="D164" s="11" t="str">
        <f t="shared" si="9"/>
        <v> Hell from beneath is moved for thee to meet thee at thy coming: it stirreth up the dead for thee,</v>
      </c>
    </row>
    <row r="165" spans="1:4" x14ac:dyDescent="0.5">
      <c r="A165" s="35">
        <f t="shared" si="11"/>
        <v>0.2</v>
      </c>
      <c r="B165" s="27">
        <f t="shared" si="10"/>
        <v>16.299999999999962</v>
      </c>
      <c r="C165" s="21" t="str">
        <f t="shared" si="8"/>
        <v>Isaiah 14:9</v>
      </c>
      <c r="D165" s="11" t="str">
        <f t="shared" si="9"/>
        <v> Hell from beneath is moved for thee to meet thee at thy coming: it stirreth up the dead for thee,</v>
      </c>
    </row>
    <row r="166" spans="1:4" x14ac:dyDescent="0.5">
      <c r="A166" s="35">
        <f t="shared" si="11"/>
        <v>0.21</v>
      </c>
      <c r="B166" s="27">
        <f t="shared" si="10"/>
        <v>16.399999999999963</v>
      </c>
      <c r="C166" s="21" t="str">
        <f t="shared" ref="C166:C201" si="12">+C165</f>
        <v>Isaiah 14:9</v>
      </c>
      <c r="D166" s="11" t="str">
        <f t="shared" ref="D166:D201" si="13">+D165</f>
        <v> Hell from beneath is moved for thee to meet thee at thy coming: it stirreth up the dead for thee,</v>
      </c>
    </row>
    <row r="167" spans="1:4" x14ac:dyDescent="0.5">
      <c r="A167" s="35">
        <f t="shared" si="11"/>
        <v>0.21</v>
      </c>
      <c r="B167" s="27">
        <f t="shared" ref="B167:B230" si="14">+B166+0.1</f>
        <v>16.499999999999964</v>
      </c>
      <c r="C167" s="21" t="str">
        <f t="shared" si="12"/>
        <v>Isaiah 14:9</v>
      </c>
      <c r="D167" s="11" t="str">
        <f t="shared" si="13"/>
        <v> Hell from beneath is moved for thee to meet thee at thy coming: it stirreth up the dead for thee,</v>
      </c>
    </row>
    <row r="168" spans="1:4" x14ac:dyDescent="0.5">
      <c r="A168" s="35">
        <f t="shared" si="11"/>
        <v>0.21</v>
      </c>
      <c r="B168" s="27">
        <f t="shared" si="14"/>
        <v>16.599999999999966</v>
      </c>
      <c r="C168" s="21" t="str">
        <f t="shared" si="12"/>
        <v>Isaiah 14:9</v>
      </c>
      <c r="D168" s="11" t="str">
        <f t="shared" si="13"/>
        <v> Hell from beneath is moved for thee to meet thee at thy coming: it stirreth up the dead for thee,</v>
      </c>
    </row>
    <row r="169" spans="1:4" x14ac:dyDescent="0.5">
      <c r="A169" s="35">
        <f t="shared" si="11"/>
        <v>0.21</v>
      </c>
      <c r="B169" s="27">
        <f t="shared" si="14"/>
        <v>16.699999999999967</v>
      </c>
      <c r="C169" s="21" t="str">
        <f t="shared" si="12"/>
        <v>Isaiah 14:9</v>
      </c>
      <c r="D169" s="11" t="str">
        <f t="shared" si="13"/>
        <v> Hell from beneath is moved for thee to meet thee at thy coming: it stirreth up the dead for thee,</v>
      </c>
    </row>
    <row r="170" spans="1:4" x14ac:dyDescent="0.5">
      <c r="A170" s="35">
        <f t="shared" si="11"/>
        <v>0.21</v>
      </c>
      <c r="B170" s="27">
        <f t="shared" si="14"/>
        <v>16.799999999999969</v>
      </c>
      <c r="C170" s="21" t="str">
        <f t="shared" si="12"/>
        <v>Isaiah 14:9</v>
      </c>
      <c r="D170" s="11" t="str">
        <f t="shared" si="13"/>
        <v> Hell from beneath is moved for thee to meet thee at thy coming: it stirreth up the dead for thee,</v>
      </c>
    </row>
    <row r="171" spans="1:4" x14ac:dyDescent="0.5">
      <c r="A171" s="35">
        <f t="shared" si="11"/>
        <v>0.21</v>
      </c>
      <c r="B171" s="27">
        <f t="shared" si="14"/>
        <v>16.89999999999997</v>
      </c>
      <c r="C171" s="21" t="str">
        <f t="shared" si="12"/>
        <v>Isaiah 14:9</v>
      </c>
      <c r="D171" s="11" t="str">
        <f t="shared" si="13"/>
        <v> Hell from beneath is moved for thee to meet thee at thy coming: it stirreth up the dead for thee,</v>
      </c>
    </row>
    <row r="172" spans="1:4" x14ac:dyDescent="0.5">
      <c r="A172" s="35">
        <f t="shared" si="11"/>
        <v>0.21</v>
      </c>
      <c r="B172" s="27">
        <f t="shared" si="14"/>
        <v>16.999999999999972</v>
      </c>
      <c r="C172" s="21" t="str">
        <f t="shared" si="12"/>
        <v>Isaiah 14:9</v>
      </c>
      <c r="D172" s="11" t="str">
        <f t="shared" si="13"/>
        <v> Hell from beneath is moved for thee to meet thee at thy coming: it stirreth up the dead for thee,</v>
      </c>
    </row>
    <row r="173" spans="1:4" x14ac:dyDescent="0.5">
      <c r="A173" s="35">
        <f t="shared" si="11"/>
        <v>0.21</v>
      </c>
      <c r="B173" s="27">
        <f t="shared" si="14"/>
        <v>17.099999999999973</v>
      </c>
      <c r="C173" s="21" t="str">
        <f t="shared" si="12"/>
        <v>Isaiah 14:9</v>
      </c>
      <c r="D173" s="11" t="str">
        <f t="shared" si="13"/>
        <v> Hell from beneath is moved for thee to meet thee at thy coming: it stirreth up the dead for thee,</v>
      </c>
    </row>
    <row r="174" spans="1:4" x14ac:dyDescent="0.5">
      <c r="A174" s="35">
        <f t="shared" si="11"/>
        <v>0.22</v>
      </c>
      <c r="B174" s="27">
        <f t="shared" si="14"/>
        <v>17.199999999999974</v>
      </c>
      <c r="C174" s="21" t="str">
        <f t="shared" si="12"/>
        <v>Isaiah 14:9</v>
      </c>
      <c r="D174" s="11" t="str">
        <f t="shared" si="13"/>
        <v> Hell from beneath is moved for thee to meet thee at thy coming: it stirreth up the dead for thee,</v>
      </c>
    </row>
    <row r="175" spans="1:4" x14ac:dyDescent="0.5">
      <c r="A175" s="35">
        <f t="shared" si="11"/>
        <v>0.22</v>
      </c>
      <c r="B175" s="27">
        <f t="shared" si="14"/>
        <v>17.299999999999976</v>
      </c>
      <c r="C175" s="21" t="str">
        <f t="shared" si="12"/>
        <v>Isaiah 14:9</v>
      </c>
      <c r="D175" s="11" t="str">
        <f t="shared" si="13"/>
        <v> Hell from beneath is moved for thee to meet thee at thy coming: it stirreth up the dead for thee,</v>
      </c>
    </row>
    <row r="176" spans="1:4" x14ac:dyDescent="0.5">
      <c r="A176" s="35">
        <f t="shared" si="11"/>
        <v>0.22</v>
      </c>
      <c r="B176" s="27">
        <f t="shared" si="14"/>
        <v>17.399999999999977</v>
      </c>
      <c r="C176" s="21" t="str">
        <f t="shared" si="12"/>
        <v>Isaiah 14:9</v>
      </c>
      <c r="D176" s="11" t="str">
        <f t="shared" si="13"/>
        <v> Hell from beneath is moved for thee to meet thee at thy coming: it stirreth up the dead for thee,</v>
      </c>
    </row>
    <row r="177" spans="1:4" x14ac:dyDescent="0.5">
      <c r="A177" s="35">
        <f t="shared" si="11"/>
        <v>0.22</v>
      </c>
      <c r="B177" s="27">
        <f t="shared" si="14"/>
        <v>17.499999999999979</v>
      </c>
      <c r="C177" s="21" t="str">
        <f t="shared" si="12"/>
        <v>Isaiah 14:9</v>
      </c>
      <c r="D177" s="11" t="str">
        <f t="shared" si="13"/>
        <v> Hell from beneath is moved for thee to meet thee at thy coming: it stirreth up the dead for thee,</v>
      </c>
    </row>
    <row r="178" spans="1:4" x14ac:dyDescent="0.5">
      <c r="A178" s="35">
        <f t="shared" si="11"/>
        <v>0.22</v>
      </c>
      <c r="B178" s="27">
        <f t="shared" si="14"/>
        <v>17.59999999999998</v>
      </c>
      <c r="C178" s="21" t="str">
        <f t="shared" si="12"/>
        <v>Isaiah 14:9</v>
      </c>
      <c r="D178" s="11" t="str">
        <f t="shared" si="13"/>
        <v> Hell from beneath is moved for thee to meet thee at thy coming: it stirreth up the dead for thee,</v>
      </c>
    </row>
    <row r="179" spans="1:4" x14ac:dyDescent="0.5">
      <c r="A179" s="35">
        <f t="shared" si="11"/>
        <v>0.22</v>
      </c>
      <c r="B179" s="27">
        <f t="shared" si="14"/>
        <v>17.699999999999982</v>
      </c>
      <c r="C179" s="21" t="str">
        <f t="shared" si="12"/>
        <v>Isaiah 14:9</v>
      </c>
      <c r="D179" s="11" t="str">
        <f t="shared" si="13"/>
        <v> Hell from beneath is moved for thee to meet thee at thy coming: it stirreth up the dead for thee,</v>
      </c>
    </row>
    <row r="180" spans="1:4" x14ac:dyDescent="0.5">
      <c r="A180" s="35">
        <f t="shared" si="11"/>
        <v>0.22</v>
      </c>
      <c r="B180" s="27">
        <f t="shared" si="14"/>
        <v>17.799999999999983</v>
      </c>
      <c r="C180" s="21" t="str">
        <f t="shared" si="12"/>
        <v>Isaiah 14:9</v>
      </c>
      <c r="D180" s="11" t="str">
        <f t="shared" si="13"/>
        <v> Hell from beneath is moved for thee to meet thee at thy coming: it stirreth up the dead for thee,</v>
      </c>
    </row>
    <row r="181" spans="1:4" x14ac:dyDescent="0.5">
      <c r="A181" s="35">
        <f t="shared" si="11"/>
        <v>0.22</v>
      </c>
      <c r="B181" s="27">
        <f t="shared" si="14"/>
        <v>17.899999999999984</v>
      </c>
      <c r="C181" s="21" t="str">
        <f t="shared" si="12"/>
        <v>Isaiah 14:9</v>
      </c>
      <c r="D181" s="11" t="str">
        <f t="shared" si="13"/>
        <v> Hell from beneath is moved for thee to meet thee at thy coming: it stirreth up the dead for thee,</v>
      </c>
    </row>
    <row r="182" spans="1:4" x14ac:dyDescent="0.5">
      <c r="A182" s="35">
        <f t="shared" si="11"/>
        <v>0.23</v>
      </c>
      <c r="B182" s="27">
        <f t="shared" si="14"/>
        <v>17.999999999999986</v>
      </c>
      <c r="C182" s="21" t="str">
        <f t="shared" si="12"/>
        <v>Isaiah 14:9</v>
      </c>
      <c r="D182" s="11" t="str">
        <f t="shared" si="13"/>
        <v> Hell from beneath is moved for thee to meet thee at thy coming: it stirreth up the dead for thee,</v>
      </c>
    </row>
    <row r="183" spans="1:4" x14ac:dyDescent="0.5">
      <c r="A183" s="35">
        <f t="shared" si="11"/>
        <v>0.23</v>
      </c>
      <c r="B183" s="27">
        <f t="shared" si="14"/>
        <v>18.099999999999987</v>
      </c>
      <c r="C183" s="21" t="str">
        <f t="shared" si="12"/>
        <v>Isaiah 14:9</v>
      </c>
      <c r="D183" s="11" t="str">
        <f t="shared" si="13"/>
        <v> Hell from beneath is moved for thee to meet thee at thy coming: it stirreth up the dead for thee,</v>
      </c>
    </row>
    <row r="184" spans="1:4" x14ac:dyDescent="0.5">
      <c r="A184" s="35">
        <f t="shared" si="11"/>
        <v>0.23</v>
      </c>
      <c r="B184" s="27">
        <f t="shared" si="14"/>
        <v>18.199999999999989</v>
      </c>
      <c r="C184" s="21" t="str">
        <f t="shared" si="12"/>
        <v>Isaiah 14:9</v>
      </c>
      <c r="D184" s="11" t="str">
        <f t="shared" si="13"/>
        <v> Hell from beneath is moved for thee to meet thee at thy coming: it stirreth up the dead for thee,</v>
      </c>
    </row>
    <row r="185" spans="1:4" x14ac:dyDescent="0.5">
      <c r="A185" s="35">
        <f t="shared" si="11"/>
        <v>0.23</v>
      </c>
      <c r="B185" s="27">
        <f t="shared" si="14"/>
        <v>18.29999999999999</v>
      </c>
      <c r="C185" s="21" t="str">
        <f t="shared" si="12"/>
        <v>Isaiah 14:9</v>
      </c>
      <c r="D185" s="11" t="str">
        <f t="shared" si="13"/>
        <v> Hell from beneath is moved for thee to meet thee at thy coming: it stirreth up the dead for thee,</v>
      </c>
    </row>
    <row r="186" spans="1:4" x14ac:dyDescent="0.5">
      <c r="A186" s="35">
        <f t="shared" si="11"/>
        <v>0.23</v>
      </c>
      <c r="B186" s="27">
        <f t="shared" si="14"/>
        <v>18.399999999999991</v>
      </c>
      <c r="C186" s="21" t="str">
        <f t="shared" si="12"/>
        <v>Isaiah 14:9</v>
      </c>
      <c r="D186" s="11" t="str">
        <f t="shared" si="13"/>
        <v> Hell from beneath is moved for thee to meet thee at thy coming: it stirreth up the dead for thee,</v>
      </c>
    </row>
    <row r="187" spans="1:4" x14ac:dyDescent="0.5">
      <c r="A187" s="35">
        <f t="shared" si="11"/>
        <v>0.23</v>
      </c>
      <c r="B187" s="27">
        <f t="shared" si="14"/>
        <v>18.499999999999993</v>
      </c>
      <c r="C187" s="21" t="str">
        <f t="shared" si="12"/>
        <v>Isaiah 14:9</v>
      </c>
      <c r="D187" s="11" t="str">
        <f t="shared" si="13"/>
        <v> Hell from beneath is moved for thee to meet thee at thy coming: it stirreth up the dead for thee,</v>
      </c>
    </row>
    <row r="188" spans="1:4" x14ac:dyDescent="0.5">
      <c r="A188" s="35">
        <f t="shared" si="11"/>
        <v>0.23</v>
      </c>
      <c r="B188" s="27">
        <f t="shared" si="14"/>
        <v>18.599999999999994</v>
      </c>
      <c r="C188" s="21" t="str">
        <f t="shared" si="12"/>
        <v>Isaiah 14:9</v>
      </c>
      <c r="D188" s="11" t="str">
        <f t="shared" si="13"/>
        <v> Hell from beneath is moved for thee to meet thee at thy coming: it stirreth up the dead for thee,</v>
      </c>
    </row>
    <row r="189" spans="1:4" x14ac:dyDescent="0.5">
      <c r="A189" s="35">
        <f t="shared" si="11"/>
        <v>0.23</v>
      </c>
      <c r="B189" s="27">
        <f t="shared" si="14"/>
        <v>18.699999999999996</v>
      </c>
      <c r="C189" s="21" t="str">
        <f t="shared" si="12"/>
        <v>Isaiah 14:9</v>
      </c>
      <c r="D189" s="11" t="str">
        <f t="shared" si="13"/>
        <v> Hell from beneath is moved for thee to meet thee at thy coming: it stirreth up the dead for thee,</v>
      </c>
    </row>
    <row r="190" spans="1:4" x14ac:dyDescent="0.5">
      <c r="A190" s="35">
        <f t="shared" si="11"/>
        <v>0.24</v>
      </c>
      <c r="B190" s="27">
        <f t="shared" si="14"/>
        <v>18.799999999999997</v>
      </c>
      <c r="C190" s="21" t="str">
        <f t="shared" si="12"/>
        <v>Isaiah 14:9</v>
      </c>
      <c r="D190" s="11" t="str">
        <f t="shared" si="13"/>
        <v> Hell from beneath is moved for thee to meet thee at thy coming: it stirreth up the dead for thee,</v>
      </c>
    </row>
    <row r="191" spans="1:4" x14ac:dyDescent="0.5">
      <c r="A191" s="35">
        <f t="shared" si="11"/>
        <v>0.24</v>
      </c>
      <c r="B191" s="27">
        <f t="shared" si="14"/>
        <v>18.899999999999999</v>
      </c>
      <c r="C191" s="21" t="str">
        <f t="shared" si="12"/>
        <v>Isaiah 14:9</v>
      </c>
      <c r="D191" s="11" t="str">
        <f t="shared" si="13"/>
        <v> Hell from beneath is moved for thee to meet thee at thy coming: it stirreth up the dead for thee,</v>
      </c>
    </row>
    <row r="192" spans="1:4" x14ac:dyDescent="0.5">
      <c r="A192" s="35">
        <f t="shared" si="11"/>
        <v>0.24</v>
      </c>
      <c r="B192" s="27">
        <f t="shared" si="14"/>
        <v>19</v>
      </c>
      <c r="C192" s="21" t="str">
        <f t="shared" si="12"/>
        <v>Isaiah 14:9</v>
      </c>
      <c r="D192" s="11" t="str">
        <f t="shared" si="13"/>
        <v> Hell from beneath is moved for thee to meet thee at thy coming: it stirreth up the dead for thee,</v>
      </c>
    </row>
    <row r="193" spans="1:4" x14ac:dyDescent="0.5">
      <c r="A193" s="35">
        <f t="shared" si="11"/>
        <v>0.24</v>
      </c>
      <c r="B193" s="27">
        <f t="shared" si="14"/>
        <v>19.100000000000001</v>
      </c>
      <c r="C193" s="21" t="str">
        <f t="shared" si="12"/>
        <v>Isaiah 14:9</v>
      </c>
      <c r="D193" s="11" t="str">
        <f t="shared" si="13"/>
        <v> Hell from beneath is moved for thee to meet thee at thy coming: it stirreth up the dead for thee,</v>
      </c>
    </row>
    <row r="194" spans="1:4" x14ac:dyDescent="0.5">
      <c r="A194" s="35">
        <f t="shared" si="11"/>
        <v>0.24</v>
      </c>
      <c r="B194" s="27">
        <f t="shared" si="14"/>
        <v>19.200000000000003</v>
      </c>
      <c r="C194" s="21" t="str">
        <f t="shared" si="12"/>
        <v>Isaiah 14:9</v>
      </c>
      <c r="D194" s="11" t="str">
        <f t="shared" si="13"/>
        <v> Hell from beneath is moved for thee to meet thee at thy coming: it stirreth up the dead for thee,</v>
      </c>
    </row>
    <row r="195" spans="1:4" x14ac:dyDescent="0.5">
      <c r="A195" s="35">
        <f t="shared" ref="A195:A258" si="15">ROUND(B195/$A$1,2)</f>
        <v>0.24</v>
      </c>
      <c r="B195" s="27">
        <f t="shared" si="14"/>
        <v>19.300000000000004</v>
      </c>
      <c r="C195" s="21" t="str">
        <f t="shared" si="12"/>
        <v>Isaiah 14:9</v>
      </c>
      <c r="D195" s="11" t="str">
        <f t="shared" si="13"/>
        <v> Hell from beneath is moved for thee to meet thee at thy coming: it stirreth up the dead for thee,</v>
      </c>
    </row>
    <row r="196" spans="1:4" x14ac:dyDescent="0.5">
      <c r="A196" s="35">
        <f t="shared" si="15"/>
        <v>0.24</v>
      </c>
      <c r="B196" s="27">
        <f t="shared" si="14"/>
        <v>19.400000000000006</v>
      </c>
      <c r="C196" s="21" t="str">
        <f t="shared" si="12"/>
        <v>Isaiah 14:9</v>
      </c>
      <c r="D196" s="11" t="str">
        <f t="shared" si="13"/>
        <v> Hell from beneath is moved for thee to meet thee at thy coming: it stirreth up the dead for thee,</v>
      </c>
    </row>
    <row r="197" spans="1:4" x14ac:dyDescent="0.5">
      <c r="A197" s="35">
        <f t="shared" si="15"/>
        <v>0.24</v>
      </c>
      <c r="B197" s="27">
        <f t="shared" si="14"/>
        <v>19.500000000000007</v>
      </c>
      <c r="C197" s="21" t="str">
        <f t="shared" si="12"/>
        <v>Isaiah 14:9</v>
      </c>
      <c r="D197" s="11" t="str">
        <f t="shared" si="13"/>
        <v> Hell from beneath is moved for thee to meet thee at thy coming: it stirreth up the dead for thee,</v>
      </c>
    </row>
    <row r="198" spans="1:4" x14ac:dyDescent="0.5">
      <c r="A198" s="35">
        <f t="shared" si="15"/>
        <v>0.25</v>
      </c>
      <c r="B198" s="27">
        <f t="shared" si="14"/>
        <v>19.600000000000009</v>
      </c>
      <c r="C198" s="21" t="str">
        <f t="shared" si="12"/>
        <v>Isaiah 14:9</v>
      </c>
      <c r="D198" s="11" t="str">
        <f t="shared" si="13"/>
        <v> Hell from beneath is moved for thee to meet thee at thy coming: it stirreth up the dead for thee,</v>
      </c>
    </row>
    <row r="199" spans="1:4" x14ac:dyDescent="0.5">
      <c r="A199" s="35">
        <f t="shared" si="15"/>
        <v>0.25</v>
      </c>
      <c r="B199" s="27">
        <f t="shared" si="14"/>
        <v>19.70000000000001</v>
      </c>
      <c r="C199" s="21" t="str">
        <f t="shared" si="12"/>
        <v>Isaiah 14:9</v>
      </c>
      <c r="D199" s="11" t="str">
        <f t="shared" si="13"/>
        <v> Hell from beneath is moved for thee to meet thee at thy coming: it stirreth up the dead for thee,</v>
      </c>
    </row>
    <row r="200" spans="1:4" x14ac:dyDescent="0.5">
      <c r="A200" s="35">
        <f t="shared" si="15"/>
        <v>0.25</v>
      </c>
      <c r="B200" s="27">
        <f t="shared" si="14"/>
        <v>19.800000000000011</v>
      </c>
      <c r="C200" s="21" t="str">
        <f t="shared" si="12"/>
        <v>Isaiah 14:9</v>
      </c>
      <c r="D200" s="11" t="str">
        <f t="shared" si="13"/>
        <v> Hell from beneath is moved for thee to meet thee at thy coming: it stirreth up the dead for thee,</v>
      </c>
    </row>
    <row r="201" spans="1:4" x14ac:dyDescent="0.5">
      <c r="A201" s="35">
        <f t="shared" si="15"/>
        <v>0.25</v>
      </c>
      <c r="B201" s="27">
        <f t="shared" si="14"/>
        <v>19.900000000000013</v>
      </c>
      <c r="C201" s="21" t="str">
        <f t="shared" si="12"/>
        <v>Isaiah 14:9</v>
      </c>
      <c r="D201" s="11" t="str">
        <f t="shared" si="13"/>
        <v> Hell from beneath is moved for thee to meet thee at thy coming: it stirreth up the dead for thee,</v>
      </c>
    </row>
    <row r="202" spans="1:4" x14ac:dyDescent="0.5">
      <c r="A202" s="35">
        <f t="shared" si="15"/>
        <v>0.25</v>
      </c>
      <c r="B202" s="27">
        <f t="shared" si="14"/>
        <v>20.000000000000014</v>
      </c>
      <c r="C202" s="21" t="s">
        <v>165</v>
      </c>
      <c r="D202" s="11" t="s">
        <v>166</v>
      </c>
    </row>
    <row r="203" spans="1:4" x14ac:dyDescent="0.5">
      <c r="A203" s="35">
        <f t="shared" si="15"/>
        <v>0.25</v>
      </c>
      <c r="B203" s="27">
        <f t="shared" si="14"/>
        <v>20.100000000000016</v>
      </c>
      <c r="C203" s="21" t="str">
        <f>+C202</f>
        <v>Matthew 23:33</v>
      </c>
      <c r="D203" s="11" t="str">
        <f>+D202</f>
        <v>Ye serpents, ye generation of vipers, how can ye escape the damnation of hell?</v>
      </c>
    </row>
    <row r="204" spans="1:4" x14ac:dyDescent="0.5">
      <c r="A204" s="35">
        <f t="shared" si="15"/>
        <v>0.25</v>
      </c>
      <c r="B204" s="27">
        <f t="shared" si="14"/>
        <v>20.200000000000017</v>
      </c>
      <c r="C204" s="21" t="str">
        <f t="shared" ref="C204:C267" si="16">+C203</f>
        <v>Matthew 23:33</v>
      </c>
      <c r="D204" s="11" t="str">
        <f t="shared" ref="D204:D267" si="17">+D203</f>
        <v>Ye serpents, ye generation of vipers, how can ye escape the damnation of hell?</v>
      </c>
    </row>
    <row r="205" spans="1:4" x14ac:dyDescent="0.5">
      <c r="A205" s="35">
        <f t="shared" si="15"/>
        <v>0.25</v>
      </c>
      <c r="B205" s="27">
        <f t="shared" si="14"/>
        <v>20.300000000000018</v>
      </c>
      <c r="C205" s="21" t="str">
        <f t="shared" si="16"/>
        <v>Matthew 23:33</v>
      </c>
      <c r="D205" s="11" t="str">
        <f t="shared" si="17"/>
        <v>Ye serpents, ye generation of vipers, how can ye escape the damnation of hell?</v>
      </c>
    </row>
    <row r="206" spans="1:4" x14ac:dyDescent="0.5">
      <c r="A206" s="35">
        <f t="shared" si="15"/>
        <v>0.26</v>
      </c>
      <c r="B206" s="27">
        <f t="shared" si="14"/>
        <v>20.40000000000002</v>
      </c>
      <c r="C206" s="21" t="str">
        <f t="shared" si="16"/>
        <v>Matthew 23:33</v>
      </c>
      <c r="D206" s="11" t="str">
        <f t="shared" si="17"/>
        <v>Ye serpents, ye generation of vipers, how can ye escape the damnation of hell?</v>
      </c>
    </row>
    <row r="207" spans="1:4" x14ac:dyDescent="0.5">
      <c r="A207" s="35">
        <f t="shared" si="15"/>
        <v>0.26</v>
      </c>
      <c r="B207" s="27">
        <f t="shared" si="14"/>
        <v>20.500000000000021</v>
      </c>
      <c r="C207" s="21" t="str">
        <f t="shared" si="16"/>
        <v>Matthew 23:33</v>
      </c>
      <c r="D207" s="11" t="str">
        <f t="shared" si="17"/>
        <v>Ye serpents, ye generation of vipers, how can ye escape the damnation of hell?</v>
      </c>
    </row>
    <row r="208" spans="1:4" x14ac:dyDescent="0.5">
      <c r="A208" s="35">
        <f t="shared" si="15"/>
        <v>0.26</v>
      </c>
      <c r="B208" s="27">
        <f t="shared" si="14"/>
        <v>20.600000000000023</v>
      </c>
      <c r="C208" s="21" t="str">
        <f t="shared" si="16"/>
        <v>Matthew 23:33</v>
      </c>
      <c r="D208" s="11" t="str">
        <f t="shared" si="17"/>
        <v>Ye serpents, ye generation of vipers, how can ye escape the damnation of hell?</v>
      </c>
    </row>
    <row r="209" spans="1:4" x14ac:dyDescent="0.5">
      <c r="A209" s="35">
        <f t="shared" si="15"/>
        <v>0.26</v>
      </c>
      <c r="B209" s="27">
        <f t="shared" si="14"/>
        <v>20.700000000000024</v>
      </c>
      <c r="C209" s="21" t="str">
        <f t="shared" si="16"/>
        <v>Matthew 23:33</v>
      </c>
      <c r="D209" s="11" t="str">
        <f t="shared" si="17"/>
        <v>Ye serpents, ye generation of vipers, how can ye escape the damnation of hell?</v>
      </c>
    </row>
    <row r="210" spans="1:4" x14ac:dyDescent="0.5">
      <c r="A210" s="35">
        <f t="shared" si="15"/>
        <v>0.26</v>
      </c>
      <c r="B210" s="27">
        <f t="shared" si="14"/>
        <v>20.800000000000026</v>
      </c>
      <c r="C210" s="21" t="str">
        <f t="shared" si="16"/>
        <v>Matthew 23:33</v>
      </c>
      <c r="D210" s="11" t="str">
        <f t="shared" si="17"/>
        <v>Ye serpents, ye generation of vipers, how can ye escape the damnation of hell?</v>
      </c>
    </row>
    <row r="211" spans="1:4" x14ac:dyDescent="0.5">
      <c r="A211" s="35">
        <f t="shared" si="15"/>
        <v>0.26</v>
      </c>
      <c r="B211" s="27">
        <f t="shared" si="14"/>
        <v>20.900000000000027</v>
      </c>
      <c r="C211" s="21" t="str">
        <f t="shared" si="16"/>
        <v>Matthew 23:33</v>
      </c>
      <c r="D211" s="11" t="str">
        <f t="shared" si="17"/>
        <v>Ye serpents, ye generation of vipers, how can ye escape the damnation of hell?</v>
      </c>
    </row>
    <row r="212" spans="1:4" x14ac:dyDescent="0.5">
      <c r="A212" s="35">
        <f t="shared" si="15"/>
        <v>0.26</v>
      </c>
      <c r="B212" s="27">
        <f t="shared" si="14"/>
        <v>21.000000000000028</v>
      </c>
      <c r="C212" s="21" t="str">
        <f t="shared" si="16"/>
        <v>Matthew 23:33</v>
      </c>
      <c r="D212" s="11" t="str">
        <f t="shared" si="17"/>
        <v>Ye serpents, ye generation of vipers, how can ye escape the damnation of hell?</v>
      </c>
    </row>
    <row r="213" spans="1:4" x14ac:dyDescent="0.5">
      <c r="A213" s="35">
        <f t="shared" si="15"/>
        <v>0.26</v>
      </c>
      <c r="B213" s="27">
        <f t="shared" si="14"/>
        <v>21.10000000000003</v>
      </c>
      <c r="C213" s="21" t="str">
        <f t="shared" si="16"/>
        <v>Matthew 23:33</v>
      </c>
      <c r="D213" s="11" t="str">
        <f t="shared" si="17"/>
        <v>Ye serpents, ye generation of vipers, how can ye escape the damnation of hell?</v>
      </c>
    </row>
    <row r="214" spans="1:4" x14ac:dyDescent="0.5">
      <c r="A214" s="35">
        <f t="shared" si="15"/>
        <v>0.27</v>
      </c>
      <c r="B214" s="27">
        <f t="shared" si="14"/>
        <v>21.200000000000031</v>
      </c>
      <c r="C214" s="21" t="str">
        <f t="shared" si="16"/>
        <v>Matthew 23:33</v>
      </c>
      <c r="D214" s="11" t="str">
        <f t="shared" si="17"/>
        <v>Ye serpents, ye generation of vipers, how can ye escape the damnation of hell?</v>
      </c>
    </row>
    <row r="215" spans="1:4" x14ac:dyDescent="0.5">
      <c r="A215" s="35">
        <f t="shared" si="15"/>
        <v>0.27</v>
      </c>
      <c r="B215" s="27">
        <f t="shared" si="14"/>
        <v>21.300000000000033</v>
      </c>
      <c r="C215" s="21" t="str">
        <f t="shared" si="16"/>
        <v>Matthew 23:33</v>
      </c>
      <c r="D215" s="11" t="str">
        <f t="shared" si="17"/>
        <v>Ye serpents, ye generation of vipers, how can ye escape the damnation of hell?</v>
      </c>
    </row>
    <row r="216" spans="1:4" x14ac:dyDescent="0.5">
      <c r="A216" s="35">
        <f t="shared" si="15"/>
        <v>0.27</v>
      </c>
      <c r="B216" s="27">
        <f t="shared" si="14"/>
        <v>21.400000000000034</v>
      </c>
      <c r="C216" s="21" t="str">
        <f t="shared" si="16"/>
        <v>Matthew 23:33</v>
      </c>
      <c r="D216" s="11" t="str">
        <f t="shared" si="17"/>
        <v>Ye serpents, ye generation of vipers, how can ye escape the damnation of hell?</v>
      </c>
    </row>
    <row r="217" spans="1:4" x14ac:dyDescent="0.5">
      <c r="A217" s="35">
        <f t="shared" si="15"/>
        <v>0.27</v>
      </c>
      <c r="B217" s="27">
        <f t="shared" si="14"/>
        <v>21.500000000000036</v>
      </c>
      <c r="C217" s="21" t="str">
        <f t="shared" si="16"/>
        <v>Matthew 23:33</v>
      </c>
      <c r="D217" s="11" t="str">
        <f t="shared" si="17"/>
        <v>Ye serpents, ye generation of vipers, how can ye escape the damnation of hell?</v>
      </c>
    </row>
    <row r="218" spans="1:4" x14ac:dyDescent="0.5">
      <c r="A218" s="35">
        <f t="shared" si="15"/>
        <v>0.27</v>
      </c>
      <c r="B218" s="27">
        <f t="shared" si="14"/>
        <v>21.600000000000037</v>
      </c>
      <c r="C218" s="21" t="str">
        <f t="shared" si="16"/>
        <v>Matthew 23:33</v>
      </c>
      <c r="D218" s="11" t="str">
        <f t="shared" si="17"/>
        <v>Ye serpents, ye generation of vipers, how can ye escape the damnation of hell?</v>
      </c>
    </row>
    <row r="219" spans="1:4" x14ac:dyDescent="0.5">
      <c r="A219" s="35">
        <f t="shared" si="15"/>
        <v>0.27</v>
      </c>
      <c r="B219" s="27">
        <f t="shared" si="14"/>
        <v>21.700000000000038</v>
      </c>
      <c r="C219" s="21" t="str">
        <f t="shared" si="16"/>
        <v>Matthew 23:33</v>
      </c>
      <c r="D219" s="11" t="str">
        <f t="shared" si="17"/>
        <v>Ye serpents, ye generation of vipers, how can ye escape the damnation of hell?</v>
      </c>
    </row>
    <row r="220" spans="1:4" x14ac:dyDescent="0.5">
      <c r="A220" s="35">
        <f t="shared" si="15"/>
        <v>0.27</v>
      </c>
      <c r="B220" s="27">
        <f t="shared" si="14"/>
        <v>21.80000000000004</v>
      </c>
      <c r="C220" s="21" t="str">
        <f t="shared" si="16"/>
        <v>Matthew 23:33</v>
      </c>
      <c r="D220" s="11" t="str">
        <f t="shared" si="17"/>
        <v>Ye serpents, ye generation of vipers, how can ye escape the damnation of hell?</v>
      </c>
    </row>
    <row r="221" spans="1:4" x14ac:dyDescent="0.5">
      <c r="A221" s="35">
        <f t="shared" si="15"/>
        <v>0.27</v>
      </c>
      <c r="B221" s="27">
        <f t="shared" si="14"/>
        <v>21.900000000000041</v>
      </c>
      <c r="C221" s="21" t="str">
        <f t="shared" si="16"/>
        <v>Matthew 23:33</v>
      </c>
      <c r="D221" s="11" t="str">
        <f t="shared" si="17"/>
        <v>Ye serpents, ye generation of vipers, how can ye escape the damnation of hell?</v>
      </c>
    </row>
    <row r="222" spans="1:4" x14ac:dyDescent="0.5">
      <c r="A222" s="35">
        <f t="shared" si="15"/>
        <v>0.28000000000000003</v>
      </c>
      <c r="B222" s="27">
        <f t="shared" si="14"/>
        <v>22.000000000000043</v>
      </c>
      <c r="C222" s="21" t="str">
        <f t="shared" si="16"/>
        <v>Matthew 23:33</v>
      </c>
      <c r="D222" s="11" t="str">
        <f t="shared" si="17"/>
        <v>Ye serpents, ye generation of vipers, how can ye escape the damnation of hell?</v>
      </c>
    </row>
    <row r="223" spans="1:4" x14ac:dyDescent="0.5">
      <c r="A223" s="35">
        <f t="shared" si="15"/>
        <v>0.28000000000000003</v>
      </c>
      <c r="B223" s="27">
        <f t="shared" si="14"/>
        <v>22.100000000000044</v>
      </c>
      <c r="C223" s="21" t="str">
        <f t="shared" si="16"/>
        <v>Matthew 23:33</v>
      </c>
      <c r="D223" s="11" t="str">
        <f t="shared" si="17"/>
        <v>Ye serpents, ye generation of vipers, how can ye escape the damnation of hell?</v>
      </c>
    </row>
    <row r="224" spans="1:4" x14ac:dyDescent="0.5">
      <c r="A224" s="35">
        <f t="shared" si="15"/>
        <v>0.28000000000000003</v>
      </c>
      <c r="B224" s="27">
        <f t="shared" si="14"/>
        <v>22.200000000000045</v>
      </c>
      <c r="C224" s="21" t="str">
        <f t="shared" si="16"/>
        <v>Matthew 23:33</v>
      </c>
      <c r="D224" s="11" t="str">
        <f t="shared" si="17"/>
        <v>Ye serpents, ye generation of vipers, how can ye escape the damnation of hell?</v>
      </c>
    </row>
    <row r="225" spans="1:4" x14ac:dyDescent="0.5">
      <c r="A225" s="35">
        <f t="shared" si="15"/>
        <v>0.28000000000000003</v>
      </c>
      <c r="B225" s="27">
        <f t="shared" si="14"/>
        <v>22.300000000000047</v>
      </c>
      <c r="C225" s="21" t="str">
        <f t="shared" si="16"/>
        <v>Matthew 23:33</v>
      </c>
      <c r="D225" s="11" t="str">
        <f t="shared" si="17"/>
        <v>Ye serpents, ye generation of vipers, how can ye escape the damnation of hell?</v>
      </c>
    </row>
    <row r="226" spans="1:4" x14ac:dyDescent="0.5">
      <c r="A226" s="35">
        <f t="shared" si="15"/>
        <v>0.28000000000000003</v>
      </c>
      <c r="B226" s="27">
        <f t="shared" si="14"/>
        <v>22.400000000000048</v>
      </c>
      <c r="C226" s="21" t="str">
        <f t="shared" si="16"/>
        <v>Matthew 23:33</v>
      </c>
      <c r="D226" s="11" t="str">
        <f t="shared" si="17"/>
        <v>Ye serpents, ye generation of vipers, how can ye escape the damnation of hell?</v>
      </c>
    </row>
    <row r="227" spans="1:4" x14ac:dyDescent="0.5">
      <c r="A227" s="35">
        <f t="shared" si="15"/>
        <v>0.28000000000000003</v>
      </c>
      <c r="B227" s="27">
        <f t="shared" si="14"/>
        <v>22.50000000000005</v>
      </c>
      <c r="C227" s="21" t="str">
        <f t="shared" si="16"/>
        <v>Matthew 23:33</v>
      </c>
      <c r="D227" s="11" t="str">
        <f t="shared" si="17"/>
        <v>Ye serpents, ye generation of vipers, how can ye escape the damnation of hell?</v>
      </c>
    </row>
    <row r="228" spans="1:4" x14ac:dyDescent="0.5">
      <c r="A228" s="35">
        <f t="shared" si="15"/>
        <v>0.28000000000000003</v>
      </c>
      <c r="B228" s="27">
        <f t="shared" si="14"/>
        <v>22.600000000000051</v>
      </c>
      <c r="C228" s="21" t="str">
        <f t="shared" si="16"/>
        <v>Matthew 23:33</v>
      </c>
      <c r="D228" s="11" t="str">
        <f t="shared" si="17"/>
        <v>Ye serpents, ye generation of vipers, how can ye escape the damnation of hell?</v>
      </c>
    </row>
    <row r="229" spans="1:4" x14ac:dyDescent="0.5">
      <c r="A229" s="35">
        <f t="shared" si="15"/>
        <v>0.28000000000000003</v>
      </c>
      <c r="B229" s="27">
        <f t="shared" si="14"/>
        <v>22.700000000000053</v>
      </c>
      <c r="C229" s="21" t="str">
        <f t="shared" si="16"/>
        <v>Matthew 23:33</v>
      </c>
      <c r="D229" s="11" t="str">
        <f t="shared" si="17"/>
        <v>Ye serpents, ye generation of vipers, how can ye escape the damnation of hell?</v>
      </c>
    </row>
    <row r="230" spans="1:4" x14ac:dyDescent="0.5">
      <c r="A230" s="35">
        <f t="shared" si="15"/>
        <v>0.28999999999999998</v>
      </c>
      <c r="B230" s="27">
        <f t="shared" si="14"/>
        <v>22.800000000000054</v>
      </c>
      <c r="C230" s="21" t="str">
        <f t="shared" si="16"/>
        <v>Matthew 23:33</v>
      </c>
      <c r="D230" s="11" t="str">
        <f t="shared" si="17"/>
        <v>Ye serpents, ye generation of vipers, how can ye escape the damnation of hell?</v>
      </c>
    </row>
    <row r="231" spans="1:4" x14ac:dyDescent="0.5">
      <c r="A231" s="35">
        <f t="shared" si="15"/>
        <v>0.28999999999999998</v>
      </c>
      <c r="B231" s="27">
        <f t="shared" ref="B231:B294" si="18">+B230+0.1</f>
        <v>22.900000000000055</v>
      </c>
      <c r="C231" s="21" t="str">
        <f t="shared" si="16"/>
        <v>Matthew 23:33</v>
      </c>
      <c r="D231" s="11" t="str">
        <f t="shared" si="17"/>
        <v>Ye serpents, ye generation of vipers, how can ye escape the damnation of hell?</v>
      </c>
    </row>
    <row r="232" spans="1:4" x14ac:dyDescent="0.5">
      <c r="A232" s="35">
        <f t="shared" si="15"/>
        <v>0.28999999999999998</v>
      </c>
      <c r="B232" s="27">
        <f t="shared" si="18"/>
        <v>23.000000000000057</v>
      </c>
      <c r="C232" s="21" t="str">
        <f t="shared" si="16"/>
        <v>Matthew 23:33</v>
      </c>
      <c r="D232" s="11" t="str">
        <f t="shared" si="17"/>
        <v>Ye serpents, ye generation of vipers, how can ye escape the damnation of hell?</v>
      </c>
    </row>
    <row r="233" spans="1:4" x14ac:dyDescent="0.5">
      <c r="A233" s="35">
        <f t="shared" si="15"/>
        <v>0.28999999999999998</v>
      </c>
      <c r="B233" s="27">
        <f t="shared" si="18"/>
        <v>23.100000000000058</v>
      </c>
      <c r="C233" s="21" t="str">
        <f t="shared" si="16"/>
        <v>Matthew 23:33</v>
      </c>
      <c r="D233" s="11" t="str">
        <f t="shared" si="17"/>
        <v>Ye serpents, ye generation of vipers, how can ye escape the damnation of hell?</v>
      </c>
    </row>
    <row r="234" spans="1:4" x14ac:dyDescent="0.5">
      <c r="A234" s="35">
        <f t="shared" si="15"/>
        <v>0.28999999999999998</v>
      </c>
      <c r="B234" s="27">
        <f t="shared" si="18"/>
        <v>23.20000000000006</v>
      </c>
      <c r="C234" s="21" t="str">
        <f t="shared" si="16"/>
        <v>Matthew 23:33</v>
      </c>
      <c r="D234" s="11" t="str">
        <f t="shared" si="17"/>
        <v>Ye serpents, ye generation of vipers, how can ye escape the damnation of hell?</v>
      </c>
    </row>
    <row r="235" spans="1:4" x14ac:dyDescent="0.5">
      <c r="A235" s="35">
        <f t="shared" si="15"/>
        <v>0.28999999999999998</v>
      </c>
      <c r="B235" s="27">
        <f t="shared" si="18"/>
        <v>23.300000000000061</v>
      </c>
      <c r="C235" s="21" t="str">
        <f t="shared" si="16"/>
        <v>Matthew 23:33</v>
      </c>
      <c r="D235" s="11" t="str">
        <f t="shared" si="17"/>
        <v>Ye serpents, ye generation of vipers, how can ye escape the damnation of hell?</v>
      </c>
    </row>
    <row r="236" spans="1:4" x14ac:dyDescent="0.5">
      <c r="A236" s="35">
        <f t="shared" si="15"/>
        <v>0.28999999999999998</v>
      </c>
      <c r="B236" s="27">
        <f t="shared" si="18"/>
        <v>23.400000000000063</v>
      </c>
      <c r="C236" s="21" t="str">
        <f t="shared" si="16"/>
        <v>Matthew 23:33</v>
      </c>
      <c r="D236" s="11" t="str">
        <f t="shared" si="17"/>
        <v>Ye serpents, ye generation of vipers, how can ye escape the damnation of hell?</v>
      </c>
    </row>
    <row r="237" spans="1:4" x14ac:dyDescent="0.5">
      <c r="A237" s="35">
        <f t="shared" si="15"/>
        <v>0.28999999999999998</v>
      </c>
      <c r="B237" s="27">
        <f t="shared" si="18"/>
        <v>23.500000000000064</v>
      </c>
      <c r="C237" s="21" t="str">
        <f t="shared" si="16"/>
        <v>Matthew 23:33</v>
      </c>
      <c r="D237" s="11" t="str">
        <f t="shared" si="17"/>
        <v>Ye serpents, ye generation of vipers, how can ye escape the damnation of hell?</v>
      </c>
    </row>
    <row r="238" spans="1:4" x14ac:dyDescent="0.5">
      <c r="A238" s="35">
        <f t="shared" si="15"/>
        <v>0.3</v>
      </c>
      <c r="B238" s="27">
        <f t="shared" si="18"/>
        <v>23.600000000000065</v>
      </c>
      <c r="C238" s="21" t="str">
        <f t="shared" si="16"/>
        <v>Matthew 23:33</v>
      </c>
      <c r="D238" s="11" t="str">
        <f t="shared" si="17"/>
        <v>Ye serpents, ye generation of vipers, how can ye escape the damnation of hell?</v>
      </c>
    </row>
    <row r="239" spans="1:4" x14ac:dyDescent="0.5">
      <c r="A239" s="35">
        <f t="shared" si="15"/>
        <v>0.3</v>
      </c>
      <c r="B239" s="27">
        <f t="shared" si="18"/>
        <v>23.700000000000067</v>
      </c>
      <c r="C239" s="21" t="str">
        <f t="shared" si="16"/>
        <v>Matthew 23:33</v>
      </c>
      <c r="D239" s="11" t="str">
        <f t="shared" si="17"/>
        <v>Ye serpents, ye generation of vipers, how can ye escape the damnation of hell?</v>
      </c>
    </row>
    <row r="240" spans="1:4" x14ac:dyDescent="0.5">
      <c r="A240" s="35">
        <f t="shared" si="15"/>
        <v>0.3</v>
      </c>
      <c r="B240" s="27">
        <f t="shared" si="18"/>
        <v>23.800000000000068</v>
      </c>
      <c r="C240" s="21" t="str">
        <f t="shared" si="16"/>
        <v>Matthew 23:33</v>
      </c>
      <c r="D240" s="11" t="str">
        <f t="shared" si="17"/>
        <v>Ye serpents, ye generation of vipers, how can ye escape the damnation of hell?</v>
      </c>
    </row>
    <row r="241" spans="1:4" x14ac:dyDescent="0.5">
      <c r="A241" s="35">
        <f t="shared" si="15"/>
        <v>0.3</v>
      </c>
      <c r="B241" s="27">
        <f t="shared" si="18"/>
        <v>23.90000000000007</v>
      </c>
      <c r="C241" s="21" t="str">
        <f t="shared" si="16"/>
        <v>Matthew 23:33</v>
      </c>
      <c r="D241" s="11" t="str">
        <f t="shared" si="17"/>
        <v>Ye serpents, ye generation of vipers, how can ye escape the damnation of hell?</v>
      </c>
    </row>
    <row r="242" spans="1:4" x14ac:dyDescent="0.5">
      <c r="A242" s="35">
        <f t="shared" si="15"/>
        <v>0.3</v>
      </c>
      <c r="B242" s="27">
        <f t="shared" si="18"/>
        <v>24.000000000000071</v>
      </c>
      <c r="C242" s="21" t="str">
        <f t="shared" si="16"/>
        <v>Matthew 23:33</v>
      </c>
      <c r="D242" s="11" t="str">
        <f t="shared" si="17"/>
        <v>Ye serpents, ye generation of vipers, how can ye escape the damnation of hell?</v>
      </c>
    </row>
    <row r="243" spans="1:4" x14ac:dyDescent="0.5">
      <c r="A243" s="35">
        <f t="shared" si="15"/>
        <v>0.3</v>
      </c>
      <c r="B243" s="27">
        <f t="shared" si="18"/>
        <v>24.100000000000072</v>
      </c>
      <c r="C243" s="21" t="str">
        <f t="shared" si="16"/>
        <v>Matthew 23:33</v>
      </c>
      <c r="D243" s="11" t="str">
        <f t="shared" si="17"/>
        <v>Ye serpents, ye generation of vipers, how can ye escape the damnation of hell?</v>
      </c>
    </row>
    <row r="244" spans="1:4" x14ac:dyDescent="0.5">
      <c r="A244" s="35">
        <f t="shared" si="15"/>
        <v>0.3</v>
      </c>
      <c r="B244" s="27">
        <f t="shared" si="18"/>
        <v>24.200000000000074</v>
      </c>
      <c r="C244" s="21" t="str">
        <f t="shared" si="16"/>
        <v>Matthew 23:33</v>
      </c>
      <c r="D244" s="11" t="str">
        <f t="shared" si="17"/>
        <v>Ye serpents, ye generation of vipers, how can ye escape the damnation of hell?</v>
      </c>
    </row>
    <row r="245" spans="1:4" x14ac:dyDescent="0.5">
      <c r="A245" s="35">
        <f t="shared" si="15"/>
        <v>0.3</v>
      </c>
      <c r="B245" s="27">
        <f t="shared" si="18"/>
        <v>24.300000000000075</v>
      </c>
      <c r="C245" s="21" t="str">
        <f t="shared" si="16"/>
        <v>Matthew 23:33</v>
      </c>
      <c r="D245" s="11" t="str">
        <f t="shared" si="17"/>
        <v>Ye serpents, ye generation of vipers, how can ye escape the damnation of hell?</v>
      </c>
    </row>
    <row r="246" spans="1:4" x14ac:dyDescent="0.5">
      <c r="A246" s="35">
        <f t="shared" si="15"/>
        <v>0.31</v>
      </c>
      <c r="B246" s="27">
        <f t="shared" si="18"/>
        <v>24.400000000000077</v>
      </c>
      <c r="C246" s="21" t="str">
        <f t="shared" si="16"/>
        <v>Matthew 23:33</v>
      </c>
      <c r="D246" s="11" t="str">
        <f t="shared" si="17"/>
        <v>Ye serpents, ye generation of vipers, how can ye escape the damnation of hell?</v>
      </c>
    </row>
    <row r="247" spans="1:4" x14ac:dyDescent="0.5">
      <c r="A247" s="35">
        <f t="shared" si="15"/>
        <v>0.31</v>
      </c>
      <c r="B247" s="27">
        <f t="shared" si="18"/>
        <v>24.500000000000078</v>
      </c>
      <c r="C247" s="21" t="str">
        <f t="shared" si="16"/>
        <v>Matthew 23:33</v>
      </c>
      <c r="D247" s="11" t="str">
        <f t="shared" si="17"/>
        <v>Ye serpents, ye generation of vipers, how can ye escape the damnation of hell?</v>
      </c>
    </row>
    <row r="248" spans="1:4" x14ac:dyDescent="0.5">
      <c r="A248" s="35">
        <f t="shared" si="15"/>
        <v>0.31</v>
      </c>
      <c r="B248" s="27">
        <f t="shared" si="18"/>
        <v>24.60000000000008</v>
      </c>
      <c r="C248" s="21" t="str">
        <f t="shared" si="16"/>
        <v>Matthew 23:33</v>
      </c>
      <c r="D248" s="11" t="str">
        <f t="shared" si="17"/>
        <v>Ye serpents, ye generation of vipers, how can ye escape the damnation of hell?</v>
      </c>
    </row>
    <row r="249" spans="1:4" x14ac:dyDescent="0.5">
      <c r="A249" s="35">
        <f t="shared" si="15"/>
        <v>0.31</v>
      </c>
      <c r="B249" s="27">
        <f t="shared" si="18"/>
        <v>24.700000000000081</v>
      </c>
      <c r="C249" s="21" t="str">
        <f t="shared" si="16"/>
        <v>Matthew 23:33</v>
      </c>
      <c r="D249" s="11" t="str">
        <f t="shared" si="17"/>
        <v>Ye serpents, ye generation of vipers, how can ye escape the damnation of hell?</v>
      </c>
    </row>
    <row r="250" spans="1:4" x14ac:dyDescent="0.5">
      <c r="A250" s="35">
        <f t="shared" si="15"/>
        <v>0.31</v>
      </c>
      <c r="B250" s="27">
        <f t="shared" si="18"/>
        <v>24.800000000000082</v>
      </c>
      <c r="C250" s="21" t="str">
        <f t="shared" si="16"/>
        <v>Matthew 23:33</v>
      </c>
      <c r="D250" s="11" t="str">
        <f t="shared" si="17"/>
        <v>Ye serpents, ye generation of vipers, how can ye escape the damnation of hell?</v>
      </c>
    </row>
    <row r="251" spans="1:4" x14ac:dyDescent="0.5">
      <c r="A251" s="35">
        <f t="shared" si="15"/>
        <v>0.31</v>
      </c>
      <c r="B251" s="27">
        <f t="shared" si="18"/>
        <v>24.900000000000084</v>
      </c>
      <c r="C251" s="21" t="str">
        <f t="shared" si="16"/>
        <v>Matthew 23:33</v>
      </c>
      <c r="D251" s="11" t="str">
        <f t="shared" si="17"/>
        <v>Ye serpents, ye generation of vipers, how can ye escape the damnation of hell?</v>
      </c>
    </row>
    <row r="252" spans="1:4" x14ac:dyDescent="0.5">
      <c r="A252" s="35">
        <f t="shared" si="15"/>
        <v>0.31</v>
      </c>
      <c r="B252" s="27">
        <f t="shared" si="18"/>
        <v>25.000000000000085</v>
      </c>
      <c r="C252" s="21" t="str">
        <f t="shared" si="16"/>
        <v>Matthew 23:33</v>
      </c>
      <c r="D252" s="11" t="str">
        <f t="shared" si="17"/>
        <v>Ye serpents, ye generation of vipers, how can ye escape the damnation of hell?</v>
      </c>
    </row>
    <row r="253" spans="1:4" x14ac:dyDescent="0.5">
      <c r="A253" s="35">
        <f t="shared" si="15"/>
        <v>0.31</v>
      </c>
      <c r="B253" s="27">
        <f t="shared" si="18"/>
        <v>25.100000000000087</v>
      </c>
      <c r="C253" s="21" t="str">
        <f t="shared" si="16"/>
        <v>Matthew 23:33</v>
      </c>
      <c r="D253" s="11" t="str">
        <f t="shared" si="17"/>
        <v>Ye serpents, ye generation of vipers, how can ye escape the damnation of hell?</v>
      </c>
    </row>
    <row r="254" spans="1:4" x14ac:dyDescent="0.5">
      <c r="A254" s="35">
        <f t="shared" si="15"/>
        <v>0.32</v>
      </c>
      <c r="B254" s="27">
        <f t="shared" si="18"/>
        <v>25.200000000000088</v>
      </c>
      <c r="C254" s="21" t="str">
        <f t="shared" si="16"/>
        <v>Matthew 23:33</v>
      </c>
      <c r="D254" s="11" t="str">
        <f t="shared" si="17"/>
        <v>Ye serpents, ye generation of vipers, how can ye escape the damnation of hell?</v>
      </c>
    </row>
    <row r="255" spans="1:4" x14ac:dyDescent="0.5">
      <c r="A255" s="35">
        <f t="shared" si="15"/>
        <v>0.32</v>
      </c>
      <c r="B255" s="27">
        <f t="shared" si="18"/>
        <v>25.30000000000009</v>
      </c>
      <c r="C255" s="21" t="str">
        <f t="shared" si="16"/>
        <v>Matthew 23:33</v>
      </c>
      <c r="D255" s="11" t="str">
        <f t="shared" si="17"/>
        <v>Ye serpents, ye generation of vipers, how can ye escape the damnation of hell?</v>
      </c>
    </row>
    <row r="256" spans="1:4" x14ac:dyDescent="0.5">
      <c r="A256" s="35">
        <f t="shared" si="15"/>
        <v>0.32</v>
      </c>
      <c r="B256" s="27">
        <f t="shared" si="18"/>
        <v>25.400000000000091</v>
      </c>
      <c r="C256" s="21" t="str">
        <f t="shared" si="16"/>
        <v>Matthew 23:33</v>
      </c>
      <c r="D256" s="11" t="str">
        <f t="shared" si="17"/>
        <v>Ye serpents, ye generation of vipers, how can ye escape the damnation of hell?</v>
      </c>
    </row>
    <row r="257" spans="1:4" x14ac:dyDescent="0.5">
      <c r="A257" s="35">
        <f t="shared" si="15"/>
        <v>0.32</v>
      </c>
      <c r="B257" s="27">
        <f t="shared" si="18"/>
        <v>25.500000000000092</v>
      </c>
      <c r="C257" s="21" t="str">
        <f t="shared" si="16"/>
        <v>Matthew 23:33</v>
      </c>
      <c r="D257" s="11" t="str">
        <f t="shared" si="17"/>
        <v>Ye serpents, ye generation of vipers, how can ye escape the damnation of hell?</v>
      </c>
    </row>
    <row r="258" spans="1:4" x14ac:dyDescent="0.5">
      <c r="A258" s="35">
        <f t="shared" si="15"/>
        <v>0.32</v>
      </c>
      <c r="B258" s="27">
        <f t="shared" si="18"/>
        <v>25.600000000000094</v>
      </c>
      <c r="C258" s="21" t="str">
        <f t="shared" si="16"/>
        <v>Matthew 23:33</v>
      </c>
      <c r="D258" s="11" t="str">
        <f t="shared" si="17"/>
        <v>Ye serpents, ye generation of vipers, how can ye escape the damnation of hell?</v>
      </c>
    </row>
    <row r="259" spans="1:4" x14ac:dyDescent="0.5">
      <c r="A259" s="35">
        <f t="shared" ref="A259:A322" si="19">ROUND(B259/$A$1,2)</f>
        <v>0.32</v>
      </c>
      <c r="B259" s="27">
        <f t="shared" si="18"/>
        <v>25.700000000000095</v>
      </c>
      <c r="C259" s="21" t="str">
        <f t="shared" si="16"/>
        <v>Matthew 23:33</v>
      </c>
      <c r="D259" s="11" t="str">
        <f t="shared" si="17"/>
        <v>Ye serpents, ye generation of vipers, how can ye escape the damnation of hell?</v>
      </c>
    </row>
    <row r="260" spans="1:4" x14ac:dyDescent="0.5">
      <c r="A260" s="35">
        <f t="shared" si="19"/>
        <v>0.32</v>
      </c>
      <c r="B260" s="27">
        <f t="shared" si="18"/>
        <v>25.800000000000097</v>
      </c>
      <c r="C260" s="21" t="str">
        <f t="shared" si="16"/>
        <v>Matthew 23:33</v>
      </c>
      <c r="D260" s="11" t="str">
        <f t="shared" si="17"/>
        <v>Ye serpents, ye generation of vipers, how can ye escape the damnation of hell?</v>
      </c>
    </row>
    <row r="261" spans="1:4" x14ac:dyDescent="0.5">
      <c r="A261" s="35">
        <f t="shared" si="19"/>
        <v>0.32</v>
      </c>
      <c r="B261" s="27">
        <f t="shared" si="18"/>
        <v>25.900000000000098</v>
      </c>
      <c r="C261" s="21" t="str">
        <f t="shared" si="16"/>
        <v>Matthew 23:33</v>
      </c>
      <c r="D261" s="11" t="str">
        <f t="shared" si="17"/>
        <v>Ye serpents, ye generation of vipers, how can ye escape the damnation of hell?</v>
      </c>
    </row>
    <row r="262" spans="1:4" x14ac:dyDescent="0.5">
      <c r="A262" s="35">
        <f t="shared" si="19"/>
        <v>0.33</v>
      </c>
      <c r="B262" s="27">
        <f t="shared" si="18"/>
        <v>26.000000000000099</v>
      </c>
      <c r="C262" s="21" t="str">
        <f t="shared" si="16"/>
        <v>Matthew 23:33</v>
      </c>
      <c r="D262" s="11" t="str">
        <f t="shared" si="17"/>
        <v>Ye serpents, ye generation of vipers, how can ye escape the damnation of hell?</v>
      </c>
    </row>
    <row r="263" spans="1:4" x14ac:dyDescent="0.5">
      <c r="A263" s="35">
        <f t="shared" si="19"/>
        <v>0.33</v>
      </c>
      <c r="B263" s="27">
        <f t="shared" si="18"/>
        <v>26.100000000000101</v>
      </c>
      <c r="C263" s="21" t="str">
        <f t="shared" si="16"/>
        <v>Matthew 23:33</v>
      </c>
      <c r="D263" s="11" t="str">
        <f t="shared" si="17"/>
        <v>Ye serpents, ye generation of vipers, how can ye escape the damnation of hell?</v>
      </c>
    </row>
    <row r="264" spans="1:4" x14ac:dyDescent="0.5">
      <c r="A264" s="35">
        <f t="shared" si="19"/>
        <v>0.33</v>
      </c>
      <c r="B264" s="27">
        <f t="shared" si="18"/>
        <v>26.200000000000102</v>
      </c>
      <c r="C264" s="21" t="str">
        <f t="shared" si="16"/>
        <v>Matthew 23:33</v>
      </c>
      <c r="D264" s="11" t="str">
        <f t="shared" si="17"/>
        <v>Ye serpents, ye generation of vipers, how can ye escape the damnation of hell?</v>
      </c>
    </row>
    <row r="265" spans="1:4" x14ac:dyDescent="0.5">
      <c r="A265" s="35">
        <f t="shared" si="19"/>
        <v>0.33</v>
      </c>
      <c r="B265" s="27">
        <f t="shared" si="18"/>
        <v>26.300000000000104</v>
      </c>
      <c r="C265" s="21" t="str">
        <f t="shared" si="16"/>
        <v>Matthew 23:33</v>
      </c>
      <c r="D265" s="11" t="str">
        <f t="shared" si="17"/>
        <v>Ye serpents, ye generation of vipers, how can ye escape the damnation of hell?</v>
      </c>
    </row>
    <row r="266" spans="1:4" x14ac:dyDescent="0.5">
      <c r="A266" s="35">
        <f t="shared" si="19"/>
        <v>0.33</v>
      </c>
      <c r="B266" s="27">
        <f t="shared" si="18"/>
        <v>26.400000000000105</v>
      </c>
      <c r="C266" s="21" t="str">
        <f t="shared" si="16"/>
        <v>Matthew 23:33</v>
      </c>
      <c r="D266" s="11" t="str">
        <f t="shared" si="17"/>
        <v>Ye serpents, ye generation of vipers, how can ye escape the damnation of hell?</v>
      </c>
    </row>
    <row r="267" spans="1:4" x14ac:dyDescent="0.5">
      <c r="A267" s="35">
        <f t="shared" si="19"/>
        <v>0.33</v>
      </c>
      <c r="B267" s="27">
        <f t="shared" si="18"/>
        <v>26.500000000000107</v>
      </c>
      <c r="C267" s="21" t="str">
        <f t="shared" si="16"/>
        <v>Matthew 23:33</v>
      </c>
      <c r="D267" s="11" t="str">
        <f t="shared" si="17"/>
        <v>Ye serpents, ye generation of vipers, how can ye escape the damnation of hell?</v>
      </c>
    </row>
    <row r="268" spans="1:4" x14ac:dyDescent="0.5">
      <c r="A268" s="35">
        <f t="shared" si="19"/>
        <v>0.33</v>
      </c>
      <c r="B268" s="27">
        <f t="shared" si="18"/>
        <v>26.600000000000108</v>
      </c>
      <c r="C268" s="21" t="str">
        <f t="shared" ref="C268:C301" si="20">+C267</f>
        <v>Matthew 23:33</v>
      </c>
      <c r="D268" s="11" t="str">
        <f t="shared" ref="D268:D301" si="21">+D267</f>
        <v>Ye serpents, ye generation of vipers, how can ye escape the damnation of hell?</v>
      </c>
    </row>
    <row r="269" spans="1:4" x14ac:dyDescent="0.5">
      <c r="A269" s="35">
        <f t="shared" si="19"/>
        <v>0.33</v>
      </c>
      <c r="B269" s="27">
        <f t="shared" si="18"/>
        <v>26.700000000000109</v>
      </c>
      <c r="C269" s="21" t="str">
        <f t="shared" si="20"/>
        <v>Matthew 23:33</v>
      </c>
      <c r="D269" s="11" t="str">
        <f t="shared" si="21"/>
        <v>Ye serpents, ye generation of vipers, how can ye escape the damnation of hell?</v>
      </c>
    </row>
    <row r="270" spans="1:4" x14ac:dyDescent="0.5">
      <c r="A270" s="35">
        <f t="shared" si="19"/>
        <v>0.34</v>
      </c>
      <c r="B270" s="27">
        <f t="shared" si="18"/>
        <v>26.800000000000111</v>
      </c>
      <c r="C270" s="21" t="str">
        <f t="shared" si="20"/>
        <v>Matthew 23:33</v>
      </c>
      <c r="D270" s="11" t="str">
        <f t="shared" si="21"/>
        <v>Ye serpents, ye generation of vipers, how can ye escape the damnation of hell?</v>
      </c>
    </row>
    <row r="271" spans="1:4" x14ac:dyDescent="0.5">
      <c r="A271" s="35">
        <f t="shared" si="19"/>
        <v>0.34</v>
      </c>
      <c r="B271" s="27">
        <f t="shared" si="18"/>
        <v>26.900000000000112</v>
      </c>
      <c r="C271" s="21" t="str">
        <f t="shared" si="20"/>
        <v>Matthew 23:33</v>
      </c>
      <c r="D271" s="11" t="str">
        <f t="shared" si="21"/>
        <v>Ye serpents, ye generation of vipers, how can ye escape the damnation of hell?</v>
      </c>
    </row>
    <row r="272" spans="1:4" x14ac:dyDescent="0.5">
      <c r="A272" s="35">
        <f t="shared" si="19"/>
        <v>0.34</v>
      </c>
      <c r="B272" s="27">
        <f t="shared" si="18"/>
        <v>27.000000000000114</v>
      </c>
      <c r="C272" s="21" t="str">
        <f t="shared" si="20"/>
        <v>Matthew 23:33</v>
      </c>
      <c r="D272" s="11" t="str">
        <f t="shared" si="21"/>
        <v>Ye serpents, ye generation of vipers, how can ye escape the damnation of hell?</v>
      </c>
    </row>
    <row r="273" spans="1:4" x14ac:dyDescent="0.5">
      <c r="A273" s="35">
        <f t="shared" si="19"/>
        <v>0.34</v>
      </c>
      <c r="B273" s="27">
        <f t="shared" si="18"/>
        <v>27.100000000000115</v>
      </c>
      <c r="C273" s="21" t="str">
        <f t="shared" si="20"/>
        <v>Matthew 23:33</v>
      </c>
      <c r="D273" s="11" t="str">
        <f t="shared" si="21"/>
        <v>Ye serpents, ye generation of vipers, how can ye escape the damnation of hell?</v>
      </c>
    </row>
    <row r="274" spans="1:4" x14ac:dyDescent="0.5">
      <c r="A274" s="35">
        <f t="shared" si="19"/>
        <v>0.34</v>
      </c>
      <c r="B274" s="27">
        <f t="shared" si="18"/>
        <v>27.200000000000117</v>
      </c>
      <c r="C274" s="21" t="str">
        <f t="shared" si="20"/>
        <v>Matthew 23:33</v>
      </c>
      <c r="D274" s="11" t="str">
        <f t="shared" si="21"/>
        <v>Ye serpents, ye generation of vipers, how can ye escape the damnation of hell?</v>
      </c>
    </row>
    <row r="275" spans="1:4" x14ac:dyDescent="0.5">
      <c r="A275" s="35">
        <f t="shared" si="19"/>
        <v>0.34</v>
      </c>
      <c r="B275" s="27">
        <f t="shared" si="18"/>
        <v>27.300000000000118</v>
      </c>
      <c r="C275" s="21" t="str">
        <f t="shared" si="20"/>
        <v>Matthew 23:33</v>
      </c>
      <c r="D275" s="11" t="str">
        <f t="shared" si="21"/>
        <v>Ye serpents, ye generation of vipers, how can ye escape the damnation of hell?</v>
      </c>
    </row>
    <row r="276" spans="1:4" x14ac:dyDescent="0.5">
      <c r="A276" s="35">
        <f t="shared" si="19"/>
        <v>0.34</v>
      </c>
      <c r="B276" s="27">
        <f t="shared" si="18"/>
        <v>27.400000000000119</v>
      </c>
      <c r="C276" s="21" t="str">
        <f t="shared" si="20"/>
        <v>Matthew 23:33</v>
      </c>
      <c r="D276" s="11" t="str">
        <f t="shared" si="21"/>
        <v>Ye serpents, ye generation of vipers, how can ye escape the damnation of hell?</v>
      </c>
    </row>
    <row r="277" spans="1:4" x14ac:dyDescent="0.5">
      <c r="A277" s="35">
        <f t="shared" si="19"/>
        <v>0.34</v>
      </c>
      <c r="B277" s="27">
        <f t="shared" si="18"/>
        <v>27.500000000000121</v>
      </c>
      <c r="C277" s="21" t="str">
        <f t="shared" si="20"/>
        <v>Matthew 23:33</v>
      </c>
      <c r="D277" s="11" t="str">
        <f t="shared" si="21"/>
        <v>Ye serpents, ye generation of vipers, how can ye escape the damnation of hell?</v>
      </c>
    </row>
    <row r="278" spans="1:4" x14ac:dyDescent="0.5">
      <c r="A278" s="35">
        <f t="shared" si="19"/>
        <v>0.35</v>
      </c>
      <c r="B278" s="27">
        <f t="shared" si="18"/>
        <v>27.600000000000122</v>
      </c>
      <c r="C278" s="21" t="str">
        <f t="shared" si="20"/>
        <v>Matthew 23:33</v>
      </c>
      <c r="D278" s="11" t="str">
        <f t="shared" si="21"/>
        <v>Ye serpents, ye generation of vipers, how can ye escape the damnation of hell?</v>
      </c>
    </row>
    <row r="279" spans="1:4" x14ac:dyDescent="0.5">
      <c r="A279" s="35">
        <f t="shared" si="19"/>
        <v>0.35</v>
      </c>
      <c r="B279" s="27">
        <f t="shared" si="18"/>
        <v>27.700000000000124</v>
      </c>
      <c r="C279" s="21" t="str">
        <f t="shared" si="20"/>
        <v>Matthew 23:33</v>
      </c>
      <c r="D279" s="11" t="str">
        <f t="shared" si="21"/>
        <v>Ye serpents, ye generation of vipers, how can ye escape the damnation of hell?</v>
      </c>
    </row>
    <row r="280" spans="1:4" x14ac:dyDescent="0.5">
      <c r="A280" s="35">
        <f t="shared" si="19"/>
        <v>0.35</v>
      </c>
      <c r="B280" s="27">
        <f t="shared" si="18"/>
        <v>27.800000000000125</v>
      </c>
      <c r="C280" s="21" t="str">
        <f t="shared" si="20"/>
        <v>Matthew 23:33</v>
      </c>
      <c r="D280" s="11" t="str">
        <f t="shared" si="21"/>
        <v>Ye serpents, ye generation of vipers, how can ye escape the damnation of hell?</v>
      </c>
    </row>
    <row r="281" spans="1:4" x14ac:dyDescent="0.5">
      <c r="A281" s="35">
        <f t="shared" si="19"/>
        <v>0.35</v>
      </c>
      <c r="B281" s="27">
        <f t="shared" si="18"/>
        <v>27.900000000000126</v>
      </c>
      <c r="C281" s="21" t="str">
        <f t="shared" si="20"/>
        <v>Matthew 23:33</v>
      </c>
      <c r="D281" s="11" t="str">
        <f t="shared" si="21"/>
        <v>Ye serpents, ye generation of vipers, how can ye escape the damnation of hell?</v>
      </c>
    </row>
    <row r="282" spans="1:4" x14ac:dyDescent="0.5">
      <c r="A282" s="35">
        <f t="shared" si="19"/>
        <v>0.35</v>
      </c>
      <c r="B282" s="27">
        <f t="shared" si="18"/>
        <v>28.000000000000128</v>
      </c>
      <c r="C282" s="21" t="str">
        <f t="shared" si="20"/>
        <v>Matthew 23:33</v>
      </c>
      <c r="D282" s="11" t="str">
        <f t="shared" si="21"/>
        <v>Ye serpents, ye generation of vipers, how can ye escape the damnation of hell?</v>
      </c>
    </row>
    <row r="283" spans="1:4" x14ac:dyDescent="0.5">
      <c r="A283" s="35">
        <f t="shared" si="19"/>
        <v>0.35</v>
      </c>
      <c r="B283" s="27">
        <f t="shared" si="18"/>
        <v>28.100000000000129</v>
      </c>
      <c r="C283" s="21" t="str">
        <f t="shared" si="20"/>
        <v>Matthew 23:33</v>
      </c>
      <c r="D283" s="11" t="str">
        <f t="shared" si="21"/>
        <v>Ye serpents, ye generation of vipers, how can ye escape the damnation of hell?</v>
      </c>
    </row>
    <row r="284" spans="1:4" x14ac:dyDescent="0.5">
      <c r="A284" s="35">
        <f t="shared" si="19"/>
        <v>0.35</v>
      </c>
      <c r="B284" s="27">
        <f t="shared" si="18"/>
        <v>28.200000000000131</v>
      </c>
      <c r="C284" s="21" t="str">
        <f t="shared" si="20"/>
        <v>Matthew 23:33</v>
      </c>
      <c r="D284" s="11" t="str">
        <f t="shared" si="21"/>
        <v>Ye serpents, ye generation of vipers, how can ye escape the damnation of hell?</v>
      </c>
    </row>
    <row r="285" spans="1:4" x14ac:dyDescent="0.5">
      <c r="A285" s="35">
        <f t="shared" si="19"/>
        <v>0.35</v>
      </c>
      <c r="B285" s="27">
        <f t="shared" si="18"/>
        <v>28.300000000000132</v>
      </c>
      <c r="C285" s="21" t="str">
        <f t="shared" si="20"/>
        <v>Matthew 23:33</v>
      </c>
      <c r="D285" s="11" t="str">
        <f t="shared" si="21"/>
        <v>Ye serpents, ye generation of vipers, how can ye escape the damnation of hell?</v>
      </c>
    </row>
    <row r="286" spans="1:4" x14ac:dyDescent="0.5">
      <c r="A286" s="35">
        <f t="shared" si="19"/>
        <v>0.36</v>
      </c>
      <c r="B286" s="27">
        <f t="shared" si="18"/>
        <v>28.400000000000134</v>
      </c>
      <c r="C286" s="21" t="str">
        <f t="shared" si="20"/>
        <v>Matthew 23:33</v>
      </c>
      <c r="D286" s="11" t="str">
        <f t="shared" si="21"/>
        <v>Ye serpents, ye generation of vipers, how can ye escape the damnation of hell?</v>
      </c>
    </row>
    <row r="287" spans="1:4" x14ac:dyDescent="0.5">
      <c r="A287" s="35">
        <f t="shared" si="19"/>
        <v>0.36</v>
      </c>
      <c r="B287" s="27">
        <f t="shared" si="18"/>
        <v>28.500000000000135</v>
      </c>
      <c r="C287" s="21" t="str">
        <f t="shared" si="20"/>
        <v>Matthew 23:33</v>
      </c>
      <c r="D287" s="11" t="str">
        <f t="shared" si="21"/>
        <v>Ye serpents, ye generation of vipers, how can ye escape the damnation of hell?</v>
      </c>
    </row>
    <row r="288" spans="1:4" x14ac:dyDescent="0.5">
      <c r="A288" s="35">
        <f t="shared" si="19"/>
        <v>0.36</v>
      </c>
      <c r="B288" s="27">
        <f t="shared" si="18"/>
        <v>28.600000000000136</v>
      </c>
      <c r="C288" s="21" t="str">
        <f t="shared" si="20"/>
        <v>Matthew 23:33</v>
      </c>
      <c r="D288" s="11" t="str">
        <f t="shared" si="21"/>
        <v>Ye serpents, ye generation of vipers, how can ye escape the damnation of hell?</v>
      </c>
    </row>
    <row r="289" spans="1:4" x14ac:dyDescent="0.5">
      <c r="A289" s="35">
        <f t="shared" si="19"/>
        <v>0.36</v>
      </c>
      <c r="B289" s="27">
        <f t="shared" si="18"/>
        <v>28.700000000000138</v>
      </c>
      <c r="C289" s="21" t="str">
        <f t="shared" si="20"/>
        <v>Matthew 23:33</v>
      </c>
      <c r="D289" s="11" t="str">
        <f t="shared" si="21"/>
        <v>Ye serpents, ye generation of vipers, how can ye escape the damnation of hell?</v>
      </c>
    </row>
    <row r="290" spans="1:4" x14ac:dyDescent="0.5">
      <c r="A290" s="35">
        <f t="shared" si="19"/>
        <v>0.36</v>
      </c>
      <c r="B290" s="27">
        <f t="shared" si="18"/>
        <v>28.800000000000139</v>
      </c>
      <c r="C290" s="21" t="str">
        <f t="shared" si="20"/>
        <v>Matthew 23:33</v>
      </c>
      <c r="D290" s="11" t="str">
        <f t="shared" si="21"/>
        <v>Ye serpents, ye generation of vipers, how can ye escape the damnation of hell?</v>
      </c>
    </row>
    <row r="291" spans="1:4" x14ac:dyDescent="0.5">
      <c r="A291" s="35">
        <f t="shared" si="19"/>
        <v>0.36</v>
      </c>
      <c r="B291" s="27">
        <f t="shared" si="18"/>
        <v>28.900000000000141</v>
      </c>
      <c r="C291" s="21" t="str">
        <f t="shared" si="20"/>
        <v>Matthew 23:33</v>
      </c>
      <c r="D291" s="11" t="str">
        <f t="shared" si="21"/>
        <v>Ye serpents, ye generation of vipers, how can ye escape the damnation of hell?</v>
      </c>
    </row>
    <row r="292" spans="1:4" x14ac:dyDescent="0.5">
      <c r="A292" s="35">
        <f t="shared" si="19"/>
        <v>0.36</v>
      </c>
      <c r="B292" s="27">
        <f t="shared" si="18"/>
        <v>29.000000000000142</v>
      </c>
      <c r="C292" s="21" t="str">
        <f t="shared" si="20"/>
        <v>Matthew 23:33</v>
      </c>
      <c r="D292" s="11" t="str">
        <f t="shared" si="21"/>
        <v>Ye serpents, ye generation of vipers, how can ye escape the damnation of hell?</v>
      </c>
    </row>
    <row r="293" spans="1:4" x14ac:dyDescent="0.5">
      <c r="A293" s="35">
        <f t="shared" si="19"/>
        <v>0.36</v>
      </c>
      <c r="B293" s="27">
        <f t="shared" si="18"/>
        <v>29.100000000000144</v>
      </c>
      <c r="C293" s="21" t="str">
        <f t="shared" si="20"/>
        <v>Matthew 23:33</v>
      </c>
      <c r="D293" s="11" t="str">
        <f t="shared" si="21"/>
        <v>Ye serpents, ye generation of vipers, how can ye escape the damnation of hell?</v>
      </c>
    </row>
    <row r="294" spans="1:4" x14ac:dyDescent="0.5">
      <c r="A294" s="35">
        <f t="shared" si="19"/>
        <v>0.37</v>
      </c>
      <c r="B294" s="27">
        <f t="shared" si="18"/>
        <v>29.200000000000145</v>
      </c>
      <c r="C294" s="21" t="str">
        <f t="shared" si="20"/>
        <v>Matthew 23:33</v>
      </c>
      <c r="D294" s="11" t="str">
        <f t="shared" si="21"/>
        <v>Ye serpents, ye generation of vipers, how can ye escape the damnation of hell?</v>
      </c>
    </row>
    <row r="295" spans="1:4" x14ac:dyDescent="0.5">
      <c r="A295" s="35">
        <f t="shared" si="19"/>
        <v>0.37</v>
      </c>
      <c r="B295" s="27">
        <f t="shared" ref="B295:B358" si="22">+B294+0.1</f>
        <v>29.300000000000146</v>
      </c>
      <c r="C295" s="21" t="str">
        <f t="shared" si="20"/>
        <v>Matthew 23:33</v>
      </c>
      <c r="D295" s="11" t="str">
        <f t="shared" si="21"/>
        <v>Ye serpents, ye generation of vipers, how can ye escape the damnation of hell?</v>
      </c>
    </row>
    <row r="296" spans="1:4" x14ac:dyDescent="0.5">
      <c r="A296" s="35">
        <f t="shared" si="19"/>
        <v>0.37</v>
      </c>
      <c r="B296" s="27">
        <f t="shared" si="22"/>
        <v>29.400000000000148</v>
      </c>
      <c r="C296" s="21" t="str">
        <f t="shared" si="20"/>
        <v>Matthew 23:33</v>
      </c>
      <c r="D296" s="11" t="str">
        <f t="shared" si="21"/>
        <v>Ye serpents, ye generation of vipers, how can ye escape the damnation of hell?</v>
      </c>
    </row>
    <row r="297" spans="1:4" x14ac:dyDescent="0.5">
      <c r="A297" s="35">
        <f t="shared" si="19"/>
        <v>0.37</v>
      </c>
      <c r="B297" s="27">
        <f t="shared" si="22"/>
        <v>29.500000000000149</v>
      </c>
      <c r="C297" s="21" t="str">
        <f t="shared" si="20"/>
        <v>Matthew 23:33</v>
      </c>
      <c r="D297" s="11" t="str">
        <f t="shared" si="21"/>
        <v>Ye serpents, ye generation of vipers, how can ye escape the damnation of hell?</v>
      </c>
    </row>
    <row r="298" spans="1:4" x14ac:dyDescent="0.5">
      <c r="A298" s="35">
        <f t="shared" si="19"/>
        <v>0.37</v>
      </c>
      <c r="B298" s="27">
        <f t="shared" si="22"/>
        <v>29.600000000000151</v>
      </c>
      <c r="C298" s="21" t="str">
        <f t="shared" si="20"/>
        <v>Matthew 23:33</v>
      </c>
      <c r="D298" s="11" t="str">
        <f t="shared" si="21"/>
        <v>Ye serpents, ye generation of vipers, how can ye escape the damnation of hell?</v>
      </c>
    </row>
    <row r="299" spans="1:4" x14ac:dyDescent="0.5">
      <c r="A299" s="35">
        <f t="shared" si="19"/>
        <v>0.37</v>
      </c>
      <c r="B299" s="27">
        <f t="shared" si="22"/>
        <v>29.700000000000152</v>
      </c>
      <c r="C299" s="21" t="str">
        <f t="shared" si="20"/>
        <v>Matthew 23:33</v>
      </c>
      <c r="D299" s="11" t="str">
        <f t="shared" si="21"/>
        <v>Ye serpents, ye generation of vipers, how can ye escape the damnation of hell?</v>
      </c>
    </row>
    <row r="300" spans="1:4" x14ac:dyDescent="0.5">
      <c r="A300" s="35">
        <f t="shared" si="19"/>
        <v>0.37</v>
      </c>
      <c r="B300" s="27">
        <f t="shared" si="22"/>
        <v>29.800000000000153</v>
      </c>
      <c r="C300" s="21" t="str">
        <f t="shared" si="20"/>
        <v>Matthew 23:33</v>
      </c>
      <c r="D300" s="11" t="str">
        <f t="shared" si="21"/>
        <v>Ye serpents, ye generation of vipers, how can ye escape the damnation of hell?</v>
      </c>
    </row>
    <row r="301" spans="1:4" x14ac:dyDescent="0.5">
      <c r="A301" s="35">
        <f t="shared" si="19"/>
        <v>0.37</v>
      </c>
      <c r="B301" s="27">
        <f t="shared" si="22"/>
        <v>29.900000000000155</v>
      </c>
      <c r="C301" s="21" t="str">
        <f t="shared" si="20"/>
        <v>Matthew 23:33</v>
      </c>
      <c r="D301" s="11" t="str">
        <f t="shared" si="21"/>
        <v>Ye serpents, ye generation of vipers, how can ye escape the damnation of hell?</v>
      </c>
    </row>
    <row r="302" spans="1:4" x14ac:dyDescent="0.5">
      <c r="A302" s="35">
        <f t="shared" si="19"/>
        <v>0.38</v>
      </c>
      <c r="B302" s="27">
        <f t="shared" si="22"/>
        <v>30.000000000000156</v>
      </c>
      <c r="C302" s="21" t="s">
        <v>150</v>
      </c>
      <c r="D302" s="11" t="s">
        <v>151</v>
      </c>
    </row>
    <row r="303" spans="1:4" x14ac:dyDescent="0.5">
      <c r="A303" s="35">
        <f t="shared" si="19"/>
        <v>0.38</v>
      </c>
      <c r="B303" s="27">
        <f t="shared" si="22"/>
        <v>30.100000000000158</v>
      </c>
      <c r="C303" s="21" t="str">
        <f t="shared" ref="C303:C366" si="23">+C302</f>
        <v>1 Timothy 5:12</v>
      </c>
      <c r="D303" s="11" t="str">
        <f t="shared" ref="D303:D366" si="24">+D302</f>
        <v>Having damnation, because they have cast off their first faith.</v>
      </c>
    </row>
    <row r="304" spans="1:4" x14ac:dyDescent="0.5">
      <c r="A304" s="35">
        <f t="shared" si="19"/>
        <v>0.38</v>
      </c>
      <c r="B304" s="27">
        <f t="shared" si="22"/>
        <v>30.200000000000159</v>
      </c>
      <c r="C304" s="21" t="str">
        <f t="shared" si="23"/>
        <v>1 Timothy 5:12</v>
      </c>
      <c r="D304" s="11" t="str">
        <f t="shared" si="24"/>
        <v>Having damnation, because they have cast off their first faith.</v>
      </c>
    </row>
    <row r="305" spans="1:4" x14ac:dyDescent="0.5">
      <c r="A305" s="35">
        <f t="shared" si="19"/>
        <v>0.38</v>
      </c>
      <c r="B305" s="27">
        <f t="shared" si="22"/>
        <v>30.300000000000161</v>
      </c>
      <c r="C305" s="21" t="str">
        <f t="shared" si="23"/>
        <v>1 Timothy 5:12</v>
      </c>
      <c r="D305" s="11" t="str">
        <f t="shared" si="24"/>
        <v>Having damnation, because they have cast off their first faith.</v>
      </c>
    </row>
    <row r="306" spans="1:4" x14ac:dyDescent="0.5">
      <c r="A306" s="35">
        <f t="shared" si="19"/>
        <v>0.38</v>
      </c>
      <c r="B306" s="27">
        <f t="shared" si="22"/>
        <v>30.400000000000162</v>
      </c>
      <c r="C306" s="21" t="str">
        <f t="shared" si="23"/>
        <v>1 Timothy 5:12</v>
      </c>
      <c r="D306" s="11" t="str">
        <f t="shared" si="24"/>
        <v>Having damnation, because they have cast off their first faith.</v>
      </c>
    </row>
    <row r="307" spans="1:4" x14ac:dyDescent="0.5">
      <c r="A307" s="35">
        <f t="shared" si="19"/>
        <v>0.38</v>
      </c>
      <c r="B307" s="27">
        <f t="shared" si="22"/>
        <v>30.500000000000163</v>
      </c>
      <c r="C307" s="21" t="str">
        <f t="shared" si="23"/>
        <v>1 Timothy 5:12</v>
      </c>
      <c r="D307" s="11" t="str">
        <f t="shared" si="24"/>
        <v>Having damnation, because they have cast off their first faith.</v>
      </c>
    </row>
    <row r="308" spans="1:4" x14ac:dyDescent="0.5">
      <c r="A308" s="35">
        <f t="shared" si="19"/>
        <v>0.38</v>
      </c>
      <c r="B308" s="27">
        <f t="shared" si="22"/>
        <v>30.600000000000165</v>
      </c>
      <c r="C308" s="21" t="str">
        <f t="shared" si="23"/>
        <v>1 Timothy 5:12</v>
      </c>
      <c r="D308" s="11" t="str">
        <f t="shared" si="24"/>
        <v>Having damnation, because they have cast off their first faith.</v>
      </c>
    </row>
    <row r="309" spans="1:4" x14ac:dyDescent="0.5">
      <c r="A309" s="35">
        <f t="shared" si="19"/>
        <v>0.38</v>
      </c>
      <c r="B309" s="27">
        <f t="shared" si="22"/>
        <v>30.700000000000166</v>
      </c>
      <c r="C309" s="21" t="str">
        <f t="shared" si="23"/>
        <v>1 Timothy 5:12</v>
      </c>
      <c r="D309" s="11" t="str">
        <f t="shared" si="24"/>
        <v>Having damnation, because they have cast off their first faith.</v>
      </c>
    </row>
    <row r="310" spans="1:4" x14ac:dyDescent="0.5">
      <c r="A310" s="35">
        <f t="shared" si="19"/>
        <v>0.39</v>
      </c>
      <c r="B310" s="27">
        <f t="shared" si="22"/>
        <v>30.800000000000168</v>
      </c>
      <c r="C310" s="21" t="str">
        <f t="shared" si="23"/>
        <v>1 Timothy 5:12</v>
      </c>
      <c r="D310" s="11" t="str">
        <f t="shared" si="24"/>
        <v>Having damnation, because they have cast off their first faith.</v>
      </c>
    </row>
    <row r="311" spans="1:4" x14ac:dyDescent="0.5">
      <c r="A311" s="35">
        <f t="shared" si="19"/>
        <v>0.39</v>
      </c>
      <c r="B311" s="27">
        <f t="shared" si="22"/>
        <v>30.900000000000169</v>
      </c>
      <c r="C311" s="21" t="str">
        <f t="shared" si="23"/>
        <v>1 Timothy 5:12</v>
      </c>
      <c r="D311" s="11" t="str">
        <f t="shared" si="24"/>
        <v>Having damnation, because they have cast off their first faith.</v>
      </c>
    </row>
    <row r="312" spans="1:4" x14ac:dyDescent="0.5">
      <c r="A312" s="35">
        <f t="shared" si="19"/>
        <v>0.39</v>
      </c>
      <c r="B312" s="27">
        <f t="shared" si="22"/>
        <v>31.000000000000171</v>
      </c>
      <c r="C312" s="21" t="str">
        <f t="shared" si="23"/>
        <v>1 Timothy 5:12</v>
      </c>
      <c r="D312" s="11" t="str">
        <f t="shared" si="24"/>
        <v>Having damnation, because they have cast off their first faith.</v>
      </c>
    </row>
    <row r="313" spans="1:4" x14ac:dyDescent="0.5">
      <c r="A313" s="35">
        <f t="shared" si="19"/>
        <v>0.39</v>
      </c>
      <c r="B313" s="27">
        <f t="shared" si="22"/>
        <v>31.100000000000172</v>
      </c>
      <c r="C313" s="21" t="str">
        <f t="shared" si="23"/>
        <v>1 Timothy 5:12</v>
      </c>
      <c r="D313" s="11" t="str">
        <f t="shared" si="24"/>
        <v>Having damnation, because they have cast off their first faith.</v>
      </c>
    </row>
    <row r="314" spans="1:4" x14ac:dyDescent="0.5">
      <c r="A314" s="35">
        <f t="shared" si="19"/>
        <v>0.39</v>
      </c>
      <c r="B314" s="27">
        <f t="shared" si="22"/>
        <v>31.200000000000173</v>
      </c>
      <c r="C314" s="21" t="str">
        <f t="shared" si="23"/>
        <v>1 Timothy 5:12</v>
      </c>
      <c r="D314" s="11" t="str">
        <f t="shared" si="24"/>
        <v>Having damnation, because they have cast off their first faith.</v>
      </c>
    </row>
    <row r="315" spans="1:4" x14ac:dyDescent="0.5">
      <c r="A315" s="35">
        <f t="shared" si="19"/>
        <v>0.39</v>
      </c>
      <c r="B315" s="27">
        <f t="shared" si="22"/>
        <v>31.300000000000175</v>
      </c>
      <c r="C315" s="21" t="str">
        <f t="shared" si="23"/>
        <v>1 Timothy 5:12</v>
      </c>
      <c r="D315" s="11" t="str">
        <f t="shared" si="24"/>
        <v>Having damnation, because they have cast off their first faith.</v>
      </c>
    </row>
    <row r="316" spans="1:4" x14ac:dyDescent="0.5">
      <c r="A316" s="35">
        <f t="shared" si="19"/>
        <v>0.39</v>
      </c>
      <c r="B316" s="27">
        <f t="shared" si="22"/>
        <v>31.400000000000176</v>
      </c>
      <c r="C316" s="21" t="str">
        <f t="shared" si="23"/>
        <v>1 Timothy 5:12</v>
      </c>
      <c r="D316" s="11" t="str">
        <f t="shared" si="24"/>
        <v>Having damnation, because they have cast off their first faith.</v>
      </c>
    </row>
    <row r="317" spans="1:4" x14ac:dyDescent="0.5">
      <c r="A317" s="35">
        <f t="shared" si="19"/>
        <v>0.39</v>
      </c>
      <c r="B317" s="27">
        <f t="shared" si="22"/>
        <v>31.500000000000178</v>
      </c>
      <c r="C317" s="21" t="str">
        <f t="shared" si="23"/>
        <v>1 Timothy 5:12</v>
      </c>
      <c r="D317" s="11" t="str">
        <f t="shared" si="24"/>
        <v>Having damnation, because they have cast off their first faith.</v>
      </c>
    </row>
    <row r="318" spans="1:4" x14ac:dyDescent="0.5">
      <c r="A318" s="35">
        <f t="shared" si="19"/>
        <v>0.4</v>
      </c>
      <c r="B318" s="27">
        <f t="shared" si="22"/>
        <v>31.600000000000179</v>
      </c>
      <c r="C318" s="21" t="str">
        <f t="shared" si="23"/>
        <v>1 Timothy 5:12</v>
      </c>
      <c r="D318" s="11" t="str">
        <f t="shared" si="24"/>
        <v>Having damnation, because they have cast off their first faith.</v>
      </c>
    </row>
    <row r="319" spans="1:4" x14ac:dyDescent="0.5">
      <c r="A319" s="35">
        <f t="shared" si="19"/>
        <v>0.4</v>
      </c>
      <c r="B319" s="27">
        <f t="shared" si="22"/>
        <v>31.70000000000018</v>
      </c>
      <c r="C319" s="21" t="str">
        <f t="shared" si="23"/>
        <v>1 Timothy 5:12</v>
      </c>
      <c r="D319" s="11" t="str">
        <f t="shared" si="24"/>
        <v>Having damnation, because they have cast off their first faith.</v>
      </c>
    </row>
    <row r="320" spans="1:4" x14ac:dyDescent="0.5">
      <c r="A320" s="35">
        <f t="shared" si="19"/>
        <v>0.4</v>
      </c>
      <c r="B320" s="27">
        <f t="shared" si="22"/>
        <v>31.800000000000182</v>
      </c>
      <c r="C320" s="21" t="str">
        <f t="shared" si="23"/>
        <v>1 Timothy 5:12</v>
      </c>
      <c r="D320" s="11" t="str">
        <f t="shared" si="24"/>
        <v>Having damnation, because they have cast off their first faith.</v>
      </c>
    </row>
    <row r="321" spans="1:4" x14ac:dyDescent="0.5">
      <c r="A321" s="35">
        <f t="shared" si="19"/>
        <v>0.4</v>
      </c>
      <c r="B321" s="27">
        <f t="shared" si="22"/>
        <v>31.900000000000183</v>
      </c>
      <c r="C321" s="21" t="str">
        <f t="shared" si="23"/>
        <v>1 Timothy 5:12</v>
      </c>
      <c r="D321" s="11" t="str">
        <f t="shared" si="24"/>
        <v>Having damnation, because they have cast off their first faith.</v>
      </c>
    </row>
    <row r="322" spans="1:4" x14ac:dyDescent="0.5">
      <c r="A322" s="35">
        <f t="shared" si="19"/>
        <v>0.4</v>
      </c>
      <c r="B322" s="27">
        <f t="shared" si="22"/>
        <v>32.000000000000185</v>
      </c>
      <c r="C322" s="21" t="str">
        <f t="shared" si="23"/>
        <v>1 Timothy 5:12</v>
      </c>
      <c r="D322" s="11" t="str">
        <f t="shared" si="24"/>
        <v>Having damnation, because they have cast off their first faith.</v>
      </c>
    </row>
    <row r="323" spans="1:4" x14ac:dyDescent="0.5">
      <c r="A323" s="35">
        <f t="shared" ref="A323:A386" si="25">ROUND(B323/$A$1,2)</f>
        <v>0.4</v>
      </c>
      <c r="B323" s="27">
        <f t="shared" si="22"/>
        <v>32.100000000000186</v>
      </c>
      <c r="C323" s="21" t="str">
        <f t="shared" si="23"/>
        <v>1 Timothy 5:12</v>
      </c>
      <c r="D323" s="11" t="str">
        <f t="shared" si="24"/>
        <v>Having damnation, because they have cast off their first faith.</v>
      </c>
    </row>
    <row r="324" spans="1:4" x14ac:dyDescent="0.5">
      <c r="A324" s="35">
        <f t="shared" si="25"/>
        <v>0.4</v>
      </c>
      <c r="B324" s="27">
        <f t="shared" si="22"/>
        <v>32.200000000000188</v>
      </c>
      <c r="C324" s="21" t="str">
        <f t="shared" si="23"/>
        <v>1 Timothy 5:12</v>
      </c>
      <c r="D324" s="11" t="str">
        <f t="shared" si="24"/>
        <v>Having damnation, because they have cast off their first faith.</v>
      </c>
    </row>
    <row r="325" spans="1:4" x14ac:dyDescent="0.5">
      <c r="A325" s="35">
        <f t="shared" si="25"/>
        <v>0.4</v>
      </c>
      <c r="B325" s="27">
        <f t="shared" si="22"/>
        <v>32.300000000000189</v>
      </c>
      <c r="C325" s="21" t="str">
        <f t="shared" si="23"/>
        <v>1 Timothy 5:12</v>
      </c>
      <c r="D325" s="11" t="str">
        <f t="shared" si="24"/>
        <v>Having damnation, because they have cast off their first faith.</v>
      </c>
    </row>
    <row r="326" spans="1:4" x14ac:dyDescent="0.5">
      <c r="A326" s="35">
        <f t="shared" si="25"/>
        <v>0.41</v>
      </c>
      <c r="B326" s="27">
        <f t="shared" si="22"/>
        <v>32.40000000000019</v>
      </c>
      <c r="C326" s="21" t="str">
        <f t="shared" si="23"/>
        <v>1 Timothy 5:12</v>
      </c>
      <c r="D326" s="11" t="str">
        <f t="shared" si="24"/>
        <v>Having damnation, because they have cast off their first faith.</v>
      </c>
    </row>
    <row r="327" spans="1:4" x14ac:dyDescent="0.5">
      <c r="A327" s="35">
        <f t="shared" si="25"/>
        <v>0.41</v>
      </c>
      <c r="B327" s="27">
        <f t="shared" si="22"/>
        <v>32.500000000000192</v>
      </c>
      <c r="C327" s="21" t="str">
        <f t="shared" si="23"/>
        <v>1 Timothy 5:12</v>
      </c>
      <c r="D327" s="11" t="str">
        <f t="shared" si="24"/>
        <v>Having damnation, because they have cast off their first faith.</v>
      </c>
    </row>
    <row r="328" spans="1:4" x14ac:dyDescent="0.5">
      <c r="A328" s="35">
        <f t="shared" si="25"/>
        <v>0.41</v>
      </c>
      <c r="B328" s="27">
        <f t="shared" si="22"/>
        <v>32.600000000000193</v>
      </c>
      <c r="C328" s="21" t="str">
        <f t="shared" si="23"/>
        <v>1 Timothy 5:12</v>
      </c>
      <c r="D328" s="11" t="str">
        <f t="shared" si="24"/>
        <v>Having damnation, because they have cast off their first faith.</v>
      </c>
    </row>
    <row r="329" spans="1:4" x14ac:dyDescent="0.5">
      <c r="A329" s="35">
        <f t="shared" si="25"/>
        <v>0.41</v>
      </c>
      <c r="B329" s="27">
        <f t="shared" si="22"/>
        <v>32.700000000000195</v>
      </c>
      <c r="C329" s="21" t="str">
        <f t="shared" si="23"/>
        <v>1 Timothy 5:12</v>
      </c>
      <c r="D329" s="11" t="str">
        <f t="shared" si="24"/>
        <v>Having damnation, because they have cast off their first faith.</v>
      </c>
    </row>
    <row r="330" spans="1:4" x14ac:dyDescent="0.5">
      <c r="A330" s="35">
        <f t="shared" si="25"/>
        <v>0.41</v>
      </c>
      <c r="B330" s="27">
        <f t="shared" si="22"/>
        <v>32.800000000000196</v>
      </c>
      <c r="C330" s="21" t="str">
        <f t="shared" si="23"/>
        <v>1 Timothy 5:12</v>
      </c>
      <c r="D330" s="11" t="str">
        <f t="shared" si="24"/>
        <v>Having damnation, because they have cast off their first faith.</v>
      </c>
    </row>
    <row r="331" spans="1:4" x14ac:dyDescent="0.5">
      <c r="A331" s="35">
        <f t="shared" si="25"/>
        <v>0.41</v>
      </c>
      <c r="B331" s="27">
        <f t="shared" si="22"/>
        <v>32.900000000000198</v>
      </c>
      <c r="C331" s="21" t="str">
        <f t="shared" si="23"/>
        <v>1 Timothy 5:12</v>
      </c>
      <c r="D331" s="11" t="str">
        <f t="shared" si="24"/>
        <v>Having damnation, because they have cast off their first faith.</v>
      </c>
    </row>
    <row r="332" spans="1:4" x14ac:dyDescent="0.5">
      <c r="A332" s="35">
        <f t="shared" si="25"/>
        <v>0.41</v>
      </c>
      <c r="B332" s="27">
        <f t="shared" si="22"/>
        <v>33.000000000000199</v>
      </c>
      <c r="C332" s="21" t="str">
        <f t="shared" si="23"/>
        <v>1 Timothy 5:12</v>
      </c>
      <c r="D332" s="11" t="str">
        <f t="shared" si="24"/>
        <v>Having damnation, because they have cast off their first faith.</v>
      </c>
    </row>
    <row r="333" spans="1:4" x14ac:dyDescent="0.5">
      <c r="A333" s="35">
        <f t="shared" si="25"/>
        <v>0.41</v>
      </c>
      <c r="B333" s="27">
        <f t="shared" si="22"/>
        <v>33.1000000000002</v>
      </c>
      <c r="C333" s="21" t="str">
        <f t="shared" si="23"/>
        <v>1 Timothy 5:12</v>
      </c>
      <c r="D333" s="11" t="str">
        <f t="shared" si="24"/>
        <v>Having damnation, because they have cast off their first faith.</v>
      </c>
    </row>
    <row r="334" spans="1:4" x14ac:dyDescent="0.5">
      <c r="A334" s="35">
        <f t="shared" si="25"/>
        <v>0.42</v>
      </c>
      <c r="B334" s="27">
        <f t="shared" si="22"/>
        <v>33.200000000000202</v>
      </c>
      <c r="C334" s="21" t="str">
        <f t="shared" si="23"/>
        <v>1 Timothy 5:12</v>
      </c>
      <c r="D334" s="11" t="str">
        <f t="shared" si="24"/>
        <v>Having damnation, because they have cast off their first faith.</v>
      </c>
    </row>
    <row r="335" spans="1:4" x14ac:dyDescent="0.5">
      <c r="A335" s="35">
        <f t="shared" si="25"/>
        <v>0.42</v>
      </c>
      <c r="B335" s="27">
        <f t="shared" si="22"/>
        <v>33.300000000000203</v>
      </c>
      <c r="C335" s="21" t="str">
        <f t="shared" si="23"/>
        <v>1 Timothy 5:12</v>
      </c>
      <c r="D335" s="11" t="str">
        <f t="shared" si="24"/>
        <v>Having damnation, because they have cast off their first faith.</v>
      </c>
    </row>
    <row r="336" spans="1:4" x14ac:dyDescent="0.5">
      <c r="A336" s="35">
        <f t="shared" si="25"/>
        <v>0.42</v>
      </c>
      <c r="B336" s="27">
        <f t="shared" si="22"/>
        <v>33.400000000000205</v>
      </c>
      <c r="C336" s="21" t="str">
        <f t="shared" si="23"/>
        <v>1 Timothy 5:12</v>
      </c>
      <c r="D336" s="11" t="str">
        <f t="shared" si="24"/>
        <v>Having damnation, because they have cast off their first faith.</v>
      </c>
    </row>
    <row r="337" spans="1:4" x14ac:dyDescent="0.5">
      <c r="A337" s="35">
        <f t="shared" si="25"/>
        <v>0.42</v>
      </c>
      <c r="B337" s="27">
        <f t="shared" si="22"/>
        <v>33.500000000000206</v>
      </c>
      <c r="C337" s="21" t="str">
        <f t="shared" si="23"/>
        <v>1 Timothy 5:12</v>
      </c>
      <c r="D337" s="11" t="str">
        <f t="shared" si="24"/>
        <v>Having damnation, because they have cast off their first faith.</v>
      </c>
    </row>
    <row r="338" spans="1:4" x14ac:dyDescent="0.5">
      <c r="A338" s="35">
        <f t="shared" si="25"/>
        <v>0.42</v>
      </c>
      <c r="B338" s="27">
        <f t="shared" si="22"/>
        <v>33.600000000000207</v>
      </c>
      <c r="C338" s="21" t="str">
        <f t="shared" si="23"/>
        <v>1 Timothy 5:12</v>
      </c>
      <c r="D338" s="11" t="str">
        <f t="shared" si="24"/>
        <v>Having damnation, because they have cast off their first faith.</v>
      </c>
    </row>
    <row r="339" spans="1:4" x14ac:dyDescent="0.5">
      <c r="A339" s="35">
        <f t="shared" si="25"/>
        <v>0.42</v>
      </c>
      <c r="B339" s="27">
        <f t="shared" si="22"/>
        <v>33.700000000000209</v>
      </c>
      <c r="C339" s="21" t="str">
        <f t="shared" si="23"/>
        <v>1 Timothy 5:12</v>
      </c>
      <c r="D339" s="11" t="str">
        <f t="shared" si="24"/>
        <v>Having damnation, because they have cast off their first faith.</v>
      </c>
    </row>
    <row r="340" spans="1:4" x14ac:dyDescent="0.5">
      <c r="A340" s="35">
        <f t="shared" si="25"/>
        <v>0.42</v>
      </c>
      <c r="B340" s="27">
        <f t="shared" si="22"/>
        <v>33.80000000000021</v>
      </c>
      <c r="C340" s="21" t="str">
        <f t="shared" si="23"/>
        <v>1 Timothy 5:12</v>
      </c>
      <c r="D340" s="11" t="str">
        <f t="shared" si="24"/>
        <v>Having damnation, because they have cast off their first faith.</v>
      </c>
    </row>
    <row r="341" spans="1:4" x14ac:dyDescent="0.5">
      <c r="A341" s="35">
        <f t="shared" si="25"/>
        <v>0.42</v>
      </c>
      <c r="B341" s="27">
        <f t="shared" si="22"/>
        <v>33.900000000000212</v>
      </c>
      <c r="C341" s="21" t="str">
        <f t="shared" si="23"/>
        <v>1 Timothy 5:12</v>
      </c>
      <c r="D341" s="11" t="str">
        <f t="shared" si="24"/>
        <v>Having damnation, because they have cast off their first faith.</v>
      </c>
    </row>
    <row r="342" spans="1:4" x14ac:dyDescent="0.5">
      <c r="A342" s="35">
        <f t="shared" si="25"/>
        <v>0.43</v>
      </c>
      <c r="B342" s="27">
        <f t="shared" si="22"/>
        <v>34.000000000000213</v>
      </c>
      <c r="C342" s="21" t="str">
        <f t="shared" si="23"/>
        <v>1 Timothy 5:12</v>
      </c>
      <c r="D342" s="11" t="str">
        <f t="shared" si="24"/>
        <v>Having damnation, because they have cast off their first faith.</v>
      </c>
    </row>
    <row r="343" spans="1:4" x14ac:dyDescent="0.5">
      <c r="A343" s="35">
        <f t="shared" si="25"/>
        <v>0.43</v>
      </c>
      <c r="B343" s="27">
        <f t="shared" si="22"/>
        <v>34.100000000000215</v>
      </c>
      <c r="C343" s="21" t="str">
        <f t="shared" si="23"/>
        <v>1 Timothy 5:12</v>
      </c>
      <c r="D343" s="11" t="str">
        <f t="shared" si="24"/>
        <v>Having damnation, because they have cast off their first faith.</v>
      </c>
    </row>
    <row r="344" spans="1:4" x14ac:dyDescent="0.5">
      <c r="A344" s="35">
        <f t="shared" si="25"/>
        <v>0.43</v>
      </c>
      <c r="B344" s="27">
        <f t="shared" si="22"/>
        <v>34.200000000000216</v>
      </c>
      <c r="C344" s="21" t="str">
        <f t="shared" si="23"/>
        <v>1 Timothy 5:12</v>
      </c>
      <c r="D344" s="11" t="str">
        <f t="shared" si="24"/>
        <v>Having damnation, because they have cast off their first faith.</v>
      </c>
    </row>
    <row r="345" spans="1:4" x14ac:dyDescent="0.5">
      <c r="A345" s="35">
        <f t="shared" si="25"/>
        <v>0.43</v>
      </c>
      <c r="B345" s="27">
        <f t="shared" si="22"/>
        <v>34.300000000000217</v>
      </c>
      <c r="C345" s="21" t="str">
        <f t="shared" si="23"/>
        <v>1 Timothy 5:12</v>
      </c>
      <c r="D345" s="11" t="str">
        <f t="shared" si="24"/>
        <v>Having damnation, because they have cast off their first faith.</v>
      </c>
    </row>
    <row r="346" spans="1:4" x14ac:dyDescent="0.5">
      <c r="A346" s="35">
        <f t="shared" si="25"/>
        <v>0.43</v>
      </c>
      <c r="B346" s="27">
        <f t="shared" si="22"/>
        <v>34.400000000000219</v>
      </c>
      <c r="C346" s="21" t="str">
        <f t="shared" si="23"/>
        <v>1 Timothy 5:12</v>
      </c>
      <c r="D346" s="11" t="str">
        <f t="shared" si="24"/>
        <v>Having damnation, because they have cast off their first faith.</v>
      </c>
    </row>
    <row r="347" spans="1:4" x14ac:dyDescent="0.5">
      <c r="A347" s="35">
        <f t="shared" si="25"/>
        <v>0.43</v>
      </c>
      <c r="B347" s="27">
        <f t="shared" si="22"/>
        <v>34.50000000000022</v>
      </c>
      <c r="C347" s="21" t="str">
        <f t="shared" si="23"/>
        <v>1 Timothy 5:12</v>
      </c>
      <c r="D347" s="11" t="str">
        <f t="shared" si="24"/>
        <v>Having damnation, because they have cast off their first faith.</v>
      </c>
    </row>
    <row r="348" spans="1:4" x14ac:dyDescent="0.5">
      <c r="A348" s="35">
        <f t="shared" si="25"/>
        <v>0.43</v>
      </c>
      <c r="B348" s="27">
        <f t="shared" si="22"/>
        <v>34.600000000000222</v>
      </c>
      <c r="C348" s="21" t="str">
        <f t="shared" si="23"/>
        <v>1 Timothy 5:12</v>
      </c>
      <c r="D348" s="11" t="str">
        <f t="shared" si="24"/>
        <v>Having damnation, because they have cast off their first faith.</v>
      </c>
    </row>
    <row r="349" spans="1:4" x14ac:dyDescent="0.5">
      <c r="A349" s="35">
        <f t="shared" si="25"/>
        <v>0.43</v>
      </c>
      <c r="B349" s="27">
        <f t="shared" si="22"/>
        <v>34.700000000000223</v>
      </c>
      <c r="C349" s="21" t="str">
        <f t="shared" si="23"/>
        <v>1 Timothy 5:12</v>
      </c>
      <c r="D349" s="11" t="str">
        <f t="shared" si="24"/>
        <v>Having damnation, because they have cast off their first faith.</v>
      </c>
    </row>
    <row r="350" spans="1:4" x14ac:dyDescent="0.5">
      <c r="A350" s="35">
        <f t="shared" si="25"/>
        <v>0.44</v>
      </c>
      <c r="B350" s="27">
        <f t="shared" si="22"/>
        <v>34.800000000000225</v>
      </c>
      <c r="C350" s="21" t="str">
        <f t="shared" si="23"/>
        <v>1 Timothy 5:12</v>
      </c>
      <c r="D350" s="11" t="str">
        <f t="shared" si="24"/>
        <v>Having damnation, because they have cast off their first faith.</v>
      </c>
    </row>
    <row r="351" spans="1:4" x14ac:dyDescent="0.5">
      <c r="A351" s="35">
        <f t="shared" si="25"/>
        <v>0.44</v>
      </c>
      <c r="B351" s="27">
        <f t="shared" si="22"/>
        <v>34.900000000000226</v>
      </c>
      <c r="C351" s="21" t="str">
        <f t="shared" si="23"/>
        <v>1 Timothy 5:12</v>
      </c>
      <c r="D351" s="11" t="str">
        <f t="shared" si="24"/>
        <v>Having damnation, because they have cast off their first faith.</v>
      </c>
    </row>
    <row r="352" spans="1:4" x14ac:dyDescent="0.5">
      <c r="A352" s="35">
        <f t="shared" si="25"/>
        <v>0.44</v>
      </c>
      <c r="B352" s="27">
        <f t="shared" si="22"/>
        <v>35.000000000000227</v>
      </c>
      <c r="C352" s="21" t="str">
        <f t="shared" si="23"/>
        <v>1 Timothy 5:12</v>
      </c>
      <c r="D352" s="11" t="str">
        <f t="shared" si="24"/>
        <v>Having damnation, because they have cast off their first faith.</v>
      </c>
    </row>
    <row r="353" spans="1:4" x14ac:dyDescent="0.5">
      <c r="A353" s="35">
        <f t="shared" si="25"/>
        <v>0.44</v>
      </c>
      <c r="B353" s="27">
        <f t="shared" si="22"/>
        <v>35.100000000000229</v>
      </c>
      <c r="C353" s="21" t="str">
        <f t="shared" si="23"/>
        <v>1 Timothy 5:12</v>
      </c>
      <c r="D353" s="11" t="str">
        <f t="shared" si="24"/>
        <v>Having damnation, because they have cast off their first faith.</v>
      </c>
    </row>
    <row r="354" spans="1:4" x14ac:dyDescent="0.5">
      <c r="A354" s="35">
        <f t="shared" si="25"/>
        <v>0.44</v>
      </c>
      <c r="B354" s="27">
        <f t="shared" si="22"/>
        <v>35.20000000000023</v>
      </c>
      <c r="C354" s="21" t="str">
        <f t="shared" si="23"/>
        <v>1 Timothy 5:12</v>
      </c>
      <c r="D354" s="11" t="str">
        <f t="shared" si="24"/>
        <v>Having damnation, because they have cast off their first faith.</v>
      </c>
    </row>
    <row r="355" spans="1:4" x14ac:dyDescent="0.5">
      <c r="A355" s="35">
        <f t="shared" si="25"/>
        <v>0.44</v>
      </c>
      <c r="B355" s="27">
        <f t="shared" si="22"/>
        <v>35.300000000000232</v>
      </c>
      <c r="C355" s="21" t="str">
        <f t="shared" si="23"/>
        <v>1 Timothy 5:12</v>
      </c>
      <c r="D355" s="11" t="str">
        <f t="shared" si="24"/>
        <v>Having damnation, because they have cast off their first faith.</v>
      </c>
    </row>
    <row r="356" spans="1:4" x14ac:dyDescent="0.5">
      <c r="A356" s="35">
        <f t="shared" si="25"/>
        <v>0.44</v>
      </c>
      <c r="B356" s="27">
        <f t="shared" si="22"/>
        <v>35.400000000000233</v>
      </c>
      <c r="C356" s="21" t="str">
        <f t="shared" si="23"/>
        <v>1 Timothy 5:12</v>
      </c>
      <c r="D356" s="11" t="str">
        <f t="shared" si="24"/>
        <v>Having damnation, because they have cast off their first faith.</v>
      </c>
    </row>
    <row r="357" spans="1:4" x14ac:dyDescent="0.5">
      <c r="A357" s="35">
        <f t="shared" si="25"/>
        <v>0.44</v>
      </c>
      <c r="B357" s="27">
        <f t="shared" si="22"/>
        <v>35.500000000000234</v>
      </c>
      <c r="C357" s="21" t="str">
        <f t="shared" si="23"/>
        <v>1 Timothy 5:12</v>
      </c>
      <c r="D357" s="11" t="str">
        <f t="shared" si="24"/>
        <v>Having damnation, because they have cast off their first faith.</v>
      </c>
    </row>
    <row r="358" spans="1:4" x14ac:dyDescent="0.5">
      <c r="A358" s="35">
        <f t="shared" si="25"/>
        <v>0.45</v>
      </c>
      <c r="B358" s="27">
        <f t="shared" si="22"/>
        <v>35.600000000000236</v>
      </c>
      <c r="C358" s="21" t="str">
        <f t="shared" si="23"/>
        <v>1 Timothy 5:12</v>
      </c>
      <c r="D358" s="11" t="str">
        <f t="shared" si="24"/>
        <v>Having damnation, because they have cast off their first faith.</v>
      </c>
    </row>
    <row r="359" spans="1:4" x14ac:dyDescent="0.5">
      <c r="A359" s="35">
        <f t="shared" si="25"/>
        <v>0.45</v>
      </c>
      <c r="B359" s="27">
        <f t="shared" ref="B359:B422" si="26">+B358+0.1</f>
        <v>35.700000000000237</v>
      </c>
      <c r="C359" s="21" t="str">
        <f t="shared" si="23"/>
        <v>1 Timothy 5:12</v>
      </c>
      <c r="D359" s="11" t="str">
        <f t="shared" si="24"/>
        <v>Having damnation, because they have cast off their first faith.</v>
      </c>
    </row>
    <row r="360" spans="1:4" x14ac:dyDescent="0.5">
      <c r="A360" s="35">
        <f t="shared" si="25"/>
        <v>0.45</v>
      </c>
      <c r="B360" s="27">
        <f t="shared" si="26"/>
        <v>35.800000000000239</v>
      </c>
      <c r="C360" s="21" t="str">
        <f t="shared" si="23"/>
        <v>1 Timothy 5:12</v>
      </c>
      <c r="D360" s="11" t="str">
        <f t="shared" si="24"/>
        <v>Having damnation, because they have cast off their first faith.</v>
      </c>
    </row>
    <row r="361" spans="1:4" x14ac:dyDescent="0.5">
      <c r="A361" s="35">
        <f t="shared" si="25"/>
        <v>0.45</v>
      </c>
      <c r="B361" s="27">
        <f t="shared" si="26"/>
        <v>35.90000000000024</v>
      </c>
      <c r="C361" s="21" t="str">
        <f t="shared" si="23"/>
        <v>1 Timothy 5:12</v>
      </c>
      <c r="D361" s="11" t="str">
        <f t="shared" si="24"/>
        <v>Having damnation, because they have cast off their first faith.</v>
      </c>
    </row>
    <row r="362" spans="1:4" x14ac:dyDescent="0.5">
      <c r="A362" s="35">
        <f t="shared" si="25"/>
        <v>0.45</v>
      </c>
      <c r="B362" s="27">
        <f t="shared" si="26"/>
        <v>36.000000000000242</v>
      </c>
      <c r="C362" s="21" t="str">
        <f t="shared" si="23"/>
        <v>1 Timothy 5:12</v>
      </c>
      <c r="D362" s="11" t="str">
        <f t="shared" si="24"/>
        <v>Having damnation, because they have cast off their first faith.</v>
      </c>
    </row>
    <row r="363" spans="1:4" x14ac:dyDescent="0.5">
      <c r="A363" s="35">
        <f t="shared" si="25"/>
        <v>0.45</v>
      </c>
      <c r="B363" s="27">
        <f t="shared" si="26"/>
        <v>36.100000000000243</v>
      </c>
      <c r="C363" s="21" t="str">
        <f t="shared" si="23"/>
        <v>1 Timothy 5:12</v>
      </c>
      <c r="D363" s="11" t="str">
        <f t="shared" si="24"/>
        <v>Having damnation, because they have cast off their first faith.</v>
      </c>
    </row>
    <row r="364" spans="1:4" x14ac:dyDescent="0.5">
      <c r="A364" s="35">
        <f t="shared" si="25"/>
        <v>0.45</v>
      </c>
      <c r="B364" s="27">
        <f t="shared" si="26"/>
        <v>36.200000000000244</v>
      </c>
      <c r="C364" s="21" t="str">
        <f t="shared" si="23"/>
        <v>1 Timothy 5:12</v>
      </c>
      <c r="D364" s="11" t="str">
        <f t="shared" si="24"/>
        <v>Having damnation, because they have cast off their first faith.</v>
      </c>
    </row>
    <row r="365" spans="1:4" x14ac:dyDescent="0.5">
      <c r="A365" s="35">
        <f t="shared" si="25"/>
        <v>0.45</v>
      </c>
      <c r="B365" s="27">
        <f t="shared" si="26"/>
        <v>36.300000000000246</v>
      </c>
      <c r="C365" s="21" t="str">
        <f t="shared" si="23"/>
        <v>1 Timothy 5:12</v>
      </c>
      <c r="D365" s="11" t="str">
        <f t="shared" si="24"/>
        <v>Having damnation, because they have cast off their first faith.</v>
      </c>
    </row>
    <row r="366" spans="1:4" x14ac:dyDescent="0.5">
      <c r="A366" s="35">
        <f t="shared" si="25"/>
        <v>0.46</v>
      </c>
      <c r="B366" s="27">
        <f t="shared" si="26"/>
        <v>36.400000000000247</v>
      </c>
      <c r="C366" s="21" t="str">
        <f t="shared" si="23"/>
        <v>1 Timothy 5:12</v>
      </c>
      <c r="D366" s="11" t="str">
        <f t="shared" si="24"/>
        <v>Having damnation, because they have cast off their first faith.</v>
      </c>
    </row>
    <row r="367" spans="1:4" x14ac:dyDescent="0.5">
      <c r="A367" s="35">
        <f t="shared" si="25"/>
        <v>0.46</v>
      </c>
      <c r="B367" s="27">
        <f t="shared" si="26"/>
        <v>36.500000000000249</v>
      </c>
      <c r="C367" s="21" t="str">
        <f t="shared" ref="C367:C400" si="27">+C366</f>
        <v>1 Timothy 5:12</v>
      </c>
      <c r="D367" s="11" t="str">
        <f t="shared" ref="D367:D400" si="28">+D366</f>
        <v>Having damnation, because they have cast off their first faith.</v>
      </c>
    </row>
    <row r="368" spans="1:4" x14ac:dyDescent="0.5">
      <c r="A368" s="35">
        <f t="shared" si="25"/>
        <v>0.46</v>
      </c>
      <c r="B368" s="27">
        <f t="shared" si="26"/>
        <v>36.60000000000025</v>
      </c>
      <c r="C368" s="21" t="str">
        <f t="shared" si="27"/>
        <v>1 Timothy 5:12</v>
      </c>
      <c r="D368" s="11" t="str">
        <f t="shared" si="28"/>
        <v>Having damnation, because they have cast off their first faith.</v>
      </c>
    </row>
    <row r="369" spans="1:4" x14ac:dyDescent="0.5">
      <c r="A369" s="35">
        <f t="shared" si="25"/>
        <v>0.46</v>
      </c>
      <c r="B369" s="27">
        <f t="shared" si="26"/>
        <v>36.700000000000252</v>
      </c>
      <c r="C369" s="21" t="str">
        <f t="shared" si="27"/>
        <v>1 Timothy 5:12</v>
      </c>
      <c r="D369" s="11" t="str">
        <f t="shared" si="28"/>
        <v>Having damnation, because they have cast off their first faith.</v>
      </c>
    </row>
    <row r="370" spans="1:4" x14ac:dyDescent="0.5">
      <c r="A370" s="35">
        <f t="shared" si="25"/>
        <v>0.46</v>
      </c>
      <c r="B370" s="27">
        <f t="shared" si="26"/>
        <v>36.800000000000253</v>
      </c>
      <c r="C370" s="21" t="str">
        <f t="shared" si="27"/>
        <v>1 Timothy 5:12</v>
      </c>
      <c r="D370" s="11" t="str">
        <f t="shared" si="28"/>
        <v>Having damnation, because they have cast off their first faith.</v>
      </c>
    </row>
    <row r="371" spans="1:4" x14ac:dyDescent="0.5">
      <c r="A371" s="35">
        <f t="shared" si="25"/>
        <v>0.46</v>
      </c>
      <c r="B371" s="27">
        <f t="shared" si="26"/>
        <v>36.900000000000254</v>
      </c>
      <c r="C371" s="21" t="str">
        <f t="shared" si="27"/>
        <v>1 Timothy 5:12</v>
      </c>
      <c r="D371" s="11" t="str">
        <f t="shared" si="28"/>
        <v>Having damnation, because they have cast off their first faith.</v>
      </c>
    </row>
    <row r="372" spans="1:4" x14ac:dyDescent="0.5">
      <c r="A372" s="35">
        <f t="shared" si="25"/>
        <v>0.46</v>
      </c>
      <c r="B372" s="27">
        <f t="shared" si="26"/>
        <v>37.000000000000256</v>
      </c>
      <c r="C372" s="21" t="str">
        <f t="shared" si="27"/>
        <v>1 Timothy 5:12</v>
      </c>
      <c r="D372" s="11" t="str">
        <f t="shared" si="28"/>
        <v>Having damnation, because they have cast off their first faith.</v>
      </c>
    </row>
    <row r="373" spans="1:4" x14ac:dyDescent="0.5">
      <c r="A373" s="35">
        <f t="shared" si="25"/>
        <v>0.46</v>
      </c>
      <c r="B373" s="27">
        <f t="shared" si="26"/>
        <v>37.100000000000257</v>
      </c>
      <c r="C373" s="21" t="str">
        <f t="shared" si="27"/>
        <v>1 Timothy 5:12</v>
      </c>
      <c r="D373" s="11" t="str">
        <f t="shared" si="28"/>
        <v>Having damnation, because they have cast off their first faith.</v>
      </c>
    </row>
    <row r="374" spans="1:4" x14ac:dyDescent="0.5">
      <c r="A374" s="35">
        <f t="shared" si="25"/>
        <v>0.47</v>
      </c>
      <c r="B374" s="27">
        <f t="shared" si="26"/>
        <v>37.200000000000259</v>
      </c>
      <c r="C374" s="21" t="str">
        <f t="shared" si="27"/>
        <v>1 Timothy 5:12</v>
      </c>
      <c r="D374" s="11" t="str">
        <f t="shared" si="28"/>
        <v>Having damnation, because they have cast off their first faith.</v>
      </c>
    </row>
    <row r="375" spans="1:4" x14ac:dyDescent="0.5">
      <c r="A375" s="35">
        <f t="shared" si="25"/>
        <v>0.47</v>
      </c>
      <c r="B375" s="27">
        <f t="shared" si="26"/>
        <v>37.30000000000026</v>
      </c>
      <c r="C375" s="21" t="str">
        <f t="shared" si="27"/>
        <v>1 Timothy 5:12</v>
      </c>
      <c r="D375" s="11" t="str">
        <f t="shared" si="28"/>
        <v>Having damnation, because they have cast off their first faith.</v>
      </c>
    </row>
    <row r="376" spans="1:4" x14ac:dyDescent="0.5">
      <c r="A376" s="35">
        <f t="shared" si="25"/>
        <v>0.47</v>
      </c>
      <c r="B376" s="27">
        <f t="shared" si="26"/>
        <v>37.400000000000261</v>
      </c>
      <c r="C376" s="21" t="str">
        <f t="shared" si="27"/>
        <v>1 Timothy 5:12</v>
      </c>
      <c r="D376" s="11" t="str">
        <f t="shared" si="28"/>
        <v>Having damnation, because they have cast off their first faith.</v>
      </c>
    </row>
    <row r="377" spans="1:4" x14ac:dyDescent="0.5">
      <c r="A377" s="35">
        <f t="shared" si="25"/>
        <v>0.47</v>
      </c>
      <c r="B377" s="27">
        <f t="shared" si="26"/>
        <v>37.500000000000263</v>
      </c>
      <c r="C377" s="21" t="str">
        <f t="shared" si="27"/>
        <v>1 Timothy 5:12</v>
      </c>
      <c r="D377" s="11" t="str">
        <f t="shared" si="28"/>
        <v>Having damnation, because they have cast off their first faith.</v>
      </c>
    </row>
    <row r="378" spans="1:4" x14ac:dyDescent="0.5">
      <c r="A378" s="35">
        <f t="shared" si="25"/>
        <v>0.47</v>
      </c>
      <c r="B378" s="27">
        <f t="shared" si="26"/>
        <v>37.600000000000264</v>
      </c>
      <c r="C378" s="21" t="str">
        <f t="shared" si="27"/>
        <v>1 Timothy 5:12</v>
      </c>
      <c r="D378" s="11" t="str">
        <f t="shared" si="28"/>
        <v>Having damnation, because they have cast off their first faith.</v>
      </c>
    </row>
    <row r="379" spans="1:4" x14ac:dyDescent="0.5">
      <c r="A379" s="35">
        <f t="shared" si="25"/>
        <v>0.47</v>
      </c>
      <c r="B379" s="27">
        <f t="shared" si="26"/>
        <v>37.700000000000266</v>
      </c>
      <c r="C379" s="21" t="str">
        <f t="shared" si="27"/>
        <v>1 Timothy 5:12</v>
      </c>
      <c r="D379" s="11" t="str">
        <f t="shared" si="28"/>
        <v>Having damnation, because they have cast off their first faith.</v>
      </c>
    </row>
    <row r="380" spans="1:4" x14ac:dyDescent="0.5">
      <c r="A380" s="35">
        <f t="shared" si="25"/>
        <v>0.47</v>
      </c>
      <c r="B380" s="27">
        <f t="shared" si="26"/>
        <v>37.800000000000267</v>
      </c>
      <c r="C380" s="21" t="str">
        <f t="shared" si="27"/>
        <v>1 Timothy 5:12</v>
      </c>
      <c r="D380" s="11" t="str">
        <f t="shared" si="28"/>
        <v>Having damnation, because they have cast off their first faith.</v>
      </c>
    </row>
    <row r="381" spans="1:4" x14ac:dyDescent="0.5">
      <c r="A381" s="35">
        <f t="shared" si="25"/>
        <v>0.47</v>
      </c>
      <c r="B381" s="27">
        <f t="shared" si="26"/>
        <v>37.900000000000269</v>
      </c>
      <c r="C381" s="21" t="str">
        <f t="shared" si="27"/>
        <v>1 Timothy 5:12</v>
      </c>
      <c r="D381" s="11" t="str">
        <f t="shared" si="28"/>
        <v>Having damnation, because they have cast off their first faith.</v>
      </c>
    </row>
    <row r="382" spans="1:4" x14ac:dyDescent="0.5">
      <c r="A382" s="35">
        <f t="shared" si="25"/>
        <v>0.48</v>
      </c>
      <c r="B382" s="27">
        <f t="shared" si="26"/>
        <v>38.00000000000027</v>
      </c>
      <c r="C382" s="21" t="str">
        <f t="shared" si="27"/>
        <v>1 Timothy 5:12</v>
      </c>
      <c r="D382" s="11" t="str">
        <f t="shared" si="28"/>
        <v>Having damnation, because they have cast off their first faith.</v>
      </c>
    </row>
    <row r="383" spans="1:4" x14ac:dyDescent="0.5">
      <c r="A383" s="35">
        <f t="shared" si="25"/>
        <v>0.48</v>
      </c>
      <c r="B383" s="27">
        <f t="shared" si="26"/>
        <v>38.100000000000271</v>
      </c>
      <c r="C383" s="21" t="str">
        <f t="shared" si="27"/>
        <v>1 Timothy 5:12</v>
      </c>
      <c r="D383" s="11" t="str">
        <f t="shared" si="28"/>
        <v>Having damnation, because they have cast off their first faith.</v>
      </c>
    </row>
    <row r="384" spans="1:4" x14ac:dyDescent="0.5">
      <c r="A384" s="35">
        <f t="shared" si="25"/>
        <v>0.48</v>
      </c>
      <c r="B384" s="27">
        <f t="shared" si="26"/>
        <v>38.200000000000273</v>
      </c>
      <c r="C384" s="21" t="str">
        <f t="shared" si="27"/>
        <v>1 Timothy 5:12</v>
      </c>
      <c r="D384" s="11" t="str">
        <f t="shared" si="28"/>
        <v>Having damnation, because they have cast off their first faith.</v>
      </c>
    </row>
    <row r="385" spans="1:4" x14ac:dyDescent="0.5">
      <c r="A385" s="35">
        <f t="shared" si="25"/>
        <v>0.48</v>
      </c>
      <c r="B385" s="27">
        <f t="shared" si="26"/>
        <v>38.300000000000274</v>
      </c>
      <c r="C385" s="21" t="str">
        <f t="shared" si="27"/>
        <v>1 Timothy 5:12</v>
      </c>
      <c r="D385" s="11" t="str">
        <f t="shared" si="28"/>
        <v>Having damnation, because they have cast off their first faith.</v>
      </c>
    </row>
    <row r="386" spans="1:4" x14ac:dyDescent="0.5">
      <c r="A386" s="35">
        <f t="shared" si="25"/>
        <v>0.48</v>
      </c>
      <c r="B386" s="27">
        <f t="shared" si="26"/>
        <v>38.400000000000276</v>
      </c>
      <c r="C386" s="21" t="str">
        <f t="shared" si="27"/>
        <v>1 Timothy 5:12</v>
      </c>
      <c r="D386" s="11" t="str">
        <f t="shared" si="28"/>
        <v>Having damnation, because they have cast off their first faith.</v>
      </c>
    </row>
    <row r="387" spans="1:4" x14ac:dyDescent="0.5">
      <c r="A387" s="35">
        <f t="shared" ref="A387:A450" si="29">ROUND(B387/$A$1,2)</f>
        <v>0.48</v>
      </c>
      <c r="B387" s="27">
        <f t="shared" si="26"/>
        <v>38.500000000000277</v>
      </c>
      <c r="C387" s="21" t="str">
        <f t="shared" si="27"/>
        <v>1 Timothy 5:12</v>
      </c>
      <c r="D387" s="11" t="str">
        <f t="shared" si="28"/>
        <v>Having damnation, because they have cast off their first faith.</v>
      </c>
    </row>
    <row r="388" spans="1:4" x14ac:dyDescent="0.5">
      <c r="A388" s="35">
        <f t="shared" si="29"/>
        <v>0.48</v>
      </c>
      <c r="B388" s="27">
        <f t="shared" si="26"/>
        <v>38.600000000000279</v>
      </c>
      <c r="C388" s="21" t="str">
        <f t="shared" si="27"/>
        <v>1 Timothy 5:12</v>
      </c>
      <c r="D388" s="11" t="str">
        <f t="shared" si="28"/>
        <v>Having damnation, because they have cast off their first faith.</v>
      </c>
    </row>
    <row r="389" spans="1:4" x14ac:dyDescent="0.5">
      <c r="A389" s="35">
        <f t="shared" si="29"/>
        <v>0.48</v>
      </c>
      <c r="B389" s="27">
        <f t="shared" si="26"/>
        <v>38.70000000000028</v>
      </c>
      <c r="C389" s="21" t="str">
        <f t="shared" si="27"/>
        <v>1 Timothy 5:12</v>
      </c>
      <c r="D389" s="11" t="str">
        <f t="shared" si="28"/>
        <v>Having damnation, because they have cast off their first faith.</v>
      </c>
    </row>
    <row r="390" spans="1:4" x14ac:dyDescent="0.5">
      <c r="A390" s="35">
        <f t="shared" si="29"/>
        <v>0.49</v>
      </c>
      <c r="B390" s="27">
        <f t="shared" si="26"/>
        <v>38.800000000000281</v>
      </c>
      <c r="C390" s="21" t="str">
        <f t="shared" si="27"/>
        <v>1 Timothy 5:12</v>
      </c>
      <c r="D390" s="11" t="str">
        <f t="shared" si="28"/>
        <v>Having damnation, because they have cast off their first faith.</v>
      </c>
    </row>
    <row r="391" spans="1:4" x14ac:dyDescent="0.5">
      <c r="A391" s="35">
        <f t="shared" si="29"/>
        <v>0.49</v>
      </c>
      <c r="B391" s="27">
        <f t="shared" si="26"/>
        <v>38.900000000000283</v>
      </c>
      <c r="C391" s="21" t="str">
        <f t="shared" si="27"/>
        <v>1 Timothy 5:12</v>
      </c>
      <c r="D391" s="11" t="str">
        <f t="shared" si="28"/>
        <v>Having damnation, because they have cast off their first faith.</v>
      </c>
    </row>
    <row r="392" spans="1:4" x14ac:dyDescent="0.5">
      <c r="A392" s="35">
        <f t="shared" si="29"/>
        <v>0.49</v>
      </c>
      <c r="B392" s="27">
        <f t="shared" si="26"/>
        <v>39.000000000000284</v>
      </c>
      <c r="C392" s="21" t="str">
        <f t="shared" si="27"/>
        <v>1 Timothy 5:12</v>
      </c>
      <c r="D392" s="11" t="str">
        <f t="shared" si="28"/>
        <v>Having damnation, because they have cast off their first faith.</v>
      </c>
    </row>
    <row r="393" spans="1:4" x14ac:dyDescent="0.5">
      <c r="A393" s="35">
        <f t="shared" si="29"/>
        <v>0.49</v>
      </c>
      <c r="B393" s="27">
        <f t="shared" si="26"/>
        <v>39.100000000000286</v>
      </c>
      <c r="C393" s="21" t="str">
        <f t="shared" si="27"/>
        <v>1 Timothy 5:12</v>
      </c>
      <c r="D393" s="11" t="str">
        <f t="shared" si="28"/>
        <v>Having damnation, because they have cast off their first faith.</v>
      </c>
    </row>
    <row r="394" spans="1:4" x14ac:dyDescent="0.5">
      <c r="A394" s="35">
        <f t="shared" si="29"/>
        <v>0.49</v>
      </c>
      <c r="B394" s="27">
        <f t="shared" si="26"/>
        <v>39.200000000000287</v>
      </c>
      <c r="C394" s="21" t="str">
        <f t="shared" si="27"/>
        <v>1 Timothy 5:12</v>
      </c>
      <c r="D394" s="11" t="str">
        <f t="shared" si="28"/>
        <v>Having damnation, because they have cast off their first faith.</v>
      </c>
    </row>
    <row r="395" spans="1:4" x14ac:dyDescent="0.5">
      <c r="A395" s="35">
        <f t="shared" si="29"/>
        <v>0.49</v>
      </c>
      <c r="B395" s="27">
        <f t="shared" si="26"/>
        <v>39.300000000000288</v>
      </c>
      <c r="C395" s="21" t="str">
        <f t="shared" si="27"/>
        <v>1 Timothy 5:12</v>
      </c>
      <c r="D395" s="11" t="str">
        <f t="shared" si="28"/>
        <v>Having damnation, because they have cast off their first faith.</v>
      </c>
    </row>
    <row r="396" spans="1:4" x14ac:dyDescent="0.5">
      <c r="A396" s="35">
        <f t="shared" si="29"/>
        <v>0.49</v>
      </c>
      <c r="B396" s="27">
        <f t="shared" si="26"/>
        <v>39.40000000000029</v>
      </c>
      <c r="C396" s="21" t="str">
        <f t="shared" si="27"/>
        <v>1 Timothy 5:12</v>
      </c>
      <c r="D396" s="11" t="str">
        <f t="shared" si="28"/>
        <v>Having damnation, because they have cast off their first faith.</v>
      </c>
    </row>
    <row r="397" spans="1:4" x14ac:dyDescent="0.5">
      <c r="A397" s="35">
        <f t="shared" si="29"/>
        <v>0.49</v>
      </c>
      <c r="B397" s="27">
        <f t="shared" si="26"/>
        <v>39.500000000000291</v>
      </c>
      <c r="C397" s="21" t="str">
        <f t="shared" si="27"/>
        <v>1 Timothy 5:12</v>
      </c>
      <c r="D397" s="11" t="str">
        <f t="shared" si="28"/>
        <v>Having damnation, because they have cast off their first faith.</v>
      </c>
    </row>
    <row r="398" spans="1:4" x14ac:dyDescent="0.5">
      <c r="A398" s="35">
        <f t="shared" si="29"/>
        <v>0.5</v>
      </c>
      <c r="B398" s="27">
        <f t="shared" si="26"/>
        <v>39.600000000000293</v>
      </c>
      <c r="C398" s="21" t="str">
        <f t="shared" si="27"/>
        <v>1 Timothy 5:12</v>
      </c>
      <c r="D398" s="11" t="str">
        <f t="shared" si="28"/>
        <v>Having damnation, because they have cast off their first faith.</v>
      </c>
    </row>
    <row r="399" spans="1:4" x14ac:dyDescent="0.5">
      <c r="A399" s="35">
        <f t="shared" si="29"/>
        <v>0.5</v>
      </c>
      <c r="B399" s="27">
        <f t="shared" si="26"/>
        <v>39.700000000000294</v>
      </c>
      <c r="C399" s="21" t="str">
        <f t="shared" si="27"/>
        <v>1 Timothy 5:12</v>
      </c>
      <c r="D399" s="11" t="str">
        <f t="shared" si="28"/>
        <v>Having damnation, because they have cast off their first faith.</v>
      </c>
    </row>
    <row r="400" spans="1:4" x14ac:dyDescent="0.5">
      <c r="A400" s="35">
        <f t="shared" si="29"/>
        <v>0.5</v>
      </c>
      <c r="B400" s="27">
        <f t="shared" si="26"/>
        <v>39.800000000000296</v>
      </c>
      <c r="C400" s="21" t="str">
        <f t="shared" si="27"/>
        <v>1 Timothy 5:12</v>
      </c>
      <c r="D400" s="11" t="str">
        <f t="shared" si="28"/>
        <v>Having damnation, because they have cast off their first faith.</v>
      </c>
    </row>
    <row r="401" spans="1:4" ht="36" x14ac:dyDescent="0.5">
      <c r="A401" s="35">
        <f t="shared" si="29"/>
        <v>0.5</v>
      </c>
      <c r="B401" s="27">
        <f t="shared" si="26"/>
        <v>39.900000000000297</v>
      </c>
      <c r="C401" s="21" t="s">
        <v>167</v>
      </c>
      <c r="D401" s="11" t="s">
        <v>168</v>
      </c>
    </row>
    <row r="402" spans="1:4" ht="36" x14ac:dyDescent="0.5">
      <c r="A402" s="35">
        <f t="shared" si="29"/>
        <v>0.5</v>
      </c>
      <c r="B402" s="27">
        <f t="shared" si="26"/>
        <v>40.000000000000298</v>
      </c>
      <c r="C402" s="21" t="str">
        <f>+C401</f>
        <v>John 5:29</v>
      </c>
      <c r="D402" s="11" t="str">
        <f>+D401</f>
        <v>And shall come forth; they that have done good, unto the resurrection of life; and they that have done evil, unto the resurrection of damnation.</v>
      </c>
    </row>
    <row r="403" spans="1:4" ht="36" x14ac:dyDescent="0.5">
      <c r="A403" s="35">
        <f t="shared" si="29"/>
        <v>0.5</v>
      </c>
      <c r="B403" s="27">
        <f t="shared" si="26"/>
        <v>40.1000000000003</v>
      </c>
      <c r="C403" s="21" t="str">
        <f t="shared" ref="C403:C466" si="30">+C402</f>
        <v>John 5:29</v>
      </c>
      <c r="D403" s="11" t="str">
        <f t="shared" ref="D403:D466" si="31">+D402</f>
        <v>And shall come forth; they that have done good, unto the resurrection of life; and they that have done evil, unto the resurrection of damnation.</v>
      </c>
    </row>
    <row r="404" spans="1:4" ht="36" x14ac:dyDescent="0.5">
      <c r="A404" s="35">
        <f t="shared" si="29"/>
        <v>0.5</v>
      </c>
      <c r="B404" s="27">
        <f t="shared" si="26"/>
        <v>40.200000000000301</v>
      </c>
      <c r="C404" s="21" t="str">
        <f t="shared" si="30"/>
        <v>John 5:29</v>
      </c>
      <c r="D404" s="11" t="str">
        <f t="shared" si="31"/>
        <v>And shall come forth; they that have done good, unto the resurrection of life; and they that have done evil, unto the resurrection of damnation.</v>
      </c>
    </row>
    <row r="405" spans="1:4" ht="36" x14ac:dyDescent="0.5">
      <c r="A405" s="35">
        <f t="shared" si="29"/>
        <v>0.5</v>
      </c>
      <c r="B405" s="27">
        <f t="shared" si="26"/>
        <v>40.300000000000303</v>
      </c>
      <c r="C405" s="21" t="str">
        <f t="shared" si="30"/>
        <v>John 5:29</v>
      </c>
      <c r="D405" s="11" t="str">
        <f t="shared" si="31"/>
        <v>And shall come forth; they that have done good, unto the resurrection of life; and they that have done evil, unto the resurrection of damnation.</v>
      </c>
    </row>
    <row r="406" spans="1:4" ht="36" x14ac:dyDescent="0.5">
      <c r="A406" s="35">
        <f t="shared" si="29"/>
        <v>0.51</v>
      </c>
      <c r="B406" s="27">
        <f t="shared" si="26"/>
        <v>40.400000000000304</v>
      </c>
      <c r="C406" s="21" t="str">
        <f t="shared" si="30"/>
        <v>John 5:29</v>
      </c>
      <c r="D406" s="11" t="str">
        <f t="shared" si="31"/>
        <v>And shall come forth; they that have done good, unto the resurrection of life; and they that have done evil, unto the resurrection of damnation.</v>
      </c>
    </row>
    <row r="407" spans="1:4" ht="36" x14ac:dyDescent="0.5">
      <c r="A407" s="35">
        <f t="shared" si="29"/>
        <v>0.51</v>
      </c>
      <c r="B407" s="27">
        <f t="shared" si="26"/>
        <v>40.500000000000306</v>
      </c>
      <c r="C407" s="21" t="str">
        <f t="shared" si="30"/>
        <v>John 5:29</v>
      </c>
      <c r="D407" s="11" t="str">
        <f t="shared" si="31"/>
        <v>And shall come forth; they that have done good, unto the resurrection of life; and they that have done evil, unto the resurrection of damnation.</v>
      </c>
    </row>
    <row r="408" spans="1:4" ht="36" x14ac:dyDescent="0.5">
      <c r="A408" s="35">
        <f t="shared" si="29"/>
        <v>0.51</v>
      </c>
      <c r="B408" s="27">
        <f t="shared" si="26"/>
        <v>40.600000000000307</v>
      </c>
      <c r="C408" s="21" t="str">
        <f t="shared" si="30"/>
        <v>John 5:29</v>
      </c>
      <c r="D408" s="11" t="str">
        <f t="shared" si="31"/>
        <v>And shall come forth; they that have done good, unto the resurrection of life; and they that have done evil, unto the resurrection of damnation.</v>
      </c>
    </row>
    <row r="409" spans="1:4" ht="36" x14ac:dyDescent="0.5">
      <c r="A409" s="35">
        <f t="shared" si="29"/>
        <v>0.51</v>
      </c>
      <c r="B409" s="27">
        <f t="shared" si="26"/>
        <v>40.700000000000308</v>
      </c>
      <c r="C409" s="21" t="str">
        <f t="shared" si="30"/>
        <v>John 5:29</v>
      </c>
      <c r="D409" s="11" t="str">
        <f t="shared" si="31"/>
        <v>And shall come forth; they that have done good, unto the resurrection of life; and they that have done evil, unto the resurrection of damnation.</v>
      </c>
    </row>
    <row r="410" spans="1:4" ht="36" x14ac:dyDescent="0.5">
      <c r="A410" s="35">
        <f t="shared" si="29"/>
        <v>0.51</v>
      </c>
      <c r="B410" s="27">
        <f t="shared" si="26"/>
        <v>40.80000000000031</v>
      </c>
      <c r="C410" s="21" t="str">
        <f t="shared" si="30"/>
        <v>John 5:29</v>
      </c>
      <c r="D410" s="11" t="str">
        <f t="shared" si="31"/>
        <v>And shall come forth; they that have done good, unto the resurrection of life; and they that have done evil, unto the resurrection of damnation.</v>
      </c>
    </row>
    <row r="411" spans="1:4" ht="36" x14ac:dyDescent="0.5">
      <c r="A411" s="35">
        <f t="shared" si="29"/>
        <v>0.51</v>
      </c>
      <c r="B411" s="27">
        <f t="shared" si="26"/>
        <v>40.900000000000311</v>
      </c>
      <c r="C411" s="21" t="str">
        <f t="shared" si="30"/>
        <v>John 5:29</v>
      </c>
      <c r="D411" s="11" t="str">
        <f t="shared" si="31"/>
        <v>And shall come forth; they that have done good, unto the resurrection of life; and they that have done evil, unto the resurrection of damnation.</v>
      </c>
    </row>
    <row r="412" spans="1:4" ht="36" x14ac:dyDescent="0.5">
      <c r="A412" s="35">
        <f t="shared" si="29"/>
        <v>0.51</v>
      </c>
      <c r="B412" s="27">
        <f t="shared" si="26"/>
        <v>41.000000000000313</v>
      </c>
      <c r="C412" s="21" t="str">
        <f t="shared" si="30"/>
        <v>John 5:29</v>
      </c>
      <c r="D412" s="11" t="str">
        <f t="shared" si="31"/>
        <v>And shall come forth; they that have done good, unto the resurrection of life; and they that have done evil, unto the resurrection of damnation.</v>
      </c>
    </row>
    <row r="413" spans="1:4" ht="36" x14ac:dyDescent="0.5">
      <c r="A413" s="35">
        <f t="shared" si="29"/>
        <v>0.51</v>
      </c>
      <c r="B413" s="27">
        <f t="shared" si="26"/>
        <v>41.100000000000314</v>
      </c>
      <c r="C413" s="21" t="str">
        <f t="shared" si="30"/>
        <v>John 5:29</v>
      </c>
      <c r="D413" s="11" t="str">
        <f t="shared" si="31"/>
        <v>And shall come forth; they that have done good, unto the resurrection of life; and they that have done evil, unto the resurrection of damnation.</v>
      </c>
    </row>
    <row r="414" spans="1:4" ht="36" x14ac:dyDescent="0.5">
      <c r="A414" s="35">
        <f t="shared" si="29"/>
        <v>0.52</v>
      </c>
      <c r="B414" s="27">
        <f t="shared" si="26"/>
        <v>41.200000000000315</v>
      </c>
      <c r="C414" s="21" t="str">
        <f t="shared" si="30"/>
        <v>John 5:29</v>
      </c>
      <c r="D414" s="11" t="str">
        <f t="shared" si="31"/>
        <v>And shall come forth; they that have done good, unto the resurrection of life; and they that have done evil, unto the resurrection of damnation.</v>
      </c>
    </row>
    <row r="415" spans="1:4" ht="36" x14ac:dyDescent="0.5">
      <c r="A415" s="35">
        <f t="shared" si="29"/>
        <v>0.52</v>
      </c>
      <c r="B415" s="27">
        <f t="shared" si="26"/>
        <v>41.300000000000317</v>
      </c>
      <c r="C415" s="21" t="str">
        <f t="shared" si="30"/>
        <v>John 5:29</v>
      </c>
      <c r="D415" s="11" t="str">
        <f t="shared" si="31"/>
        <v>And shall come forth; they that have done good, unto the resurrection of life; and they that have done evil, unto the resurrection of damnation.</v>
      </c>
    </row>
    <row r="416" spans="1:4" ht="36" x14ac:dyDescent="0.5">
      <c r="A416" s="35">
        <f t="shared" si="29"/>
        <v>0.52</v>
      </c>
      <c r="B416" s="27">
        <f t="shared" si="26"/>
        <v>41.400000000000318</v>
      </c>
      <c r="C416" s="21" t="str">
        <f t="shared" si="30"/>
        <v>John 5:29</v>
      </c>
      <c r="D416" s="11" t="str">
        <f t="shared" si="31"/>
        <v>And shall come forth; they that have done good, unto the resurrection of life; and they that have done evil, unto the resurrection of damnation.</v>
      </c>
    </row>
    <row r="417" spans="1:4" ht="36" x14ac:dyDescent="0.5">
      <c r="A417" s="35">
        <f t="shared" si="29"/>
        <v>0.52</v>
      </c>
      <c r="B417" s="27">
        <f t="shared" si="26"/>
        <v>41.50000000000032</v>
      </c>
      <c r="C417" s="21" t="str">
        <f t="shared" si="30"/>
        <v>John 5:29</v>
      </c>
      <c r="D417" s="11" t="str">
        <f t="shared" si="31"/>
        <v>And shall come forth; they that have done good, unto the resurrection of life; and they that have done evil, unto the resurrection of damnation.</v>
      </c>
    </row>
    <row r="418" spans="1:4" ht="36" x14ac:dyDescent="0.5">
      <c r="A418" s="35">
        <f t="shared" si="29"/>
        <v>0.52</v>
      </c>
      <c r="B418" s="27">
        <f t="shared" si="26"/>
        <v>41.600000000000321</v>
      </c>
      <c r="C418" s="21" t="str">
        <f t="shared" si="30"/>
        <v>John 5:29</v>
      </c>
      <c r="D418" s="11" t="str">
        <f t="shared" si="31"/>
        <v>And shall come forth; they that have done good, unto the resurrection of life; and they that have done evil, unto the resurrection of damnation.</v>
      </c>
    </row>
    <row r="419" spans="1:4" ht="36" x14ac:dyDescent="0.5">
      <c r="A419" s="35">
        <f t="shared" si="29"/>
        <v>0.52</v>
      </c>
      <c r="B419" s="27">
        <f t="shared" si="26"/>
        <v>41.700000000000323</v>
      </c>
      <c r="C419" s="21" t="str">
        <f t="shared" si="30"/>
        <v>John 5:29</v>
      </c>
      <c r="D419" s="11" t="str">
        <f t="shared" si="31"/>
        <v>And shall come forth; they that have done good, unto the resurrection of life; and they that have done evil, unto the resurrection of damnation.</v>
      </c>
    </row>
    <row r="420" spans="1:4" ht="36" x14ac:dyDescent="0.5">
      <c r="A420" s="35">
        <f t="shared" si="29"/>
        <v>0.52</v>
      </c>
      <c r="B420" s="27">
        <f t="shared" si="26"/>
        <v>41.800000000000324</v>
      </c>
      <c r="C420" s="21" t="str">
        <f t="shared" si="30"/>
        <v>John 5:29</v>
      </c>
      <c r="D420" s="11" t="str">
        <f t="shared" si="31"/>
        <v>And shall come forth; they that have done good, unto the resurrection of life; and they that have done evil, unto the resurrection of damnation.</v>
      </c>
    </row>
    <row r="421" spans="1:4" ht="36" x14ac:dyDescent="0.5">
      <c r="A421" s="35">
        <f t="shared" si="29"/>
        <v>0.52</v>
      </c>
      <c r="B421" s="27">
        <f t="shared" si="26"/>
        <v>41.900000000000325</v>
      </c>
      <c r="C421" s="21" t="str">
        <f t="shared" si="30"/>
        <v>John 5:29</v>
      </c>
      <c r="D421" s="11" t="str">
        <f t="shared" si="31"/>
        <v>And shall come forth; they that have done good, unto the resurrection of life; and they that have done evil, unto the resurrection of damnation.</v>
      </c>
    </row>
    <row r="422" spans="1:4" ht="36" x14ac:dyDescent="0.5">
      <c r="A422" s="35">
        <f t="shared" si="29"/>
        <v>0.53</v>
      </c>
      <c r="B422" s="27">
        <f t="shared" si="26"/>
        <v>42.000000000000327</v>
      </c>
      <c r="C422" s="21" t="str">
        <f t="shared" si="30"/>
        <v>John 5:29</v>
      </c>
      <c r="D422" s="11" t="str">
        <f t="shared" si="31"/>
        <v>And shall come forth; they that have done good, unto the resurrection of life; and they that have done evil, unto the resurrection of damnation.</v>
      </c>
    </row>
    <row r="423" spans="1:4" ht="36" x14ac:dyDescent="0.5">
      <c r="A423" s="35">
        <f t="shared" si="29"/>
        <v>0.53</v>
      </c>
      <c r="B423" s="27">
        <f t="shared" ref="B423:B486" si="32">+B422+0.1</f>
        <v>42.100000000000328</v>
      </c>
      <c r="C423" s="21" t="str">
        <f t="shared" si="30"/>
        <v>John 5:29</v>
      </c>
      <c r="D423" s="11" t="str">
        <f t="shared" si="31"/>
        <v>And shall come forth; they that have done good, unto the resurrection of life; and they that have done evil, unto the resurrection of damnation.</v>
      </c>
    </row>
    <row r="424" spans="1:4" ht="36" x14ac:dyDescent="0.5">
      <c r="A424" s="35">
        <f t="shared" si="29"/>
        <v>0.53</v>
      </c>
      <c r="B424" s="27">
        <f t="shared" si="32"/>
        <v>42.20000000000033</v>
      </c>
      <c r="C424" s="21" t="str">
        <f t="shared" si="30"/>
        <v>John 5:29</v>
      </c>
      <c r="D424" s="11" t="str">
        <f t="shared" si="31"/>
        <v>And shall come forth; they that have done good, unto the resurrection of life; and they that have done evil, unto the resurrection of damnation.</v>
      </c>
    </row>
    <row r="425" spans="1:4" ht="36" x14ac:dyDescent="0.5">
      <c r="A425" s="35">
        <f t="shared" si="29"/>
        <v>0.53</v>
      </c>
      <c r="B425" s="27">
        <f t="shared" si="32"/>
        <v>42.300000000000331</v>
      </c>
      <c r="C425" s="21" t="str">
        <f t="shared" si="30"/>
        <v>John 5:29</v>
      </c>
      <c r="D425" s="11" t="str">
        <f t="shared" si="31"/>
        <v>And shall come forth; they that have done good, unto the resurrection of life; and they that have done evil, unto the resurrection of damnation.</v>
      </c>
    </row>
    <row r="426" spans="1:4" ht="36" x14ac:dyDescent="0.5">
      <c r="A426" s="35">
        <f t="shared" si="29"/>
        <v>0.53</v>
      </c>
      <c r="B426" s="27">
        <f t="shared" si="32"/>
        <v>42.400000000000333</v>
      </c>
      <c r="C426" s="21" t="str">
        <f t="shared" si="30"/>
        <v>John 5:29</v>
      </c>
      <c r="D426" s="11" t="str">
        <f t="shared" si="31"/>
        <v>And shall come forth; they that have done good, unto the resurrection of life; and they that have done evil, unto the resurrection of damnation.</v>
      </c>
    </row>
    <row r="427" spans="1:4" ht="36" x14ac:dyDescent="0.5">
      <c r="A427" s="35">
        <f t="shared" si="29"/>
        <v>0.53</v>
      </c>
      <c r="B427" s="27">
        <f t="shared" si="32"/>
        <v>42.500000000000334</v>
      </c>
      <c r="C427" s="21" t="str">
        <f t="shared" si="30"/>
        <v>John 5:29</v>
      </c>
      <c r="D427" s="11" t="str">
        <f t="shared" si="31"/>
        <v>And shall come forth; they that have done good, unto the resurrection of life; and they that have done evil, unto the resurrection of damnation.</v>
      </c>
    </row>
    <row r="428" spans="1:4" ht="36" x14ac:dyDescent="0.5">
      <c r="A428" s="35">
        <f t="shared" si="29"/>
        <v>0.53</v>
      </c>
      <c r="B428" s="27">
        <f t="shared" si="32"/>
        <v>42.600000000000335</v>
      </c>
      <c r="C428" s="21" t="str">
        <f t="shared" si="30"/>
        <v>John 5:29</v>
      </c>
      <c r="D428" s="11" t="str">
        <f t="shared" si="31"/>
        <v>And shall come forth; they that have done good, unto the resurrection of life; and they that have done evil, unto the resurrection of damnation.</v>
      </c>
    </row>
    <row r="429" spans="1:4" ht="36" x14ac:dyDescent="0.5">
      <c r="A429" s="35">
        <f t="shared" si="29"/>
        <v>0.53</v>
      </c>
      <c r="B429" s="27">
        <f t="shared" si="32"/>
        <v>42.700000000000337</v>
      </c>
      <c r="C429" s="21" t="str">
        <f t="shared" si="30"/>
        <v>John 5:29</v>
      </c>
      <c r="D429" s="11" t="str">
        <f t="shared" si="31"/>
        <v>And shall come forth; they that have done good, unto the resurrection of life; and they that have done evil, unto the resurrection of damnation.</v>
      </c>
    </row>
    <row r="430" spans="1:4" ht="36" x14ac:dyDescent="0.5">
      <c r="A430" s="35">
        <f t="shared" si="29"/>
        <v>0.54</v>
      </c>
      <c r="B430" s="27">
        <f t="shared" si="32"/>
        <v>42.800000000000338</v>
      </c>
      <c r="C430" s="21" t="str">
        <f t="shared" si="30"/>
        <v>John 5:29</v>
      </c>
      <c r="D430" s="11" t="str">
        <f t="shared" si="31"/>
        <v>And shall come forth; they that have done good, unto the resurrection of life; and they that have done evil, unto the resurrection of damnation.</v>
      </c>
    </row>
    <row r="431" spans="1:4" ht="36" x14ac:dyDescent="0.5">
      <c r="A431" s="35">
        <f t="shared" si="29"/>
        <v>0.54</v>
      </c>
      <c r="B431" s="27">
        <f t="shared" si="32"/>
        <v>42.90000000000034</v>
      </c>
      <c r="C431" s="21" t="str">
        <f t="shared" si="30"/>
        <v>John 5:29</v>
      </c>
      <c r="D431" s="11" t="str">
        <f t="shared" si="31"/>
        <v>And shall come forth; they that have done good, unto the resurrection of life; and they that have done evil, unto the resurrection of damnation.</v>
      </c>
    </row>
    <row r="432" spans="1:4" ht="36" x14ac:dyDescent="0.5">
      <c r="A432" s="35">
        <f t="shared" si="29"/>
        <v>0.54</v>
      </c>
      <c r="B432" s="27">
        <f t="shared" si="32"/>
        <v>43.000000000000341</v>
      </c>
      <c r="C432" s="21" t="str">
        <f t="shared" si="30"/>
        <v>John 5:29</v>
      </c>
      <c r="D432" s="11" t="str">
        <f t="shared" si="31"/>
        <v>And shall come forth; they that have done good, unto the resurrection of life; and they that have done evil, unto the resurrection of damnation.</v>
      </c>
    </row>
    <row r="433" spans="1:4" ht="36" x14ac:dyDescent="0.5">
      <c r="A433" s="35">
        <f t="shared" si="29"/>
        <v>0.54</v>
      </c>
      <c r="B433" s="27">
        <f t="shared" si="32"/>
        <v>43.100000000000342</v>
      </c>
      <c r="C433" s="21" t="str">
        <f t="shared" si="30"/>
        <v>John 5:29</v>
      </c>
      <c r="D433" s="11" t="str">
        <f t="shared" si="31"/>
        <v>And shall come forth; they that have done good, unto the resurrection of life; and they that have done evil, unto the resurrection of damnation.</v>
      </c>
    </row>
    <row r="434" spans="1:4" ht="36" x14ac:dyDescent="0.5">
      <c r="A434" s="35">
        <f t="shared" si="29"/>
        <v>0.54</v>
      </c>
      <c r="B434" s="27">
        <f t="shared" si="32"/>
        <v>43.200000000000344</v>
      </c>
      <c r="C434" s="21" t="str">
        <f t="shared" si="30"/>
        <v>John 5:29</v>
      </c>
      <c r="D434" s="11" t="str">
        <f t="shared" si="31"/>
        <v>And shall come forth; they that have done good, unto the resurrection of life; and they that have done evil, unto the resurrection of damnation.</v>
      </c>
    </row>
    <row r="435" spans="1:4" ht="36" x14ac:dyDescent="0.5">
      <c r="A435" s="35">
        <f t="shared" si="29"/>
        <v>0.54</v>
      </c>
      <c r="B435" s="27">
        <f t="shared" si="32"/>
        <v>43.300000000000345</v>
      </c>
      <c r="C435" s="21" t="str">
        <f t="shared" si="30"/>
        <v>John 5:29</v>
      </c>
      <c r="D435" s="11" t="str">
        <f t="shared" si="31"/>
        <v>And shall come forth; they that have done good, unto the resurrection of life; and they that have done evil, unto the resurrection of damnation.</v>
      </c>
    </row>
    <row r="436" spans="1:4" ht="36" x14ac:dyDescent="0.5">
      <c r="A436" s="35">
        <f t="shared" si="29"/>
        <v>0.54</v>
      </c>
      <c r="B436" s="27">
        <f t="shared" si="32"/>
        <v>43.400000000000347</v>
      </c>
      <c r="C436" s="21" t="str">
        <f t="shared" si="30"/>
        <v>John 5:29</v>
      </c>
      <c r="D436" s="11" t="str">
        <f t="shared" si="31"/>
        <v>And shall come forth; they that have done good, unto the resurrection of life; and they that have done evil, unto the resurrection of damnation.</v>
      </c>
    </row>
    <row r="437" spans="1:4" ht="36" x14ac:dyDescent="0.5">
      <c r="A437" s="35">
        <f t="shared" si="29"/>
        <v>0.54</v>
      </c>
      <c r="B437" s="27">
        <f t="shared" si="32"/>
        <v>43.500000000000348</v>
      </c>
      <c r="C437" s="21" t="str">
        <f t="shared" si="30"/>
        <v>John 5:29</v>
      </c>
      <c r="D437" s="11" t="str">
        <f t="shared" si="31"/>
        <v>And shall come forth; they that have done good, unto the resurrection of life; and they that have done evil, unto the resurrection of damnation.</v>
      </c>
    </row>
    <row r="438" spans="1:4" ht="36" x14ac:dyDescent="0.5">
      <c r="A438" s="35">
        <f t="shared" si="29"/>
        <v>0.55000000000000004</v>
      </c>
      <c r="B438" s="27">
        <f t="shared" si="32"/>
        <v>43.60000000000035</v>
      </c>
      <c r="C438" s="21" t="str">
        <f t="shared" si="30"/>
        <v>John 5:29</v>
      </c>
      <c r="D438" s="11" t="str">
        <f t="shared" si="31"/>
        <v>And shall come forth; they that have done good, unto the resurrection of life; and they that have done evil, unto the resurrection of damnation.</v>
      </c>
    </row>
    <row r="439" spans="1:4" ht="36" x14ac:dyDescent="0.5">
      <c r="A439" s="35">
        <f t="shared" si="29"/>
        <v>0.55000000000000004</v>
      </c>
      <c r="B439" s="27">
        <f t="shared" si="32"/>
        <v>43.700000000000351</v>
      </c>
      <c r="C439" s="21" t="str">
        <f t="shared" si="30"/>
        <v>John 5:29</v>
      </c>
      <c r="D439" s="11" t="str">
        <f t="shared" si="31"/>
        <v>And shall come forth; they that have done good, unto the resurrection of life; and they that have done evil, unto the resurrection of damnation.</v>
      </c>
    </row>
    <row r="440" spans="1:4" ht="36" x14ac:dyDescent="0.5">
      <c r="A440" s="35">
        <f t="shared" si="29"/>
        <v>0.55000000000000004</v>
      </c>
      <c r="B440" s="27">
        <f t="shared" si="32"/>
        <v>43.800000000000352</v>
      </c>
      <c r="C440" s="21" t="str">
        <f t="shared" si="30"/>
        <v>John 5:29</v>
      </c>
      <c r="D440" s="11" t="str">
        <f t="shared" si="31"/>
        <v>And shall come forth; they that have done good, unto the resurrection of life; and they that have done evil, unto the resurrection of damnation.</v>
      </c>
    </row>
    <row r="441" spans="1:4" ht="36" x14ac:dyDescent="0.5">
      <c r="A441" s="35">
        <f t="shared" si="29"/>
        <v>0.55000000000000004</v>
      </c>
      <c r="B441" s="27">
        <f t="shared" si="32"/>
        <v>43.900000000000354</v>
      </c>
      <c r="C441" s="21" t="str">
        <f t="shared" si="30"/>
        <v>John 5:29</v>
      </c>
      <c r="D441" s="11" t="str">
        <f t="shared" si="31"/>
        <v>And shall come forth; they that have done good, unto the resurrection of life; and they that have done evil, unto the resurrection of damnation.</v>
      </c>
    </row>
    <row r="442" spans="1:4" ht="36" x14ac:dyDescent="0.5">
      <c r="A442" s="35">
        <f t="shared" si="29"/>
        <v>0.55000000000000004</v>
      </c>
      <c r="B442" s="27">
        <f t="shared" si="32"/>
        <v>44.000000000000355</v>
      </c>
      <c r="C442" s="21" t="str">
        <f t="shared" si="30"/>
        <v>John 5:29</v>
      </c>
      <c r="D442" s="11" t="str">
        <f t="shared" si="31"/>
        <v>And shall come forth; they that have done good, unto the resurrection of life; and they that have done evil, unto the resurrection of damnation.</v>
      </c>
    </row>
    <row r="443" spans="1:4" ht="36" x14ac:dyDescent="0.5">
      <c r="A443" s="35">
        <f t="shared" si="29"/>
        <v>0.55000000000000004</v>
      </c>
      <c r="B443" s="27">
        <f t="shared" si="32"/>
        <v>44.100000000000357</v>
      </c>
      <c r="C443" s="21" t="str">
        <f t="shared" si="30"/>
        <v>John 5:29</v>
      </c>
      <c r="D443" s="11" t="str">
        <f t="shared" si="31"/>
        <v>And shall come forth; they that have done good, unto the resurrection of life; and they that have done evil, unto the resurrection of damnation.</v>
      </c>
    </row>
    <row r="444" spans="1:4" ht="36" x14ac:dyDescent="0.5">
      <c r="A444" s="35">
        <f t="shared" si="29"/>
        <v>0.55000000000000004</v>
      </c>
      <c r="B444" s="27">
        <f t="shared" si="32"/>
        <v>44.200000000000358</v>
      </c>
      <c r="C444" s="21" t="str">
        <f t="shared" si="30"/>
        <v>John 5:29</v>
      </c>
      <c r="D444" s="11" t="str">
        <f t="shared" si="31"/>
        <v>And shall come forth; they that have done good, unto the resurrection of life; and they that have done evil, unto the resurrection of damnation.</v>
      </c>
    </row>
    <row r="445" spans="1:4" ht="36" x14ac:dyDescent="0.5">
      <c r="A445" s="35">
        <f t="shared" si="29"/>
        <v>0.55000000000000004</v>
      </c>
      <c r="B445" s="27">
        <f t="shared" si="32"/>
        <v>44.30000000000036</v>
      </c>
      <c r="C445" s="21" t="str">
        <f t="shared" si="30"/>
        <v>John 5:29</v>
      </c>
      <c r="D445" s="11" t="str">
        <f t="shared" si="31"/>
        <v>And shall come forth; they that have done good, unto the resurrection of life; and they that have done evil, unto the resurrection of damnation.</v>
      </c>
    </row>
    <row r="446" spans="1:4" ht="36" x14ac:dyDescent="0.5">
      <c r="A446" s="35">
        <f t="shared" si="29"/>
        <v>0.56000000000000005</v>
      </c>
      <c r="B446" s="27">
        <f t="shared" si="32"/>
        <v>44.400000000000361</v>
      </c>
      <c r="C446" s="21" t="str">
        <f t="shared" si="30"/>
        <v>John 5:29</v>
      </c>
      <c r="D446" s="11" t="str">
        <f t="shared" si="31"/>
        <v>And shall come forth; they that have done good, unto the resurrection of life; and they that have done evil, unto the resurrection of damnation.</v>
      </c>
    </row>
    <row r="447" spans="1:4" ht="36" x14ac:dyDescent="0.5">
      <c r="A447" s="35">
        <f t="shared" si="29"/>
        <v>0.56000000000000005</v>
      </c>
      <c r="B447" s="27">
        <f t="shared" si="32"/>
        <v>44.500000000000362</v>
      </c>
      <c r="C447" s="21" t="str">
        <f t="shared" si="30"/>
        <v>John 5:29</v>
      </c>
      <c r="D447" s="11" t="str">
        <f t="shared" si="31"/>
        <v>And shall come forth; they that have done good, unto the resurrection of life; and they that have done evil, unto the resurrection of damnation.</v>
      </c>
    </row>
    <row r="448" spans="1:4" ht="36" x14ac:dyDescent="0.5">
      <c r="A448" s="35">
        <f t="shared" si="29"/>
        <v>0.56000000000000005</v>
      </c>
      <c r="B448" s="27">
        <f t="shared" si="32"/>
        <v>44.600000000000364</v>
      </c>
      <c r="C448" s="21" t="str">
        <f t="shared" si="30"/>
        <v>John 5:29</v>
      </c>
      <c r="D448" s="11" t="str">
        <f t="shared" si="31"/>
        <v>And shall come forth; they that have done good, unto the resurrection of life; and they that have done evil, unto the resurrection of damnation.</v>
      </c>
    </row>
    <row r="449" spans="1:4" ht="36" x14ac:dyDescent="0.5">
      <c r="A449" s="35">
        <f t="shared" si="29"/>
        <v>0.56000000000000005</v>
      </c>
      <c r="B449" s="27">
        <f t="shared" si="32"/>
        <v>44.700000000000365</v>
      </c>
      <c r="C449" s="21" t="str">
        <f t="shared" si="30"/>
        <v>John 5:29</v>
      </c>
      <c r="D449" s="11" t="str">
        <f t="shared" si="31"/>
        <v>And shall come forth; they that have done good, unto the resurrection of life; and they that have done evil, unto the resurrection of damnation.</v>
      </c>
    </row>
    <row r="450" spans="1:4" ht="36" x14ac:dyDescent="0.5">
      <c r="A450" s="35">
        <f t="shared" si="29"/>
        <v>0.56000000000000005</v>
      </c>
      <c r="B450" s="27">
        <f t="shared" si="32"/>
        <v>44.800000000000367</v>
      </c>
      <c r="C450" s="21" t="str">
        <f t="shared" si="30"/>
        <v>John 5:29</v>
      </c>
      <c r="D450" s="11" t="str">
        <f t="shared" si="31"/>
        <v>And shall come forth; they that have done good, unto the resurrection of life; and they that have done evil, unto the resurrection of damnation.</v>
      </c>
    </row>
    <row r="451" spans="1:4" ht="36" x14ac:dyDescent="0.5">
      <c r="A451" s="35">
        <f t="shared" ref="A451:A514" si="33">ROUND(B451/$A$1,2)</f>
        <v>0.56000000000000005</v>
      </c>
      <c r="B451" s="27">
        <f t="shared" si="32"/>
        <v>44.900000000000368</v>
      </c>
      <c r="C451" s="21" t="str">
        <f t="shared" si="30"/>
        <v>John 5:29</v>
      </c>
      <c r="D451" s="11" t="str">
        <f t="shared" si="31"/>
        <v>And shall come forth; they that have done good, unto the resurrection of life; and they that have done evil, unto the resurrection of damnation.</v>
      </c>
    </row>
    <row r="452" spans="1:4" ht="36" x14ac:dyDescent="0.5">
      <c r="A452" s="35">
        <f t="shared" si="33"/>
        <v>0.56000000000000005</v>
      </c>
      <c r="B452" s="27">
        <f t="shared" si="32"/>
        <v>45.000000000000369</v>
      </c>
      <c r="C452" s="21" t="str">
        <f t="shared" si="30"/>
        <v>John 5:29</v>
      </c>
      <c r="D452" s="11" t="str">
        <f t="shared" si="31"/>
        <v>And shall come forth; they that have done good, unto the resurrection of life; and they that have done evil, unto the resurrection of damnation.</v>
      </c>
    </row>
    <row r="453" spans="1:4" ht="36" x14ac:dyDescent="0.5">
      <c r="A453" s="35">
        <f t="shared" si="33"/>
        <v>0.56000000000000005</v>
      </c>
      <c r="B453" s="27">
        <f t="shared" si="32"/>
        <v>45.100000000000371</v>
      </c>
      <c r="C453" s="21" t="str">
        <f t="shared" si="30"/>
        <v>John 5:29</v>
      </c>
      <c r="D453" s="11" t="str">
        <f t="shared" si="31"/>
        <v>And shall come forth; they that have done good, unto the resurrection of life; and they that have done evil, unto the resurrection of damnation.</v>
      </c>
    </row>
    <row r="454" spans="1:4" ht="36" x14ac:dyDescent="0.5">
      <c r="A454" s="35">
        <f t="shared" si="33"/>
        <v>0.56999999999999995</v>
      </c>
      <c r="B454" s="27">
        <f t="shared" si="32"/>
        <v>45.200000000000372</v>
      </c>
      <c r="C454" s="21" t="str">
        <f t="shared" si="30"/>
        <v>John 5:29</v>
      </c>
      <c r="D454" s="11" t="str">
        <f t="shared" si="31"/>
        <v>And shall come forth; they that have done good, unto the resurrection of life; and they that have done evil, unto the resurrection of damnation.</v>
      </c>
    </row>
    <row r="455" spans="1:4" ht="36" x14ac:dyDescent="0.5">
      <c r="A455" s="35">
        <f t="shared" si="33"/>
        <v>0.56999999999999995</v>
      </c>
      <c r="B455" s="27">
        <f t="shared" si="32"/>
        <v>45.300000000000374</v>
      </c>
      <c r="C455" s="21" t="str">
        <f t="shared" si="30"/>
        <v>John 5:29</v>
      </c>
      <c r="D455" s="11" t="str">
        <f t="shared" si="31"/>
        <v>And shall come forth; they that have done good, unto the resurrection of life; and they that have done evil, unto the resurrection of damnation.</v>
      </c>
    </row>
    <row r="456" spans="1:4" ht="36" x14ac:dyDescent="0.5">
      <c r="A456" s="35">
        <f t="shared" si="33"/>
        <v>0.56999999999999995</v>
      </c>
      <c r="B456" s="27">
        <f t="shared" si="32"/>
        <v>45.400000000000375</v>
      </c>
      <c r="C456" s="21" t="str">
        <f t="shared" si="30"/>
        <v>John 5:29</v>
      </c>
      <c r="D456" s="11" t="str">
        <f t="shared" si="31"/>
        <v>And shall come forth; they that have done good, unto the resurrection of life; and they that have done evil, unto the resurrection of damnation.</v>
      </c>
    </row>
    <row r="457" spans="1:4" ht="36" x14ac:dyDescent="0.5">
      <c r="A457" s="35">
        <f t="shared" si="33"/>
        <v>0.56999999999999995</v>
      </c>
      <c r="B457" s="27">
        <f t="shared" si="32"/>
        <v>45.500000000000377</v>
      </c>
      <c r="C457" s="21" t="str">
        <f t="shared" si="30"/>
        <v>John 5:29</v>
      </c>
      <c r="D457" s="11" t="str">
        <f t="shared" si="31"/>
        <v>And shall come forth; they that have done good, unto the resurrection of life; and they that have done evil, unto the resurrection of damnation.</v>
      </c>
    </row>
    <row r="458" spans="1:4" ht="36" x14ac:dyDescent="0.5">
      <c r="A458" s="35">
        <f t="shared" si="33"/>
        <v>0.56999999999999995</v>
      </c>
      <c r="B458" s="27">
        <f t="shared" si="32"/>
        <v>45.600000000000378</v>
      </c>
      <c r="C458" s="21" t="str">
        <f t="shared" si="30"/>
        <v>John 5:29</v>
      </c>
      <c r="D458" s="11" t="str">
        <f t="shared" si="31"/>
        <v>And shall come forth; they that have done good, unto the resurrection of life; and they that have done evil, unto the resurrection of damnation.</v>
      </c>
    </row>
    <row r="459" spans="1:4" ht="36" x14ac:dyDescent="0.5">
      <c r="A459" s="35">
        <f t="shared" si="33"/>
        <v>0.56999999999999995</v>
      </c>
      <c r="B459" s="27">
        <f t="shared" si="32"/>
        <v>45.700000000000379</v>
      </c>
      <c r="C459" s="21" t="str">
        <f t="shared" si="30"/>
        <v>John 5:29</v>
      </c>
      <c r="D459" s="11" t="str">
        <f t="shared" si="31"/>
        <v>And shall come forth; they that have done good, unto the resurrection of life; and they that have done evil, unto the resurrection of damnation.</v>
      </c>
    </row>
    <row r="460" spans="1:4" ht="36" x14ac:dyDescent="0.5">
      <c r="A460" s="35">
        <f t="shared" si="33"/>
        <v>0.56999999999999995</v>
      </c>
      <c r="B460" s="27">
        <f t="shared" si="32"/>
        <v>45.800000000000381</v>
      </c>
      <c r="C460" s="21" t="str">
        <f t="shared" si="30"/>
        <v>John 5:29</v>
      </c>
      <c r="D460" s="11" t="str">
        <f t="shared" si="31"/>
        <v>And shall come forth; they that have done good, unto the resurrection of life; and they that have done evil, unto the resurrection of damnation.</v>
      </c>
    </row>
    <row r="461" spans="1:4" ht="36" x14ac:dyDescent="0.5">
      <c r="A461" s="35">
        <f t="shared" si="33"/>
        <v>0.56999999999999995</v>
      </c>
      <c r="B461" s="27">
        <f t="shared" si="32"/>
        <v>45.900000000000382</v>
      </c>
      <c r="C461" s="21" t="str">
        <f t="shared" si="30"/>
        <v>John 5:29</v>
      </c>
      <c r="D461" s="11" t="str">
        <f t="shared" si="31"/>
        <v>And shall come forth; they that have done good, unto the resurrection of life; and they that have done evil, unto the resurrection of damnation.</v>
      </c>
    </row>
    <row r="462" spans="1:4" ht="36" x14ac:dyDescent="0.5">
      <c r="A462" s="35">
        <f t="shared" si="33"/>
        <v>0.57999999999999996</v>
      </c>
      <c r="B462" s="27">
        <f t="shared" si="32"/>
        <v>46.000000000000384</v>
      </c>
      <c r="C462" s="21" t="str">
        <f t="shared" si="30"/>
        <v>John 5:29</v>
      </c>
      <c r="D462" s="11" t="str">
        <f t="shared" si="31"/>
        <v>And shall come forth; they that have done good, unto the resurrection of life; and they that have done evil, unto the resurrection of damnation.</v>
      </c>
    </row>
    <row r="463" spans="1:4" ht="36" x14ac:dyDescent="0.5">
      <c r="A463" s="35">
        <f t="shared" si="33"/>
        <v>0.57999999999999996</v>
      </c>
      <c r="B463" s="27">
        <f t="shared" si="32"/>
        <v>46.100000000000385</v>
      </c>
      <c r="C463" s="21" t="str">
        <f t="shared" si="30"/>
        <v>John 5:29</v>
      </c>
      <c r="D463" s="11" t="str">
        <f t="shared" si="31"/>
        <v>And shall come forth; they that have done good, unto the resurrection of life; and they that have done evil, unto the resurrection of damnation.</v>
      </c>
    </row>
    <row r="464" spans="1:4" ht="36" x14ac:dyDescent="0.5">
      <c r="A464" s="35">
        <f t="shared" si="33"/>
        <v>0.57999999999999996</v>
      </c>
      <c r="B464" s="27">
        <f t="shared" si="32"/>
        <v>46.200000000000387</v>
      </c>
      <c r="C464" s="21" t="str">
        <f t="shared" si="30"/>
        <v>John 5:29</v>
      </c>
      <c r="D464" s="11" t="str">
        <f t="shared" si="31"/>
        <v>And shall come forth; they that have done good, unto the resurrection of life; and they that have done evil, unto the resurrection of damnation.</v>
      </c>
    </row>
    <row r="465" spans="1:4" ht="36" x14ac:dyDescent="0.5">
      <c r="A465" s="35">
        <f t="shared" si="33"/>
        <v>0.57999999999999996</v>
      </c>
      <c r="B465" s="27">
        <f t="shared" si="32"/>
        <v>46.300000000000388</v>
      </c>
      <c r="C465" s="21" t="str">
        <f t="shared" si="30"/>
        <v>John 5:29</v>
      </c>
      <c r="D465" s="11" t="str">
        <f t="shared" si="31"/>
        <v>And shall come forth; they that have done good, unto the resurrection of life; and they that have done evil, unto the resurrection of damnation.</v>
      </c>
    </row>
    <row r="466" spans="1:4" ht="36" x14ac:dyDescent="0.5">
      <c r="A466" s="35">
        <f t="shared" si="33"/>
        <v>0.57999999999999996</v>
      </c>
      <c r="B466" s="27">
        <f t="shared" si="32"/>
        <v>46.400000000000389</v>
      </c>
      <c r="C466" s="21" t="str">
        <f t="shared" si="30"/>
        <v>John 5:29</v>
      </c>
      <c r="D466" s="11" t="str">
        <f t="shared" si="31"/>
        <v>And shall come forth; they that have done good, unto the resurrection of life; and they that have done evil, unto the resurrection of damnation.</v>
      </c>
    </row>
    <row r="467" spans="1:4" ht="36" x14ac:dyDescent="0.5">
      <c r="A467" s="35">
        <f t="shared" si="33"/>
        <v>0.57999999999999996</v>
      </c>
      <c r="B467" s="27">
        <f t="shared" si="32"/>
        <v>46.500000000000391</v>
      </c>
      <c r="C467" s="21" t="str">
        <f t="shared" ref="C467:C477" si="34">+C466</f>
        <v>John 5:29</v>
      </c>
      <c r="D467" s="11" t="str">
        <f t="shared" ref="D467:D477" si="35">+D466</f>
        <v>And shall come forth; they that have done good, unto the resurrection of life; and they that have done evil, unto the resurrection of damnation.</v>
      </c>
    </row>
    <row r="468" spans="1:4" ht="36" x14ac:dyDescent="0.5">
      <c r="A468" s="35">
        <f t="shared" si="33"/>
        <v>0.57999999999999996</v>
      </c>
      <c r="B468" s="27">
        <f t="shared" si="32"/>
        <v>46.600000000000392</v>
      </c>
      <c r="C468" s="21" t="str">
        <f t="shared" si="34"/>
        <v>John 5:29</v>
      </c>
      <c r="D468" s="11" t="str">
        <f t="shared" si="35"/>
        <v>And shall come forth; they that have done good, unto the resurrection of life; and they that have done evil, unto the resurrection of damnation.</v>
      </c>
    </row>
    <row r="469" spans="1:4" ht="36" x14ac:dyDescent="0.5">
      <c r="A469" s="35">
        <f t="shared" si="33"/>
        <v>0.57999999999999996</v>
      </c>
      <c r="B469" s="27">
        <f t="shared" si="32"/>
        <v>46.700000000000394</v>
      </c>
      <c r="C469" s="21" t="str">
        <f t="shared" si="34"/>
        <v>John 5:29</v>
      </c>
      <c r="D469" s="11" t="str">
        <f t="shared" si="35"/>
        <v>And shall come forth; they that have done good, unto the resurrection of life; and they that have done evil, unto the resurrection of damnation.</v>
      </c>
    </row>
    <row r="470" spans="1:4" ht="36" x14ac:dyDescent="0.5">
      <c r="A470" s="35">
        <f t="shared" si="33"/>
        <v>0.59</v>
      </c>
      <c r="B470" s="27">
        <f t="shared" si="32"/>
        <v>46.800000000000395</v>
      </c>
      <c r="C470" s="21" t="str">
        <f t="shared" si="34"/>
        <v>John 5:29</v>
      </c>
      <c r="D470" s="11" t="str">
        <f t="shared" si="35"/>
        <v>And shall come forth; they that have done good, unto the resurrection of life; and they that have done evil, unto the resurrection of damnation.</v>
      </c>
    </row>
    <row r="471" spans="1:4" ht="36" x14ac:dyDescent="0.5">
      <c r="A471" s="35">
        <f t="shared" si="33"/>
        <v>0.59</v>
      </c>
      <c r="B471" s="27">
        <f t="shared" si="32"/>
        <v>46.900000000000396</v>
      </c>
      <c r="C471" s="21" t="str">
        <f t="shared" si="34"/>
        <v>John 5:29</v>
      </c>
      <c r="D471" s="11" t="str">
        <f t="shared" si="35"/>
        <v>And shall come forth; they that have done good, unto the resurrection of life; and they that have done evil, unto the resurrection of damnation.</v>
      </c>
    </row>
    <row r="472" spans="1:4" ht="36" x14ac:dyDescent="0.5">
      <c r="A472" s="35">
        <f t="shared" si="33"/>
        <v>0.59</v>
      </c>
      <c r="B472" s="27">
        <f t="shared" si="32"/>
        <v>47.000000000000398</v>
      </c>
      <c r="C472" s="21" t="str">
        <f t="shared" si="34"/>
        <v>John 5:29</v>
      </c>
      <c r="D472" s="11" t="str">
        <f t="shared" si="35"/>
        <v>And shall come forth; they that have done good, unto the resurrection of life; and they that have done evil, unto the resurrection of damnation.</v>
      </c>
    </row>
    <row r="473" spans="1:4" ht="36" x14ac:dyDescent="0.5">
      <c r="A473" s="35">
        <f t="shared" si="33"/>
        <v>0.59</v>
      </c>
      <c r="B473" s="27">
        <f t="shared" si="32"/>
        <v>47.100000000000399</v>
      </c>
      <c r="C473" s="21" t="str">
        <f t="shared" si="34"/>
        <v>John 5:29</v>
      </c>
      <c r="D473" s="11" t="str">
        <f t="shared" si="35"/>
        <v>And shall come forth; they that have done good, unto the resurrection of life; and they that have done evil, unto the resurrection of damnation.</v>
      </c>
    </row>
    <row r="474" spans="1:4" ht="36" x14ac:dyDescent="0.5">
      <c r="A474" s="35">
        <f t="shared" si="33"/>
        <v>0.59</v>
      </c>
      <c r="B474" s="27">
        <f t="shared" si="32"/>
        <v>47.200000000000401</v>
      </c>
      <c r="C474" s="21" t="str">
        <f t="shared" si="34"/>
        <v>John 5:29</v>
      </c>
      <c r="D474" s="11" t="str">
        <f t="shared" si="35"/>
        <v>And shall come forth; they that have done good, unto the resurrection of life; and they that have done evil, unto the resurrection of damnation.</v>
      </c>
    </row>
    <row r="475" spans="1:4" ht="36" x14ac:dyDescent="0.5">
      <c r="A475" s="35">
        <f t="shared" si="33"/>
        <v>0.59</v>
      </c>
      <c r="B475" s="27">
        <f t="shared" si="32"/>
        <v>47.300000000000402</v>
      </c>
      <c r="C475" s="21" t="str">
        <f t="shared" si="34"/>
        <v>John 5:29</v>
      </c>
      <c r="D475" s="11" t="str">
        <f t="shared" si="35"/>
        <v>And shall come forth; they that have done good, unto the resurrection of life; and they that have done evil, unto the resurrection of damnation.</v>
      </c>
    </row>
    <row r="476" spans="1:4" ht="36" x14ac:dyDescent="0.5">
      <c r="A476" s="35">
        <f t="shared" si="33"/>
        <v>0.59</v>
      </c>
      <c r="B476" s="27">
        <f t="shared" si="32"/>
        <v>47.400000000000404</v>
      </c>
      <c r="C476" s="21" t="str">
        <f t="shared" si="34"/>
        <v>John 5:29</v>
      </c>
      <c r="D476" s="11" t="str">
        <f t="shared" si="35"/>
        <v>And shall come forth; they that have done good, unto the resurrection of life; and they that have done evil, unto the resurrection of damnation.</v>
      </c>
    </row>
    <row r="477" spans="1:4" ht="36" x14ac:dyDescent="0.5">
      <c r="A477" s="35">
        <f t="shared" si="33"/>
        <v>0.59</v>
      </c>
      <c r="B477" s="27">
        <f t="shared" si="32"/>
        <v>47.500000000000405</v>
      </c>
      <c r="C477" s="21" t="str">
        <f t="shared" si="34"/>
        <v>John 5:29</v>
      </c>
      <c r="D477" s="11" t="str">
        <f t="shared" si="35"/>
        <v>And shall come forth; they that have done good, unto the resurrection of life; and they that have done evil, unto the resurrection of damnation.</v>
      </c>
    </row>
    <row r="478" spans="1:4" x14ac:dyDescent="0.5">
      <c r="A478" s="35">
        <f t="shared" si="33"/>
        <v>0.6</v>
      </c>
      <c r="B478" s="27">
        <f t="shared" si="32"/>
        <v>47.600000000000406</v>
      </c>
      <c r="C478" s="21" t="s">
        <v>169</v>
      </c>
      <c r="D478" s="11" t="s">
        <v>176</v>
      </c>
    </row>
    <row r="479" spans="1:4" x14ac:dyDescent="0.5">
      <c r="A479" s="35">
        <f t="shared" si="33"/>
        <v>0.6</v>
      </c>
      <c r="B479" s="27">
        <f t="shared" si="32"/>
        <v>47.700000000000408</v>
      </c>
      <c r="C479" s="21" t="str">
        <f>+C478</f>
        <v>Psalms 17:5</v>
      </c>
      <c r="D479" s="11" t="str">
        <f>+D478</f>
        <v>Hold up my goings in thy paths, that my footsteps slip not.</v>
      </c>
    </row>
    <row r="480" spans="1:4" x14ac:dyDescent="0.5">
      <c r="A480" s="35">
        <f t="shared" si="33"/>
        <v>0.6</v>
      </c>
      <c r="B480" s="27">
        <f t="shared" si="32"/>
        <v>47.800000000000409</v>
      </c>
      <c r="C480" s="21" t="str">
        <f t="shared" ref="C480:C520" si="36">+C479</f>
        <v>Psalms 17:5</v>
      </c>
      <c r="D480" s="11" t="str">
        <f t="shared" ref="D480:D520" si="37">+D479</f>
        <v>Hold up my goings in thy paths, that my footsteps slip not.</v>
      </c>
    </row>
    <row r="481" spans="1:4" x14ac:dyDescent="0.5">
      <c r="A481" s="35">
        <f t="shared" si="33"/>
        <v>0.6</v>
      </c>
      <c r="B481" s="27">
        <f t="shared" si="32"/>
        <v>47.900000000000411</v>
      </c>
      <c r="C481" s="21" t="str">
        <f t="shared" si="36"/>
        <v>Psalms 17:5</v>
      </c>
      <c r="D481" s="11" t="str">
        <f t="shared" si="37"/>
        <v>Hold up my goings in thy paths, that my footsteps slip not.</v>
      </c>
    </row>
    <row r="482" spans="1:4" x14ac:dyDescent="0.5">
      <c r="A482" s="35">
        <f t="shared" si="33"/>
        <v>0.6</v>
      </c>
      <c r="B482" s="27">
        <f t="shared" si="32"/>
        <v>48.000000000000412</v>
      </c>
      <c r="C482" s="21" t="str">
        <f t="shared" si="36"/>
        <v>Psalms 17:5</v>
      </c>
      <c r="D482" s="11" t="str">
        <f t="shared" si="37"/>
        <v>Hold up my goings in thy paths, that my footsteps slip not.</v>
      </c>
    </row>
    <row r="483" spans="1:4" x14ac:dyDescent="0.5">
      <c r="A483" s="35">
        <f t="shared" si="33"/>
        <v>0.6</v>
      </c>
      <c r="B483" s="27">
        <f t="shared" si="32"/>
        <v>48.100000000000414</v>
      </c>
      <c r="C483" s="21" t="str">
        <f t="shared" si="36"/>
        <v>Psalms 17:5</v>
      </c>
      <c r="D483" s="11" t="str">
        <f t="shared" si="37"/>
        <v>Hold up my goings in thy paths, that my footsteps slip not.</v>
      </c>
    </row>
    <row r="484" spans="1:4" x14ac:dyDescent="0.5">
      <c r="A484" s="35">
        <f t="shared" si="33"/>
        <v>0.6</v>
      </c>
      <c r="B484" s="27">
        <f t="shared" si="32"/>
        <v>48.200000000000415</v>
      </c>
      <c r="C484" s="21" t="str">
        <f t="shared" si="36"/>
        <v>Psalms 17:5</v>
      </c>
      <c r="D484" s="11" t="str">
        <f t="shared" si="37"/>
        <v>Hold up my goings in thy paths, that my footsteps slip not.</v>
      </c>
    </row>
    <row r="485" spans="1:4" x14ac:dyDescent="0.5">
      <c r="A485" s="35">
        <f t="shared" si="33"/>
        <v>0.6</v>
      </c>
      <c r="B485" s="27">
        <f t="shared" si="32"/>
        <v>48.300000000000416</v>
      </c>
      <c r="C485" s="21" t="str">
        <f t="shared" si="36"/>
        <v>Psalms 17:5</v>
      </c>
      <c r="D485" s="11" t="str">
        <f t="shared" si="37"/>
        <v>Hold up my goings in thy paths, that my footsteps slip not.</v>
      </c>
    </row>
    <row r="486" spans="1:4" x14ac:dyDescent="0.5">
      <c r="A486" s="35">
        <f t="shared" si="33"/>
        <v>0.61</v>
      </c>
      <c r="B486" s="27">
        <f t="shared" si="32"/>
        <v>48.400000000000418</v>
      </c>
      <c r="C486" s="21" t="str">
        <f t="shared" si="36"/>
        <v>Psalms 17:5</v>
      </c>
      <c r="D486" s="11" t="str">
        <f t="shared" si="37"/>
        <v>Hold up my goings in thy paths, that my footsteps slip not.</v>
      </c>
    </row>
    <row r="487" spans="1:4" x14ac:dyDescent="0.5">
      <c r="A487" s="35">
        <f t="shared" si="33"/>
        <v>0.61</v>
      </c>
      <c r="B487" s="27">
        <f t="shared" ref="B487:B550" si="38">+B486+0.1</f>
        <v>48.500000000000419</v>
      </c>
      <c r="C487" s="21" t="str">
        <f t="shared" si="36"/>
        <v>Psalms 17:5</v>
      </c>
      <c r="D487" s="11" t="str">
        <f t="shared" si="37"/>
        <v>Hold up my goings in thy paths, that my footsteps slip not.</v>
      </c>
    </row>
    <row r="488" spans="1:4" x14ac:dyDescent="0.5">
      <c r="A488" s="35">
        <f t="shared" si="33"/>
        <v>0.61</v>
      </c>
      <c r="B488" s="27">
        <f t="shared" si="38"/>
        <v>48.600000000000421</v>
      </c>
      <c r="C488" s="21" t="str">
        <f t="shared" si="36"/>
        <v>Psalms 17:5</v>
      </c>
      <c r="D488" s="11" t="str">
        <f t="shared" si="37"/>
        <v>Hold up my goings in thy paths, that my footsteps slip not.</v>
      </c>
    </row>
    <row r="489" spans="1:4" x14ac:dyDescent="0.5">
      <c r="A489" s="35">
        <f t="shared" si="33"/>
        <v>0.61</v>
      </c>
      <c r="B489" s="27">
        <f t="shared" si="38"/>
        <v>48.700000000000422</v>
      </c>
      <c r="C489" s="21" t="str">
        <f t="shared" si="36"/>
        <v>Psalms 17:5</v>
      </c>
      <c r="D489" s="11" t="str">
        <f t="shared" si="37"/>
        <v>Hold up my goings in thy paths, that my footsteps slip not.</v>
      </c>
    </row>
    <row r="490" spans="1:4" x14ac:dyDescent="0.5">
      <c r="A490" s="35">
        <f t="shared" si="33"/>
        <v>0.61</v>
      </c>
      <c r="B490" s="27">
        <f t="shared" si="38"/>
        <v>48.800000000000423</v>
      </c>
      <c r="C490" s="21" t="str">
        <f t="shared" si="36"/>
        <v>Psalms 17:5</v>
      </c>
      <c r="D490" s="11" t="str">
        <f t="shared" si="37"/>
        <v>Hold up my goings in thy paths, that my footsteps slip not.</v>
      </c>
    </row>
    <row r="491" spans="1:4" x14ac:dyDescent="0.5">
      <c r="A491" s="35">
        <f t="shared" si="33"/>
        <v>0.61</v>
      </c>
      <c r="B491" s="27">
        <f t="shared" si="38"/>
        <v>48.900000000000425</v>
      </c>
      <c r="C491" s="21" t="str">
        <f t="shared" si="36"/>
        <v>Psalms 17:5</v>
      </c>
      <c r="D491" s="11" t="str">
        <f t="shared" si="37"/>
        <v>Hold up my goings in thy paths, that my footsteps slip not.</v>
      </c>
    </row>
    <row r="492" spans="1:4" x14ac:dyDescent="0.5">
      <c r="A492" s="35">
        <f t="shared" si="33"/>
        <v>0.61</v>
      </c>
      <c r="B492" s="27">
        <f t="shared" si="38"/>
        <v>49.000000000000426</v>
      </c>
      <c r="C492" s="21" t="str">
        <f t="shared" si="36"/>
        <v>Psalms 17:5</v>
      </c>
      <c r="D492" s="11" t="str">
        <f t="shared" si="37"/>
        <v>Hold up my goings in thy paths, that my footsteps slip not.</v>
      </c>
    </row>
    <row r="493" spans="1:4" x14ac:dyDescent="0.5">
      <c r="A493" s="35">
        <f t="shared" si="33"/>
        <v>0.61</v>
      </c>
      <c r="B493" s="27">
        <f t="shared" si="38"/>
        <v>49.100000000000428</v>
      </c>
      <c r="C493" s="21" t="str">
        <f t="shared" si="36"/>
        <v>Psalms 17:5</v>
      </c>
      <c r="D493" s="11" t="str">
        <f t="shared" si="37"/>
        <v>Hold up my goings in thy paths, that my footsteps slip not.</v>
      </c>
    </row>
    <row r="494" spans="1:4" x14ac:dyDescent="0.5">
      <c r="A494" s="35">
        <f t="shared" si="33"/>
        <v>0.62</v>
      </c>
      <c r="B494" s="27">
        <f t="shared" si="38"/>
        <v>49.200000000000429</v>
      </c>
      <c r="C494" s="21" t="str">
        <f t="shared" si="36"/>
        <v>Psalms 17:5</v>
      </c>
      <c r="D494" s="11" t="str">
        <f t="shared" si="37"/>
        <v>Hold up my goings in thy paths, that my footsteps slip not.</v>
      </c>
    </row>
    <row r="495" spans="1:4" x14ac:dyDescent="0.5">
      <c r="A495" s="35">
        <f t="shared" si="33"/>
        <v>0.62</v>
      </c>
      <c r="B495" s="27">
        <f t="shared" si="38"/>
        <v>49.300000000000431</v>
      </c>
      <c r="C495" s="21" t="str">
        <f t="shared" si="36"/>
        <v>Psalms 17:5</v>
      </c>
      <c r="D495" s="11" t="str">
        <f t="shared" si="37"/>
        <v>Hold up my goings in thy paths, that my footsteps slip not.</v>
      </c>
    </row>
    <row r="496" spans="1:4" x14ac:dyDescent="0.5">
      <c r="A496" s="35">
        <f t="shared" si="33"/>
        <v>0.62</v>
      </c>
      <c r="B496" s="27">
        <f t="shared" si="38"/>
        <v>49.400000000000432</v>
      </c>
      <c r="C496" s="21" t="str">
        <f t="shared" si="36"/>
        <v>Psalms 17:5</v>
      </c>
      <c r="D496" s="11" t="str">
        <f t="shared" si="37"/>
        <v>Hold up my goings in thy paths, that my footsteps slip not.</v>
      </c>
    </row>
    <row r="497" spans="1:4" x14ac:dyDescent="0.5">
      <c r="A497" s="35">
        <f t="shared" si="33"/>
        <v>0.62</v>
      </c>
      <c r="B497" s="27">
        <f t="shared" si="38"/>
        <v>49.500000000000433</v>
      </c>
      <c r="C497" s="21" t="str">
        <f t="shared" si="36"/>
        <v>Psalms 17:5</v>
      </c>
      <c r="D497" s="11" t="str">
        <f t="shared" si="37"/>
        <v>Hold up my goings in thy paths, that my footsteps slip not.</v>
      </c>
    </row>
    <row r="498" spans="1:4" x14ac:dyDescent="0.5">
      <c r="A498" s="35">
        <f t="shared" si="33"/>
        <v>0.62</v>
      </c>
      <c r="B498" s="27">
        <f t="shared" si="38"/>
        <v>49.600000000000435</v>
      </c>
      <c r="C498" s="21" t="str">
        <f t="shared" si="36"/>
        <v>Psalms 17:5</v>
      </c>
      <c r="D498" s="11" t="str">
        <f t="shared" si="37"/>
        <v>Hold up my goings in thy paths, that my footsteps slip not.</v>
      </c>
    </row>
    <row r="499" spans="1:4" x14ac:dyDescent="0.5">
      <c r="A499" s="35">
        <f t="shared" si="33"/>
        <v>0.62</v>
      </c>
      <c r="B499" s="27">
        <f t="shared" si="38"/>
        <v>49.700000000000436</v>
      </c>
      <c r="C499" s="21" t="str">
        <f t="shared" si="36"/>
        <v>Psalms 17:5</v>
      </c>
      <c r="D499" s="11" t="str">
        <f t="shared" si="37"/>
        <v>Hold up my goings in thy paths, that my footsteps slip not.</v>
      </c>
    </row>
    <row r="500" spans="1:4" x14ac:dyDescent="0.5">
      <c r="A500" s="35">
        <f t="shared" si="33"/>
        <v>0.62</v>
      </c>
      <c r="B500" s="27">
        <f t="shared" si="38"/>
        <v>49.800000000000438</v>
      </c>
      <c r="C500" s="21" t="str">
        <f t="shared" si="36"/>
        <v>Psalms 17:5</v>
      </c>
      <c r="D500" s="11" t="str">
        <f t="shared" si="37"/>
        <v>Hold up my goings in thy paths, that my footsteps slip not.</v>
      </c>
    </row>
    <row r="501" spans="1:4" x14ac:dyDescent="0.5">
      <c r="A501" s="35">
        <f t="shared" si="33"/>
        <v>0.62</v>
      </c>
      <c r="B501" s="27">
        <f t="shared" si="38"/>
        <v>49.900000000000439</v>
      </c>
      <c r="C501" s="21" t="str">
        <f t="shared" si="36"/>
        <v>Psalms 17:5</v>
      </c>
      <c r="D501" s="11" t="str">
        <f t="shared" si="37"/>
        <v>Hold up my goings in thy paths, that my footsteps slip not.</v>
      </c>
    </row>
    <row r="502" spans="1:4" x14ac:dyDescent="0.5">
      <c r="A502" s="35">
        <f t="shared" si="33"/>
        <v>0.63</v>
      </c>
      <c r="B502" s="27">
        <f t="shared" si="38"/>
        <v>50.000000000000441</v>
      </c>
      <c r="C502" s="21" t="str">
        <f t="shared" si="36"/>
        <v>Psalms 17:5</v>
      </c>
      <c r="D502" s="11" t="str">
        <f t="shared" si="37"/>
        <v>Hold up my goings in thy paths, that my footsteps slip not.</v>
      </c>
    </row>
    <row r="503" spans="1:4" x14ac:dyDescent="0.5">
      <c r="A503" s="35">
        <f t="shared" si="33"/>
        <v>0.63</v>
      </c>
      <c r="B503" s="27">
        <f t="shared" si="38"/>
        <v>50.100000000000442</v>
      </c>
      <c r="C503" s="21" t="str">
        <f t="shared" si="36"/>
        <v>Psalms 17:5</v>
      </c>
      <c r="D503" s="11" t="str">
        <f t="shared" si="37"/>
        <v>Hold up my goings in thy paths, that my footsteps slip not.</v>
      </c>
    </row>
    <row r="504" spans="1:4" x14ac:dyDescent="0.5">
      <c r="A504" s="35">
        <f t="shared" si="33"/>
        <v>0.63</v>
      </c>
      <c r="B504" s="27">
        <f t="shared" si="38"/>
        <v>50.200000000000443</v>
      </c>
      <c r="C504" s="21" t="str">
        <f t="shared" si="36"/>
        <v>Psalms 17:5</v>
      </c>
      <c r="D504" s="11" t="str">
        <f t="shared" si="37"/>
        <v>Hold up my goings in thy paths, that my footsteps slip not.</v>
      </c>
    </row>
    <row r="505" spans="1:4" x14ac:dyDescent="0.5">
      <c r="A505" s="35">
        <f t="shared" si="33"/>
        <v>0.63</v>
      </c>
      <c r="B505" s="27">
        <f t="shared" si="38"/>
        <v>50.300000000000445</v>
      </c>
      <c r="C505" s="21" t="str">
        <f t="shared" si="36"/>
        <v>Psalms 17:5</v>
      </c>
      <c r="D505" s="11" t="str">
        <f t="shared" si="37"/>
        <v>Hold up my goings in thy paths, that my footsteps slip not.</v>
      </c>
    </row>
    <row r="506" spans="1:4" x14ac:dyDescent="0.5">
      <c r="A506" s="35">
        <f t="shared" si="33"/>
        <v>0.63</v>
      </c>
      <c r="B506" s="27">
        <f t="shared" si="38"/>
        <v>50.400000000000446</v>
      </c>
      <c r="C506" s="21" t="str">
        <f t="shared" si="36"/>
        <v>Psalms 17:5</v>
      </c>
      <c r="D506" s="11" t="str">
        <f t="shared" si="37"/>
        <v>Hold up my goings in thy paths, that my footsteps slip not.</v>
      </c>
    </row>
    <row r="507" spans="1:4" x14ac:dyDescent="0.5">
      <c r="A507" s="35">
        <f t="shared" si="33"/>
        <v>0.63</v>
      </c>
      <c r="B507" s="27">
        <f t="shared" si="38"/>
        <v>50.500000000000448</v>
      </c>
      <c r="C507" s="21" t="str">
        <f t="shared" si="36"/>
        <v>Psalms 17:5</v>
      </c>
      <c r="D507" s="11" t="str">
        <f t="shared" si="37"/>
        <v>Hold up my goings in thy paths, that my footsteps slip not.</v>
      </c>
    </row>
    <row r="508" spans="1:4" x14ac:dyDescent="0.5">
      <c r="A508" s="35">
        <f t="shared" si="33"/>
        <v>0.63</v>
      </c>
      <c r="B508" s="27">
        <f t="shared" si="38"/>
        <v>50.600000000000449</v>
      </c>
      <c r="C508" s="21" t="str">
        <f t="shared" si="36"/>
        <v>Psalms 17:5</v>
      </c>
      <c r="D508" s="11" t="str">
        <f t="shared" si="37"/>
        <v>Hold up my goings in thy paths, that my footsteps slip not.</v>
      </c>
    </row>
    <row r="509" spans="1:4" x14ac:dyDescent="0.5">
      <c r="A509" s="35">
        <f t="shared" si="33"/>
        <v>0.63</v>
      </c>
      <c r="B509" s="27">
        <f t="shared" si="38"/>
        <v>50.70000000000045</v>
      </c>
      <c r="C509" s="21" t="str">
        <f t="shared" si="36"/>
        <v>Psalms 17:5</v>
      </c>
      <c r="D509" s="11" t="str">
        <f t="shared" si="37"/>
        <v>Hold up my goings in thy paths, that my footsteps slip not.</v>
      </c>
    </row>
    <row r="510" spans="1:4" x14ac:dyDescent="0.5">
      <c r="A510" s="35">
        <f t="shared" si="33"/>
        <v>0.64</v>
      </c>
      <c r="B510" s="27">
        <f t="shared" si="38"/>
        <v>50.800000000000452</v>
      </c>
      <c r="C510" s="21" t="str">
        <f t="shared" si="36"/>
        <v>Psalms 17:5</v>
      </c>
      <c r="D510" s="11" t="str">
        <f t="shared" si="37"/>
        <v>Hold up my goings in thy paths, that my footsteps slip not.</v>
      </c>
    </row>
    <row r="511" spans="1:4" x14ac:dyDescent="0.5">
      <c r="A511" s="35">
        <f t="shared" si="33"/>
        <v>0.64</v>
      </c>
      <c r="B511" s="27">
        <f t="shared" si="38"/>
        <v>50.900000000000453</v>
      </c>
      <c r="C511" s="21" t="str">
        <f t="shared" si="36"/>
        <v>Psalms 17:5</v>
      </c>
      <c r="D511" s="11" t="str">
        <f t="shared" si="37"/>
        <v>Hold up my goings in thy paths, that my footsteps slip not.</v>
      </c>
    </row>
    <row r="512" spans="1:4" x14ac:dyDescent="0.5">
      <c r="A512" s="35">
        <f t="shared" si="33"/>
        <v>0.64</v>
      </c>
      <c r="B512" s="27">
        <f t="shared" si="38"/>
        <v>51.000000000000455</v>
      </c>
      <c r="C512" s="21" t="str">
        <f t="shared" si="36"/>
        <v>Psalms 17:5</v>
      </c>
      <c r="D512" s="11" t="str">
        <f t="shared" si="37"/>
        <v>Hold up my goings in thy paths, that my footsteps slip not.</v>
      </c>
    </row>
    <row r="513" spans="1:4" x14ac:dyDescent="0.5">
      <c r="A513" s="35">
        <f t="shared" si="33"/>
        <v>0.64</v>
      </c>
      <c r="B513" s="27">
        <f t="shared" si="38"/>
        <v>51.100000000000456</v>
      </c>
      <c r="C513" s="21" t="str">
        <f t="shared" si="36"/>
        <v>Psalms 17:5</v>
      </c>
      <c r="D513" s="11" t="str">
        <f t="shared" si="37"/>
        <v>Hold up my goings in thy paths, that my footsteps slip not.</v>
      </c>
    </row>
    <row r="514" spans="1:4" x14ac:dyDescent="0.5">
      <c r="A514" s="35">
        <f t="shared" si="33"/>
        <v>0.64</v>
      </c>
      <c r="B514" s="27">
        <f t="shared" si="38"/>
        <v>51.200000000000458</v>
      </c>
      <c r="C514" s="21" t="str">
        <f t="shared" si="36"/>
        <v>Psalms 17:5</v>
      </c>
      <c r="D514" s="11" t="str">
        <f t="shared" si="37"/>
        <v>Hold up my goings in thy paths, that my footsteps slip not.</v>
      </c>
    </row>
    <row r="515" spans="1:4" x14ac:dyDescent="0.5">
      <c r="A515" s="35">
        <f t="shared" ref="A515:A578" si="39">ROUND(B515/$A$1,2)</f>
        <v>0.64</v>
      </c>
      <c r="B515" s="27">
        <f t="shared" si="38"/>
        <v>51.300000000000459</v>
      </c>
      <c r="C515" s="21" t="str">
        <f t="shared" si="36"/>
        <v>Psalms 17:5</v>
      </c>
      <c r="D515" s="11" t="str">
        <f t="shared" si="37"/>
        <v>Hold up my goings in thy paths, that my footsteps slip not.</v>
      </c>
    </row>
    <row r="516" spans="1:4" x14ac:dyDescent="0.5">
      <c r="A516" s="35">
        <f t="shared" si="39"/>
        <v>0.64</v>
      </c>
      <c r="B516" s="27">
        <f t="shared" si="38"/>
        <v>51.40000000000046</v>
      </c>
      <c r="C516" s="21" t="str">
        <f t="shared" si="36"/>
        <v>Psalms 17:5</v>
      </c>
      <c r="D516" s="11" t="str">
        <f t="shared" si="37"/>
        <v>Hold up my goings in thy paths, that my footsteps slip not.</v>
      </c>
    </row>
    <row r="517" spans="1:4" x14ac:dyDescent="0.5">
      <c r="A517" s="35">
        <f t="shared" si="39"/>
        <v>0.64</v>
      </c>
      <c r="B517" s="27">
        <f t="shared" si="38"/>
        <v>51.500000000000462</v>
      </c>
      <c r="C517" s="21" t="str">
        <f t="shared" si="36"/>
        <v>Psalms 17:5</v>
      </c>
      <c r="D517" s="11" t="str">
        <f t="shared" si="37"/>
        <v>Hold up my goings in thy paths, that my footsteps slip not.</v>
      </c>
    </row>
    <row r="518" spans="1:4" x14ac:dyDescent="0.5">
      <c r="A518" s="35">
        <f t="shared" si="39"/>
        <v>0.65</v>
      </c>
      <c r="B518" s="27">
        <f t="shared" si="38"/>
        <v>51.600000000000463</v>
      </c>
      <c r="C518" s="21" t="str">
        <f t="shared" si="36"/>
        <v>Psalms 17:5</v>
      </c>
      <c r="D518" s="11" t="str">
        <f t="shared" si="37"/>
        <v>Hold up my goings in thy paths, that my footsteps slip not.</v>
      </c>
    </row>
    <row r="519" spans="1:4" x14ac:dyDescent="0.5">
      <c r="A519" s="35">
        <f t="shared" si="39"/>
        <v>0.65</v>
      </c>
      <c r="B519" s="27">
        <f t="shared" si="38"/>
        <v>51.700000000000465</v>
      </c>
      <c r="C519" s="21" t="str">
        <f t="shared" si="36"/>
        <v>Psalms 17:5</v>
      </c>
      <c r="D519" s="11" t="str">
        <f t="shared" si="37"/>
        <v>Hold up my goings in thy paths, that my footsteps slip not.</v>
      </c>
    </row>
    <row r="520" spans="1:4" x14ac:dyDescent="0.5">
      <c r="A520" s="35">
        <f t="shared" si="39"/>
        <v>0.65</v>
      </c>
      <c r="B520" s="27">
        <f t="shared" si="38"/>
        <v>51.800000000000466</v>
      </c>
      <c r="C520" s="21" t="str">
        <f t="shared" si="36"/>
        <v>Psalms 17:5</v>
      </c>
      <c r="D520" s="11" t="str">
        <f t="shared" si="37"/>
        <v>Hold up my goings in thy paths, that my footsteps slip not.</v>
      </c>
    </row>
    <row r="521" spans="1:4" x14ac:dyDescent="0.5">
      <c r="A521" s="35">
        <f t="shared" si="39"/>
        <v>0.65</v>
      </c>
      <c r="B521" s="27">
        <f t="shared" si="38"/>
        <v>51.900000000000468</v>
      </c>
      <c r="C521" s="21" t="s">
        <v>170</v>
      </c>
      <c r="D521" s="11" t="s">
        <v>171</v>
      </c>
    </row>
    <row r="522" spans="1:4" x14ac:dyDescent="0.5">
      <c r="A522" s="35">
        <f t="shared" si="39"/>
        <v>0.65</v>
      </c>
      <c r="B522" s="27">
        <f t="shared" si="38"/>
        <v>52.000000000000469</v>
      </c>
      <c r="C522" s="21" t="str">
        <f>+C521</f>
        <v>Luke 9:55</v>
      </c>
      <c r="D522" s="11" t="str">
        <f>+D521</f>
        <v>But he turned, and rebuked them, and said, Ye know not what manner of spirit ye are of.</v>
      </c>
    </row>
    <row r="523" spans="1:4" x14ac:dyDescent="0.5">
      <c r="A523" s="35">
        <f t="shared" si="39"/>
        <v>0.65</v>
      </c>
      <c r="B523" s="27">
        <f t="shared" si="38"/>
        <v>52.10000000000047</v>
      </c>
      <c r="C523" s="21" t="str">
        <f t="shared" ref="C523:C557" si="40">+C522</f>
        <v>Luke 9:55</v>
      </c>
      <c r="D523" s="11" t="str">
        <f t="shared" ref="D523:D557" si="41">+D522</f>
        <v>But he turned, and rebuked them, and said, Ye know not what manner of spirit ye are of.</v>
      </c>
    </row>
    <row r="524" spans="1:4" x14ac:dyDescent="0.5">
      <c r="A524" s="35">
        <f t="shared" si="39"/>
        <v>0.65</v>
      </c>
      <c r="B524" s="27">
        <f t="shared" si="38"/>
        <v>52.200000000000472</v>
      </c>
      <c r="C524" s="21" t="str">
        <f t="shared" si="40"/>
        <v>Luke 9:55</v>
      </c>
      <c r="D524" s="11" t="str">
        <f t="shared" si="41"/>
        <v>But he turned, and rebuked them, and said, Ye know not what manner of spirit ye are of.</v>
      </c>
    </row>
    <row r="525" spans="1:4" x14ac:dyDescent="0.5">
      <c r="A525" s="35">
        <f t="shared" si="39"/>
        <v>0.65</v>
      </c>
      <c r="B525" s="27">
        <f t="shared" si="38"/>
        <v>52.300000000000473</v>
      </c>
      <c r="C525" s="21" t="str">
        <f t="shared" si="40"/>
        <v>Luke 9:55</v>
      </c>
      <c r="D525" s="11" t="str">
        <f t="shared" si="41"/>
        <v>But he turned, and rebuked them, and said, Ye know not what manner of spirit ye are of.</v>
      </c>
    </row>
    <row r="526" spans="1:4" x14ac:dyDescent="0.5">
      <c r="A526" s="35">
        <f t="shared" si="39"/>
        <v>0.66</v>
      </c>
      <c r="B526" s="27">
        <f t="shared" si="38"/>
        <v>52.400000000000475</v>
      </c>
      <c r="C526" s="21" t="str">
        <f t="shared" si="40"/>
        <v>Luke 9:55</v>
      </c>
      <c r="D526" s="11" t="str">
        <f t="shared" si="41"/>
        <v>But he turned, and rebuked them, and said, Ye know not what manner of spirit ye are of.</v>
      </c>
    </row>
    <row r="527" spans="1:4" x14ac:dyDescent="0.5">
      <c r="A527" s="35">
        <f t="shared" si="39"/>
        <v>0.66</v>
      </c>
      <c r="B527" s="27">
        <f t="shared" si="38"/>
        <v>52.500000000000476</v>
      </c>
      <c r="C527" s="21" t="str">
        <f t="shared" si="40"/>
        <v>Luke 9:55</v>
      </c>
      <c r="D527" s="11" t="str">
        <f t="shared" si="41"/>
        <v>But he turned, and rebuked them, and said, Ye know not what manner of spirit ye are of.</v>
      </c>
    </row>
    <row r="528" spans="1:4" x14ac:dyDescent="0.5">
      <c r="A528" s="35">
        <f t="shared" si="39"/>
        <v>0.66</v>
      </c>
      <c r="B528" s="27">
        <f t="shared" si="38"/>
        <v>52.600000000000477</v>
      </c>
      <c r="C528" s="21" t="str">
        <f t="shared" si="40"/>
        <v>Luke 9:55</v>
      </c>
      <c r="D528" s="11" t="str">
        <f t="shared" si="41"/>
        <v>But he turned, and rebuked them, and said, Ye know not what manner of spirit ye are of.</v>
      </c>
    </row>
    <row r="529" spans="1:4" x14ac:dyDescent="0.5">
      <c r="A529" s="35">
        <f t="shared" si="39"/>
        <v>0.66</v>
      </c>
      <c r="B529" s="27">
        <f t="shared" si="38"/>
        <v>52.700000000000479</v>
      </c>
      <c r="C529" s="21" t="str">
        <f t="shared" si="40"/>
        <v>Luke 9:55</v>
      </c>
      <c r="D529" s="11" t="str">
        <f t="shared" si="41"/>
        <v>But he turned, and rebuked them, and said, Ye know not what manner of spirit ye are of.</v>
      </c>
    </row>
    <row r="530" spans="1:4" x14ac:dyDescent="0.5">
      <c r="A530" s="35">
        <f t="shared" si="39"/>
        <v>0.66</v>
      </c>
      <c r="B530" s="27">
        <f t="shared" si="38"/>
        <v>52.80000000000048</v>
      </c>
      <c r="C530" s="21" t="str">
        <f t="shared" si="40"/>
        <v>Luke 9:55</v>
      </c>
      <c r="D530" s="11" t="str">
        <f t="shared" si="41"/>
        <v>But he turned, and rebuked them, and said, Ye know not what manner of spirit ye are of.</v>
      </c>
    </row>
    <row r="531" spans="1:4" x14ac:dyDescent="0.5">
      <c r="A531" s="35">
        <f t="shared" si="39"/>
        <v>0.66</v>
      </c>
      <c r="B531" s="27">
        <f t="shared" si="38"/>
        <v>52.900000000000482</v>
      </c>
      <c r="C531" s="21" t="str">
        <f t="shared" si="40"/>
        <v>Luke 9:55</v>
      </c>
      <c r="D531" s="11" t="str">
        <f t="shared" si="41"/>
        <v>But he turned, and rebuked them, and said, Ye know not what manner of spirit ye are of.</v>
      </c>
    </row>
    <row r="532" spans="1:4" x14ac:dyDescent="0.5">
      <c r="A532" s="35">
        <f t="shared" si="39"/>
        <v>0.66</v>
      </c>
      <c r="B532" s="27">
        <f t="shared" si="38"/>
        <v>53.000000000000483</v>
      </c>
      <c r="C532" s="21" t="str">
        <f t="shared" si="40"/>
        <v>Luke 9:55</v>
      </c>
      <c r="D532" s="11" t="str">
        <f t="shared" si="41"/>
        <v>But he turned, and rebuked them, and said, Ye know not what manner of spirit ye are of.</v>
      </c>
    </row>
    <row r="533" spans="1:4" x14ac:dyDescent="0.5">
      <c r="A533" s="35">
        <f t="shared" si="39"/>
        <v>0.66</v>
      </c>
      <c r="B533" s="27">
        <f t="shared" si="38"/>
        <v>53.100000000000485</v>
      </c>
      <c r="C533" s="21" t="str">
        <f t="shared" si="40"/>
        <v>Luke 9:55</v>
      </c>
      <c r="D533" s="11" t="str">
        <f t="shared" si="41"/>
        <v>But he turned, and rebuked them, and said, Ye know not what manner of spirit ye are of.</v>
      </c>
    </row>
    <row r="534" spans="1:4" x14ac:dyDescent="0.5">
      <c r="A534" s="35">
        <f t="shared" si="39"/>
        <v>0.67</v>
      </c>
      <c r="B534" s="27">
        <f t="shared" si="38"/>
        <v>53.200000000000486</v>
      </c>
      <c r="C534" s="21" t="str">
        <f t="shared" si="40"/>
        <v>Luke 9:55</v>
      </c>
      <c r="D534" s="11" t="str">
        <f t="shared" si="41"/>
        <v>But he turned, and rebuked them, and said, Ye know not what manner of spirit ye are of.</v>
      </c>
    </row>
    <row r="535" spans="1:4" x14ac:dyDescent="0.5">
      <c r="A535" s="35">
        <f t="shared" si="39"/>
        <v>0.67</v>
      </c>
      <c r="B535" s="27">
        <f t="shared" si="38"/>
        <v>53.300000000000487</v>
      </c>
      <c r="C535" s="21" t="str">
        <f t="shared" si="40"/>
        <v>Luke 9:55</v>
      </c>
      <c r="D535" s="11" t="str">
        <f t="shared" si="41"/>
        <v>But he turned, and rebuked them, and said, Ye know not what manner of spirit ye are of.</v>
      </c>
    </row>
    <row r="536" spans="1:4" x14ac:dyDescent="0.5">
      <c r="A536" s="35">
        <f t="shared" si="39"/>
        <v>0.67</v>
      </c>
      <c r="B536" s="27">
        <f t="shared" si="38"/>
        <v>53.400000000000489</v>
      </c>
      <c r="C536" s="21" t="str">
        <f t="shared" si="40"/>
        <v>Luke 9:55</v>
      </c>
      <c r="D536" s="11" t="str">
        <f t="shared" si="41"/>
        <v>But he turned, and rebuked them, and said, Ye know not what manner of spirit ye are of.</v>
      </c>
    </row>
    <row r="537" spans="1:4" x14ac:dyDescent="0.5">
      <c r="A537" s="35">
        <f t="shared" si="39"/>
        <v>0.67</v>
      </c>
      <c r="B537" s="27">
        <f t="shared" si="38"/>
        <v>53.50000000000049</v>
      </c>
      <c r="C537" s="21" t="str">
        <f t="shared" si="40"/>
        <v>Luke 9:55</v>
      </c>
      <c r="D537" s="11" t="str">
        <f t="shared" si="41"/>
        <v>But he turned, and rebuked them, and said, Ye know not what manner of spirit ye are of.</v>
      </c>
    </row>
    <row r="538" spans="1:4" x14ac:dyDescent="0.5">
      <c r="A538" s="35">
        <f t="shared" si="39"/>
        <v>0.67</v>
      </c>
      <c r="B538" s="27">
        <f t="shared" si="38"/>
        <v>53.600000000000492</v>
      </c>
      <c r="C538" s="21" t="str">
        <f t="shared" si="40"/>
        <v>Luke 9:55</v>
      </c>
      <c r="D538" s="11" t="str">
        <f t="shared" si="41"/>
        <v>But he turned, and rebuked them, and said, Ye know not what manner of spirit ye are of.</v>
      </c>
    </row>
    <row r="539" spans="1:4" x14ac:dyDescent="0.5">
      <c r="A539" s="35">
        <f t="shared" si="39"/>
        <v>0.67</v>
      </c>
      <c r="B539" s="27">
        <f t="shared" si="38"/>
        <v>53.700000000000493</v>
      </c>
      <c r="C539" s="21" t="str">
        <f t="shared" si="40"/>
        <v>Luke 9:55</v>
      </c>
      <c r="D539" s="11" t="str">
        <f t="shared" si="41"/>
        <v>But he turned, and rebuked them, and said, Ye know not what manner of spirit ye are of.</v>
      </c>
    </row>
    <row r="540" spans="1:4" x14ac:dyDescent="0.5">
      <c r="A540" s="35">
        <f t="shared" si="39"/>
        <v>0.67</v>
      </c>
      <c r="B540" s="27">
        <f t="shared" si="38"/>
        <v>53.800000000000495</v>
      </c>
      <c r="C540" s="21" t="str">
        <f t="shared" si="40"/>
        <v>Luke 9:55</v>
      </c>
      <c r="D540" s="11" t="str">
        <f t="shared" si="41"/>
        <v>But he turned, and rebuked them, and said, Ye know not what manner of spirit ye are of.</v>
      </c>
    </row>
    <row r="541" spans="1:4" x14ac:dyDescent="0.5">
      <c r="A541" s="35">
        <f t="shared" si="39"/>
        <v>0.67</v>
      </c>
      <c r="B541" s="27">
        <f t="shared" si="38"/>
        <v>53.900000000000496</v>
      </c>
      <c r="C541" s="21" t="str">
        <f t="shared" si="40"/>
        <v>Luke 9:55</v>
      </c>
      <c r="D541" s="11" t="str">
        <f t="shared" si="41"/>
        <v>But he turned, and rebuked them, and said, Ye know not what manner of spirit ye are of.</v>
      </c>
    </row>
    <row r="542" spans="1:4" x14ac:dyDescent="0.5">
      <c r="A542" s="35">
        <f t="shared" si="39"/>
        <v>0.68</v>
      </c>
      <c r="B542" s="27">
        <f t="shared" si="38"/>
        <v>54.000000000000497</v>
      </c>
      <c r="C542" s="21" t="str">
        <f t="shared" si="40"/>
        <v>Luke 9:55</v>
      </c>
      <c r="D542" s="11" t="str">
        <f t="shared" si="41"/>
        <v>But he turned, and rebuked them, and said, Ye know not what manner of spirit ye are of.</v>
      </c>
    </row>
    <row r="543" spans="1:4" x14ac:dyDescent="0.5">
      <c r="A543" s="35">
        <f t="shared" si="39"/>
        <v>0.68</v>
      </c>
      <c r="B543" s="27">
        <f t="shared" si="38"/>
        <v>54.100000000000499</v>
      </c>
      <c r="C543" s="21" t="str">
        <f t="shared" si="40"/>
        <v>Luke 9:55</v>
      </c>
      <c r="D543" s="11" t="str">
        <f t="shared" si="41"/>
        <v>But he turned, and rebuked them, and said, Ye know not what manner of spirit ye are of.</v>
      </c>
    </row>
    <row r="544" spans="1:4" x14ac:dyDescent="0.5">
      <c r="A544" s="35">
        <f t="shared" si="39"/>
        <v>0.68</v>
      </c>
      <c r="B544" s="27">
        <f t="shared" si="38"/>
        <v>54.2000000000005</v>
      </c>
      <c r="C544" s="21" t="str">
        <f t="shared" si="40"/>
        <v>Luke 9:55</v>
      </c>
      <c r="D544" s="11" t="str">
        <f t="shared" si="41"/>
        <v>But he turned, and rebuked them, and said, Ye know not what manner of spirit ye are of.</v>
      </c>
    </row>
    <row r="545" spans="1:4" x14ac:dyDescent="0.5">
      <c r="A545" s="35">
        <f t="shared" si="39"/>
        <v>0.68</v>
      </c>
      <c r="B545" s="27">
        <f t="shared" si="38"/>
        <v>54.300000000000502</v>
      </c>
      <c r="C545" s="21" t="str">
        <f t="shared" si="40"/>
        <v>Luke 9:55</v>
      </c>
      <c r="D545" s="11" t="str">
        <f t="shared" si="41"/>
        <v>But he turned, and rebuked them, and said, Ye know not what manner of spirit ye are of.</v>
      </c>
    </row>
    <row r="546" spans="1:4" x14ac:dyDescent="0.5">
      <c r="A546" s="35">
        <f t="shared" si="39"/>
        <v>0.68</v>
      </c>
      <c r="B546" s="27">
        <f t="shared" si="38"/>
        <v>54.400000000000503</v>
      </c>
      <c r="C546" s="21" t="str">
        <f t="shared" si="40"/>
        <v>Luke 9:55</v>
      </c>
      <c r="D546" s="11" t="str">
        <f t="shared" si="41"/>
        <v>But he turned, and rebuked them, and said, Ye know not what manner of spirit ye are of.</v>
      </c>
    </row>
    <row r="547" spans="1:4" x14ac:dyDescent="0.5">
      <c r="A547" s="35">
        <f t="shared" si="39"/>
        <v>0.68</v>
      </c>
      <c r="B547" s="27">
        <f t="shared" si="38"/>
        <v>54.500000000000504</v>
      </c>
      <c r="C547" s="21" t="str">
        <f t="shared" si="40"/>
        <v>Luke 9:55</v>
      </c>
      <c r="D547" s="11" t="str">
        <f t="shared" si="41"/>
        <v>But he turned, and rebuked them, and said, Ye know not what manner of spirit ye are of.</v>
      </c>
    </row>
    <row r="548" spans="1:4" x14ac:dyDescent="0.5">
      <c r="A548" s="35">
        <f t="shared" si="39"/>
        <v>0.68</v>
      </c>
      <c r="B548" s="27">
        <f t="shared" si="38"/>
        <v>54.600000000000506</v>
      </c>
      <c r="C548" s="21" t="str">
        <f t="shared" si="40"/>
        <v>Luke 9:55</v>
      </c>
      <c r="D548" s="11" t="str">
        <f t="shared" si="41"/>
        <v>But he turned, and rebuked them, and said, Ye know not what manner of spirit ye are of.</v>
      </c>
    </row>
    <row r="549" spans="1:4" x14ac:dyDescent="0.5">
      <c r="A549" s="35">
        <f t="shared" si="39"/>
        <v>0.68</v>
      </c>
      <c r="B549" s="27">
        <f t="shared" si="38"/>
        <v>54.700000000000507</v>
      </c>
      <c r="C549" s="21" t="str">
        <f t="shared" si="40"/>
        <v>Luke 9:55</v>
      </c>
      <c r="D549" s="11" t="str">
        <f t="shared" si="41"/>
        <v>But he turned, and rebuked them, and said, Ye know not what manner of spirit ye are of.</v>
      </c>
    </row>
    <row r="550" spans="1:4" x14ac:dyDescent="0.5">
      <c r="A550" s="35">
        <f t="shared" si="39"/>
        <v>0.69</v>
      </c>
      <c r="B550" s="27">
        <f t="shared" si="38"/>
        <v>54.800000000000509</v>
      </c>
      <c r="C550" s="21" t="str">
        <f t="shared" si="40"/>
        <v>Luke 9:55</v>
      </c>
      <c r="D550" s="11" t="str">
        <f t="shared" si="41"/>
        <v>But he turned, and rebuked them, and said, Ye know not what manner of spirit ye are of.</v>
      </c>
    </row>
    <row r="551" spans="1:4" x14ac:dyDescent="0.5">
      <c r="A551" s="35">
        <f t="shared" si="39"/>
        <v>0.69</v>
      </c>
      <c r="B551" s="27">
        <f t="shared" ref="B551:B614" si="42">+B550+0.1</f>
        <v>54.90000000000051</v>
      </c>
      <c r="C551" s="21" t="str">
        <f t="shared" si="40"/>
        <v>Luke 9:55</v>
      </c>
      <c r="D551" s="11" t="str">
        <f t="shared" si="41"/>
        <v>But he turned, and rebuked them, and said, Ye know not what manner of spirit ye are of.</v>
      </c>
    </row>
    <row r="552" spans="1:4" x14ac:dyDescent="0.5">
      <c r="A552" s="35">
        <f t="shared" si="39"/>
        <v>0.69</v>
      </c>
      <c r="B552" s="27">
        <f t="shared" si="42"/>
        <v>55.000000000000512</v>
      </c>
      <c r="C552" s="21" t="str">
        <f t="shared" si="40"/>
        <v>Luke 9:55</v>
      </c>
      <c r="D552" s="11" t="str">
        <f t="shared" si="41"/>
        <v>But he turned, and rebuked them, and said, Ye know not what manner of spirit ye are of.</v>
      </c>
    </row>
    <row r="553" spans="1:4" x14ac:dyDescent="0.5">
      <c r="A553" s="35">
        <f t="shared" si="39"/>
        <v>0.69</v>
      </c>
      <c r="B553" s="27">
        <f t="shared" si="42"/>
        <v>55.100000000000513</v>
      </c>
      <c r="C553" s="21" t="str">
        <f t="shared" si="40"/>
        <v>Luke 9:55</v>
      </c>
      <c r="D553" s="11" t="str">
        <f t="shared" si="41"/>
        <v>But he turned, and rebuked them, and said, Ye know not what manner of spirit ye are of.</v>
      </c>
    </row>
    <row r="554" spans="1:4" x14ac:dyDescent="0.5">
      <c r="A554" s="35">
        <f t="shared" si="39"/>
        <v>0.69</v>
      </c>
      <c r="B554" s="27">
        <f t="shared" si="42"/>
        <v>55.200000000000514</v>
      </c>
      <c r="C554" s="21" t="str">
        <f t="shared" si="40"/>
        <v>Luke 9:55</v>
      </c>
      <c r="D554" s="11" t="str">
        <f t="shared" si="41"/>
        <v>But he turned, and rebuked them, and said, Ye know not what manner of spirit ye are of.</v>
      </c>
    </row>
    <row r="555" spans="1:4" x14ac:dyDescent="0.5">
      <c r="A555" s="35">
        <f t="shared" si="39"/>
        <v>0.69</v>
      </c>
      <c r="B555" s="27">
        <f t="shared" si="42"/>
        <v>55.300000000000516</v>
      </c>
      <c r="C555" s="21" t="str">
        <f t="shared" si="40"/>
        <v>Luke 9:55</v>
      </c>
      <c r="D555" s="11" t="str">
        <f t="shared" si="41"/>
        <v>But he turned, and rebuked them, and said, Ye know not what manner of spirit ye are of.</v>
      </c>
    </row>
    <row r="556" spans="1:4" x14ac:dyDescent="0.5">
      <c r="A556" s="35">
        <f t="shared" si="39"/>
        <v>0.69</v>
      </c>
      <c r="B556" s="27">
        <f t="shared" si="42"/>
        <v>55.400000000000517</v>
      </c>
      <c r="C556" s="21" t="str">
        <f t="shared" si="40"/>
        <v>Luke 9:55</v>
      </c>
      <c r="D556" s="11" t="str">
        <f t="shared" si="41"/>
        <v>But he turned, and rebuked them, and said, Ye know not what manner of spirit ye are of.</v>
      </c>
    </row>
    <row r="557" spans="1:4" x14ac:dyDescent="0.5">
      <c r="A557" s="35">
        <f t="shared" si="39"/>
        <v>0.69</v>
      </c>
      <c r="B557" s="27">
        <f t="shared" si="42"/>
        <v>55.500000000000519</v>
      </c>
      <c r="C557" s="21" t="str">
        <f t="shared" si="40"/>
        <v>Luke 9:55</v>
      </c>
      <c r="D557" s="11" t="str">
        <f t="shared" si="41"/>
        <v>But he turned, and rebuked them, and said, Ye know not what manner of spirit ye are of.</v>
      </c>
    </row>
    <row r="558" spans="1:4" ht="36" x14ac:dyDescent="0.5">
      <c r="A558" s="35">
        <f t="shared" si="39"/>
        <v>0.7</v>
      </c>
      <c r="B558" s="27">
        <f t="shared" si="42"/>
        <v>55.60000000000052</v>
      </c>
      <c r="C558" s="21" t="s">
        <v>172</v>
      </c>
      <c r="D558" s="11" t="s">
        <v>173</v>
      </c>
    </row>
    <row r="559" spans="1:4" ht="36" x14ac:dyDescent="0.5">
      <c r="A559" s="35">
        <f t="shared" si="39"/>
        <v>0.7</v>
      </c>
      <c r="B559" s="27">
        <f t="shared" si="42"/>
        <v>55.700000000000522</v>
      </c>
      <c r="C559" s="21" t="str">
        <f>+C558</f>
        <v>Acts 3:26</v>
      </c>
      <c r="D559" s="11" t="str">
        <f>+D558</f>
        <v>Unto you first God, having raised up his Son Jesus, sent him to bless you, in turning away every one of you from his iniquities.</v>
      </c>
    </row>
    <row r="560" spans="1:4" ht="36" x14ac:dyDescent="0.5">
      <c r="A560" s="35">
        <f t="shared" si="39"/>
        <v>0.7</v>
      </c>
      <c r="B560" s="27">
        <f t="shared" si="42"/>
        <v>55.800000000000523</v>
      </c>
      <c r="C560" s="21" t="str">
        <f t="shared" ref="C560:C598" si="43">+C559</f>
        <v>Acts 3:26</v>
      </c>
      <c r="D560" s="11" t="str">
        <f t="shared" ref="D560:D598" si="44">+D559</f>
        <v>Unto you first God, having raised up his Son Jesus, sent him to bless you, in turning away every one of you from his iniquities.</v>
      </c>
    </row>
    <row r="561" spans="1:4" ht="36" x14ac:dyDescent="0.5">
      <c r="A561" s="35">
        <f t="shared" si="39"/>
        <v>0.7</v>
      </c>
      <c r="B561" s="27">
        <f t="shared" si="42"/>
        <v>55.900000000000524</v>
      </c>
      <c r="C561" s="21" t="str">
        <f t="shared" si="43"/>
        <v>Acts 3:26</v>
      </c>
      <c r="D561" s="11" t="str">
        <f t="shared" si="44"/>
        <v>Unto you first God, having raised up his Son Jesus, sent him to bless you, in turning away every one of you from his iniquities.</v>
      </c>
    </row>
    <row r="562" spans="1:4" ht="36" x14ac:dyDescent="0.5">
      <c r="A562" s="35">
        <f t="shared" si="39"/>
        <v>0.7</v>
      </c>
      <c r="B562" s="27">
        <f t="shared" si="42"/>
        <v>56.000000000000526</v>
      </c>
      <c r="C562" s="21" t="str">
        <f t="shared" si="43"/>
        <v>Acts 3:26</v>
      </c>
      <c r="D562" s="11" t="str">
        <f t="shared" si="44"/>
        <v>Unto you first God, having raised up his Son Jesus, sent him to bless you, in turning away every one of you from his iniquities.</v>
      </c>
    </row>
    <row r="563" spans="1:4" ht="36" x14ac:dyDescent="0.5">
      <c r="A563" s="35">
        <f t="shared" si="39"/>
        <v>0.7</v>
      </c>
      <c r="B563" s="27">
        <f t="shared" si="42"/>
        <v>56.100000000000527</v>
      </c>
      <c r="C563" s="21" t="str">
        <f t="shared" si="43"/>
        <v>Acts 3:26</v>
      </c>
      <c r="D563" s="11" t="str">
        <f t="shared" si="44"/>
        <v>Unto you first God, having raised up his Son Jesus, sent him to bless you, in turning away every one of you from his iniquities.</v>
      </c>
    </row>
    <row r="564" spans="1:4" ht="36" x14ac:dyDescent="0.5">
      <c r="A564" s="35">
        <f t="shared" si="39"/>
        <v>0.7</v>
      </c>
      <c r="B564" s="27">
        <f t="shared" si="42"/>
        <v>56.200000000000529</v>
      </c>
      <c r="C564" s="21" t="str">
        <f t="shared" si="43"/>
        <v>Acts 3:26</v>
      </c>
      <c r="D564" s="11" t="str">
        <f t="shared" si="44"/>
        <v>Unto you first God, having raised up his Son Jesus, sent him to bless you, in turning away every one of you from his iniquities.</v>
      </c>
    </row>
    <row r="565" spans="1:4" ht="36" x14ac:dyDescent="0.5">
      <c r="A565" s="35">
        <f t="shared" si="39"/>
        <v>0.7</v>
      </c>
      <c r="B565" s="27">
        <f t="shared" si="42"/>
        <v>56.30000000000053</v>
      </c>
      <c r="C565" s="21" t="str">
        <f t="shared" si="43"/>
        <v>Acts 3:26</v>
      </c>
      <c r="D565" s="11" t="str">
        <f t="shared" si="44"/>
        <v>Unto you first God, having raised up his Son Jesus, sent him to bless you, in turning away every one of you from his iniquities.</v>
      </c>
    </row>
    <row r="566" spans="1:4" ht="36" x14ac:dyDescent="0.5">
      <c r="A566" s="35">
        <f t="shared" si="39"/>
        <v>0.71</v>
      </c>
      <c r="B566" s="27">
        <f t="shared" si="42"/>
        <v>56.400000000000531</v>
      </c>
      <c r="C566" s="21" t="str">
        <f t="shared" si="43"/>
        <v>Acts 3:26</v>
      </c>
      <c r="D566" s="11" t="str">
        <f t="shared" si="44"/>
        <v>Unto you first God, having raised up his Son Jesus, sent him to bless you, in turning away every one of you from his iniquities.</v>
      </c>
    </row>
    <row r="567" spans="1:4" ht="36" x14ac:dyDescent="0.5">
      <c r="A567" s="35">
        <f t="shared" si="39"/>
        <v>0.71</v>
      </c>
      <c r="B567" s="27">
        <f t="shared" si="42"/>
        <v>56.500000000000533</v>
      </c>
      <c r="C567" s="21" t="str">
        <f t="shared" si="43"/>
        <v>Acts 3:26</v>
      </c>
      <c r="D567" s="11" t="str">
        <f t="shared" si="44"/>
        <v>Unto you first God, having raised up his Son Jesus, sent him to bless you, in turning away every one of you from his iniquities.</v>
      </c>
    </row>
    <row r="568" spans="1:4" ht="36" x14ac:dyDescent="0.5">
      <c r="A568" s="35">
        <f t="shared" si="39"/>
        <v>0.71</v>
      </c>
      <c r="B568" s="27">
        <f t="shared" si="42"/>
        <v>56.600000000000534</v>
      </c>
      <c r="C568" s="21" t="str">
        <f t="shared" si="43"/>
        <v>Acts 3:26</v>
      </c>
      <c r="D568" s="11" t="str">
        <f t="shared" si="44"/>
        <v>Unto you first God, having raised up his Son Jesus, sent him to bless you, in turning away every one of you from his iniquities.</v>
      </c>
    </row>
    <row r="569" spans="1:4" ht="36" x14ac:dyDescent="0.5">
      <c r="A569" s="35">
        <f t="shared" si="39"/>
        <v>0.71</v>
      </c>
      <c r="B569" s="27">
        <f t="shared" si="42"/>
        <v>56.700000000000536</v>
      </c>
      <c r="C569" s="21" t="str">
        <f t="shared" si="43"/>
        <v>Acts 3:26</v>
      </c>
      <c r="D569" s="11" t="str">
        <f t="shared" si="44"/>
        <v>Unto you first God, having raised up his Son Jesus, sent him to bless you, in turning away every one of you from his iniquities.</v>
      </c>
    </row>
    <row r="570" spans="1:4" ht="36" x14ac:dyDescent="0.5">
      <c r="A570" s="35">
        <f t="shared" si="39"/>
        <v>0.71</v>
      </c>
      <c r="B570" s="27">
        <f t="shared" si="42"/>
        <v>56.800000000000537</v>
      </c>
      <c r="C570" s="21" t="str">
        <f t="shared" si="43"/>
        <v>Acts 3:26</v>
      </c>
      <c r="D570" s="11" t="str">
        <f t="shared" si="44"/>
        <v>Unto you first God, having raised up his Son Jesus, sent him to bless you, in turning away every one of you from his iniquities.</v>
      </c>
    </row>
    <row r="571" spans="1:4" ht="36" x14ac:dyDescent="0.5">
      <c r="A571" s="35">
        <f t="shared" si="39"/>
        <v>0.71</v>
      </c>
      <c r="B571" s="27">
        <f t="shared" si="42"/>
        <v>56.900000000000539</v>
      </c>
      <c r="C571" s="21" t="str">
        <f t="shared" si="43"/>
        <v>Acts 3:26</v>
      </c>
      <c r="D571" s="11" t="str">
        <f t="shared" si="44"/>
        <v>Unto you first God, having raised up his Son Jesus, sent him to bless you, in turning away every one of you from his iniquities.</v>
      </c>
    </row>
    <row r="572" spans="1:4" ht="36" x14ac:dyDescent="0.5">
      <c r="A572" s="35">
        <f t="shared" si="39"/>
        <v>0.71</v>
      </c>
      <c r="B572" s="27">
        <f t="shared" si="42"/>
        <v>57.00000000000054</v>
      </c>
      <c r="C572" s="21" t="str">
        <f t="shared" si="43"/>
        <v>Acts 3:26</v>
      </c>
      <c r="D572" s="11" t="str">
        <f t="shared" si="44"/>
        <v>Unto you first God, having raised up his Son Jesus, sent him to bless you, in turning away every one of you from his iniquities.</v>
      </c>
    </row>
    <row r="573" spans="1:4" ht="36" x14ac:dyDescent="0.5">
      <c r="A573" s="35">
        <f t="shared" si="39"/>
        <v>0.71</v>
      </c>
      <c r="B573" s="27">
        <f t="shared" si="42"/>
        <v>57.100000000000541</v>
      </c>
      <c r="C573" s="21" t="str">
        <f t="shared" si="43"/>
        <v>Acts 3:26</v>
      </c>
      <c r="D573" s="11" t="str">
        <f t="shared" si="44"/>
        <v>Unto you first God, having raised up his Son Jesus, sent him to bless you, in turning away every one of you from his iniquities.</v>
      </c>
    </row>
    <row r="574" spans="1:4" ht="36" x14ac:dyDescent="0.5">
      <c r="A574" s="35">
        <f t="shared" si="39"/>
        <v>0.72</v>
      </c>
      <c r="B574" s="27">
        <f t="shared" si="42"/>
        <v>57.200000000000543</v>
      </c>
      <c r="C574" s="21" t="str">
        <f t="shared" si="43"/>
        <v>Acts 3:26</v>
      </c>
      <c r="D574" s="11" t="str">
        <f t="shared" si="44"/>
        <v>Unto you first God, having raised up his Son Jesus, sent him to bless you, in turning away every one of you from his iniquities.</v>
      </c>
    </row>
    <row r="575" spans="1:4" ht="36" x14ac:dyDescent="0.5">
      <c r="A575" s="35">
        <f t="shared" si="39"/>
        <v>0.72</v>
      </c>
      <c r="B575" s="27">
        <f t="shared" si="42"/>
        <v>57.300000000000544</v>
      </c>
      <c r="C575" s="21" t="str">
        <f t="shared" si="43"/>
        <v>Acts 3:26</v>
      </c>
      <c r="D575" s="11" t="str">
        <f t="shared" si="44"/>
        <v>Unto you first God, having raised up his Son Jesus, sent him to bless you, in turning away every one of you from his iniquities.</v>
      </c>
    </row>
    <row r="576" spans="1:4" ht="36" x14ac:dyDescent="0.5">
      <c r="A576" s="35">
        <f t="shared" si="39"/>
        <v>0.72</v>
      </c>
      <c r="B576" s="27">
        <f t="shared" si="42"/>
        <v>57.400000000000546</v>
      </c>
      <c r="C576" s="21" t="str">
        <f t="shared" si="43"/>
        <v>Acts 3:26</v>
      </c>
      <c r="D576" s="11" t="str">
        <f t="shared" si="44"/>
        <v>Unto you first God, having raised up his Son Jesus, sent him to bless you, in turning away every one of you from his iniquities.</v>
      </c>
    </row>
    <row r="577" spans="1:4" ht="36" x14ac:dyDescent="0.5">
      <c r="A577" s="35">
        <f t="shared" si="39"/>
        <v>0.72</v>
      </c>
      <c r="B577" s="27">
        <f t="shared" si="42"/>
        <v>57.500000000000547</v>
      </c>
      <c r="C577" s="21" t="str">
        <f t="shared" si="43"/>
        <v>Acts 3:26</v>
      </c>
      <c r="D577" s="11" t="str">
        <f t="shared" si="44"/>
        <v>Unto you first God, having raised up his Son Jesus, sent him to bless you, in turning away every one of you from his iniquities.</v>
      </c>
    </row>
    <row r="578" spans="1:4" ht="36" x14ac:dyDescent="0.5">
      <c r="A578" s="35">
        <f t="shared" si="39"/>
        <v>0.72</v>
      </c>
      <c r="B578" s="27">
        <f t="shared" si="42"/>
        <v>57.600000000000549</v>
      </c>
      <c r="C578" s="21" t="str">
        <f t="shared" si="43"/>
        <v>Acts 3:26</v>
      </c>
      <c r="D578" s="11" t="str">
        <f t="shared" si="44"/>
        <v>Unto you first God, having raised up his Son Jesus, sent him to bless you, in turning away every one of you from his iniquities.</v>
      </c>
    </row>
    <row r="579" spans="1:4" ht="36" x14ac:dyDescent="0.5">
      <c r="A579" s="35">
        <f t="shared" ref="A579:A642" si="45">ROUND(B579/$A$1,2)</f>
        <v>0.72</v>
      </c>
      <c r="B579" s="27">
        <f t="shared" si="42"/>
        <v>57.70000000000055</v>
      </c>
      <c r="C579" s="21" t="str">
        <f t="shared" si="43"/>
        <v>Acts 3:26</v>
      </c>
      <c r="D579" s="11" t="str">
        <f t="shared" si="44"/>
        <v>Unto you first God, having raised up his Son Jesus, sent him to bless you, in turning away every one of you from his iniquities.</v>
      </c>
    </row>
    <row r="580" spans="1:4" ht="36" x14ac:dyDescent="0.5">
      <c r="A580" s="35">
        <f t="shared" si="45"/>
        <v>0.72</v>
      </c>
      <c r="B580" s="27">
        <f t="shared" si="42"/>
        <v>57.800000000000551</v>
      </c>
      <c r="C580" s="21" t="str">
        <f t="shared" si="43"/>
        <v>Acts 3:26</v>
      </c>
      <c r="D580" s="11" t="str">
        <f t="shared" si="44"/>
        <v>Unto you first God, having raised up his Son Jesus, sent him to bless you, in turning away every one of you from his iniquities.</v>
      </c>
    </row>
    <row r="581" spans="1:4" ht="36" x14ac:dyDescent="0.5">
      <c r="A581" s="35">
        <f t="shared" si="45"/>
        <v>0.72</v>
      </c>
      <c r="B581" s="27">
        <f t="shared" si="42"/>
        <v>57.900000000000553</v>
      </c>
      <c r="C581" s="21" t="str">
        <f t="shared" si="43"/>
        <v>Acts 3:26</v>
      </c>
      <c r="D581" s="11" t="str">
        <f t="shared" si="44"/>
        <v>Unto you first God, having raised up his Son Jesus, sent him to bless you, in turning away every one of you from his iniquities.</v>
      </c>
    </row>
    <row r="582" spans="1:4" ht="36" x14ac:dyDescent="0.5">
      <c r="A582" s="35">
        <f t="shared" si="45"/>
        <v>0.73</v>
      </c>
      <c r="B582" s="27">
        <f t="shared" si="42"/>
        <v>58.000000000000554</v>
      </c>
      <c r="C582" s="21" t="str">
        <f t="shared" si="43"/>
        <v>Acts 3:26</v>
      </c>
      <c r="D582" s="11" t="str">
        <f t="shared" si="44"/>
        <v>Unto you first God, having raised up his Son Jesus, sent him to bless you, in turning away every one of you from his iniquities.</v>
      </c>
    </row>
    <row r="583" spans="1:4" ht="36" x14ac:dyDescent="0.5">
      <c r="A583" s="35">
        <f t="shared" si="45"/>
        <v>0.73</v>
      </c>
      <c r="B583" s="27">
        <f t="shared" si="42"/>
        <v>58.100000000000556</v>
      </c>
      <c r="C583" s="21" t="str">
        <f t="shared" si="43"/>
        <v>Acts 3:26</v>
      </c>
      <c r="D583" s="11" t="str">
        <f t="shared" si="44"/>
        <v>Unto you first God, having raised up his Son Jesus, sent him to bless you, in turning away every one of you from his iniquities.</v>
      </c>
    </row>
    <row r="584" spans="1:4" ht="36" x14ac:dyDescent="0.5">
      <c r="A584" s="35">
        <f t="shared" si="45"/>
        <v>0.73</v>
      </c>
      <c r="B584" s="27">
        <f t="shared" si="42"/>
        <v>58.200000000000557</v>
      </c>
      <c r="C584" s="21" t="str">
        <f t="shared" si="43"/>
        <v>Acts 3:26</v>
      </c>
      <c r="D584" s="11" t="str">
        <f t="shared" si="44"/>
        <v>Unto you first God, having raised up his Son Jesus, sent him to bless you, in turning away every one of you from his iniquities.</v>
      </c>
    </row>
    <row r="585" spans="1:4" ht="36" x14ac:dyDescent="0.5">
      <c r="A585" s="35">
        <f t="shared" si="45"/>
        <v>0.73</v>
      </c>
      <c r="B585" s="27">
        <f t="shared" si="42"/>
        <v>58.300000000000558</v>
      </c>
      <c r="C585" s="21" t="str">
        <f t="shared" si="43"/>
        <v>Acts 3:26</v>
      </c>
      <c r="D585" s="11" t="str">
        <f t="shared" si="44"/>
        <v>Unto you first God, having raised up his Son Jesus, sent him to bless you, in turning away every one of you from his iniquities.</v>
      </c>
    </row>
    <row r="586" spans="1:4" ht="36" x14ac:dyDescent="0.5">
      <c r="A586" s="35">
        <f t="shared" si="45"/>
        <v>0.73</v>
      </c>
      <c r="B586" s="27">
        <f t="shared" si="42"/>
        <v>58.40000000000056</v>
      </c>
      <c r="C586" s="21" t="str">
        <f t="shared" si="43"/>
        <v>Acts 3:26</v>
      </c>
      <c r="D586" s="11" t="str">
        <f t="shared" si="44"/>
        <v>Unto you first God, having raised up his Son Jesus, sent him to bless you, in turning away every one of you from his iniquities.</v>
      </c>
    </row>
    <row r="587" spans="1:4" ht="36" x14ac:dyDescent="0.5">
      <c r="A587" s="35">
        <f t="shared" si="45"/>
        <v>0.73</v>
      </c>
      <c r="B587" s="27">
        <f t="shared" si="42"/>
        <v>58.500000000000561</v>
      </c>
      <c r="C587" s="21" t="str">
        <f t="shared" si="43"/>
        <v>Acts 3:26</v>
      </c>
      <c r="D587" s="11" t="str">
        <f t="shared" si="44"/>
        <v>Unto you first God, having raised up his Son Jesus, sent him to bless you, in turning away every one of you from his iniquities.</v>
      </c>
    </row>
    <row r="588" spans="1:4" ht="36" x14ac:dyDescent="0.5">
      <c r="A588" s="35">
        <f t="shared" si="45"/>
        <v>0.73</v>
      </c>
      <c r="B588" s="27">
        <f t="shared" si="42"/>
        <v>58.600000000000563</v>
      </c>
      <c r="C588" s="21" t="str">
        <f t="shared" si="43"/>
        <v>Acts 3:26</v>
      </c>
      <c r="D588" s="11" t="str">
        <f t="shared" si="44"/>
        <v>Unto you first God, having raised up his Son Jesus, sent him to bless you, in turning away every one of you from his iniquities.</v>
      </c>
    </row>
    <row r="589" spans="1:4" ht="36" x14ac:dyDescent="0.5">
      <c r="A589" s="35">
        <f t="shared" si="45"/>
        <v>0.73</v>
      </c>
      <c r="B589" s="27">
        <f t="shared" si="42"/>
        <v>58.700000000000564</v>
      </c>
      <c r="C589" s="21" t="str">
        <f t="shared" si="43"/>
        <v>Acts 3:26</v>
      </c>
      <c r="D589" s="11" t="str">
        <f t="shared" si="44"/>
        <v>Unto you first God, having raised up his Son Jesus, sent him to bless you, in turning away every one of you from his iniquities.</v>
      </c>
    </row>
    <row r="590" spans="1:4" ht="36" x14ac:dyDescent="0.5">
      <c r="A590" s="35">
        <f t="shared" si="45"/>
        <v>0.74</v>
      </c>
      <c r="B590" s="27">
        <f t="shared" si="42"/>
        <v>58.800000000000566</v>
      </c>
      <c r="C590" s="21" t="str">
        <f t="shared" si="43"/>
        <v>Acts 3:26</v>
      </c>
      <c r="D590" s="11" t="str">
        <f t="shared" si="44"/>
        <v>Unto you first God, having raised up his Son Jesus, sent him to bless you, in turning away every one of you from his iniquities.</v>
      </c>
    </row>
    <row r="591" spans="1:4" ht="36" x14ac:dyDescent="0.5">
      <c r="A591" s="35">
        <f t="shared" si="45"/>
        <v>0.74</v>
      </c>
      <c r="B591" s="27">
        <f t="shared" si="42"/>
        <v>58.900000000000567</v>
      </c>
      <c r="C591" s="21" t="str">
        <f t="shared" si="43"/>
        <v>Acts 3:26</v>
      </c>
      <c r="D591" s="11" t="str">
        <f t="shared" si="44"/>
        <v>Unto you first God, having raised up his Son Jesus, sent him to bless you, in turning away every one of you from his iniquities.</v>
      </c>
    </row>
    <row r="592" spans="1:4" ht="36" x14ac:dyDescent="0.5">
      <c r="A592" s="35">
        <f t="shared" si="45"/>
        <v>0.74</v>
      </c>
      <c r="B592" s="27">
        <f t="shared" si="42"/>
        <v>59.000000000000568</v>
      </c>
      <c r="C592" s="21" t="str">
        <f t="shared" si="43"/>
        <v>Acts 3:26</v>
      </c>
      <c r="D592" s="11" t="str">
        <f t="shared" si="44"/>
        <v>Unto you first God, having raised up his Son Jesus, sent him to bless you, in turning away every one of you from his iniquities.</v>
      </c>
    </row>
    <row r="593" spans="1:4" ht="36" x14ac:dyDescent="0.5">
      <c r="A593" s="35">
        <f t="shared" si="45"/>
        <v>0.74</v>
      </c>
      <c r="B593" s="27">
        <f t="shared" si="42"/>
        <v>59.10000000000057</v>
      </c>
      <c r="C593" s="21" t="str">
        <f t="shared" si="43"/>
        <v>Acts 3:26</v>
      </c>
      <c r="D593" s="11" t="str">
        <f t="shared" si="44"/>
        <v>Unto you first God, having raised up his Son Jesus, sent him to bless you, in turning away every one of you from his iniquities.</v>
      </c>
    </row>
    <row r="594" spans="1:4" ht="36" x14ac:dyDescent="0.5">
      <c r="A594" s="35">
        <f t="shared" si="45"/>
        <v>0.74</v>
      </c>
      <c r="B594" s="27">
        <f t="shared" si="42"/>
        <v>59.200000000000571</v>
      </c>
      <c r="C594" s="21" t="str">
        <f t="shared" si="43"/>
        <v>Acts 3:26</v>
      </c>
      <c r="D594" s="11" t="str">
        <f t="shared" si="44"/>
        <v>Unto you first God, having raised up his Son Jesus, sent him to bless you, in turning away every one of you from his iniquities.</v>
      </c>
    </row>
    <row r="595" spans="1:4" ht="36" x14ac:dyDescent="0.5">
      <c r="A595" s="35">
        <f t="shared" si="45"/>
        <v>0.74</v>
      </c>
      <c r="B595" s="27">
        <f t="shared" si="42"/>
        <v>59.300000000000573</v>
      </c>
      <c r="C595" s="21" t="str">
        <f t="shared" si="43"/>
        <v>Acts 3:26</v>
      </c>
      <c r="D595" s="11" t="str">
        <f t="shared" si="44"/>
        <v>Unto you first God, having raised up his Son Jesus, sent him to bless you, in turning away every one of you from his iniquities.</v>
      </c>
    </row>
    <row r="596" spans="1:4" ht="36" x14ac:dyDescent="0.5">
      <c r="A596" s="35">
        <f t="shared" si="45"/>
        <v>0.74</v>
      </c>
      <c r="B596" s="27">
        <f t="shared" si="42"/>
        <v>59.400000000000574</v>
      </c>
      <c r="C596" s="21" t="str">
        <f t="shared" si="43"/>
        <v>Acts 3:26</v>
      </c>
      <c r="D596" s="11" t="str">
        <f t="shared" si="44"/>
        <v>Unto you first God, having raised up his Son Jesus, sent him to bless you, in turning away every one of you from his iniquities.</v>
      </c>
    </row>
    <row r="597" spans="1:4" ht="36" x14ac:dyDescent="0.5">
      <c r="A597" s="35">
        <f t="shared" si="45"/>
        <v>0.74</v>
      </c>
      <c r="B597" s="27">
        <f t="shared" si="42"/>
        <v>59.500000000000576</v>
      </c>
      <c r="C597" s="21" t="str">
        <f t="shared" si="43"/>
        <v>Acts 3:26</v>
      </c>
      <c r="D597" s="11" t="str">
        <f t="shared" si="44"/>
        <v>Unto you first God, having raised up his Son Jesus, sent him to bless you, in turning away every one of you from his iniquities.</v>
      </c>
    </row>
    <row r="598" spans="1:4" ht="36" x14ac:dyDescent="0.5">
      <c r="A598" s="35">
        <f t="shared" si="45"/>
        <v>0.75</v>
      </c>
      <c r="B598" s="27">
        <f t="shared" si="42"/>
        <v>59.600000000000577</v>
      </c>
      <c r="C598" s="21" t="str">
        <f t="shared" si="43"/>
        <v>Acts 3:26</v>
      </c>
      <c r="D598" s="11" t="str">
        <f t="shared" si="44"/>
        <v>Unto you first God, having raised up his Son Jesus, sent him to bless you, in turning away every one of you from his iniquities.</v>
      </c>
    </row>
    <row r="599" spans="1:4" x14ac:dyDescent="0.5">
      <c r="A599" s="35">
        <f t="shared" si="45"/>
        <v>0.75</v>
      </c>
      <c r="B599" s="27">
        <f t="shared" si="42"/>
        <v>59.700000000000578</v>
      </c>
      <c r="C599" s="21" t="s">
        <v>174</v>
      </c>
      <c r="D599" s="11" t="s">
        <v>175</v>
      </c>
    </row>
    <row r="600" spans="1:4" x14ac:dyDescent="0.5">
      <c r="A600" s="35">
        <f t="shared" si="45"/>
        <v>0.75</v>
      </c>
      <c r="B600" s="27">
        <f t="shared" si="42"/>
        <v>59.80000000000058</v>
      </c>
      <c r="C600" s="21" t="str">
        <f>+C599</f>
        <v>Philippians 3:16</v>
      </c>
      <c r="D600" s="11" t="str">
        <f>+D599</f>
        <v>Nevertheless, whereto we have already attained, let us walk by the same rule, let us mind the same thing.</v>
      </c>
    </row>
    <row r="601" spans="1:4" x14ac:dyDescent="0.5">
      <c r="A601" s="35">
        <f t="shared" si="45"/>
        <v>0.75</v>
      </c>
      <c r="B601" s="27">
        <f t="shared" si="42"/>
        <v>59.900000000000581</v>
      </c>
      <c r="C601" s="21" t="str">
        <f t="shared" ref="C601:C611" si="46">+C600</f>
        <v>Philippians 3:16</v>
      </c>
      <c r="D601" s="11" t="str">
        <f t="shared" ref="D601:D611" si="47">+D600</f>
        <v>Nevertheless, whereto we have already attained, let us walk by the same rule, let us mind the same thing.</v>
      </c>
    </row>
    <row r="602" spans="1:4" x14ac:dyDescent="0.5">
      <c r="A602" s="35">
        <f t="shared" si="45"/>
        <v>0.75</v>
      </c>
      <c r="B602" s="27">
        <f t="shared" si="42"/>
        <v>60.000000000000583</v>
      </c>
      <c r="C602" s="21" t="str">
        <f t="shared" si="46"/>
        <v>Philippians 3:16</v>
      </c>
      <c r="D602" s="11" t="str">
        <f t="shared" si="47"/>
        <v>Nevertheless, whereto we have already attained, let us walk by the same rule, let us mind the same thing.</v>
      </c>
    </row>
    <row r="603" spans="1:4" x14ac:dyDescent="0.5">
      <c r="A603" s="35">
        <f t="shared" si="45"/>
        <v>0.75</v>
      </c>
      <c r="B603" s="27">
        <f t="shared" si="42"/>
        <v>60.100000000000584</v>
      </c>
      <c r="C603" s="21" t="str">
        <f t="shared" si="46"/>
        <v>Philippians 3:16</v>
      </c>
      <c r="D603" s="11" t="str">
        <f t="shared" si="47"/>
        <v>Nevertheless, whereto we have already attained, let us walk by the same rule, let us mind the same thing.</v>
      </c>
    </row>
    <row r="604" spans="1:4" x14ac:dyDescent="0.5">
      <c r="A604" s="35">
        <f t="shared" si="45"/>
        <v>0.75</v>
      </c>
      <c r="B604" s="27">
        <f t="shared" si="42"/>
        <v>60.200000000000585</v>
      </c>
      <c r="C604" s="21" t="str">
        <f t="shared" si="46"/>
        <v>Philippians 3:16</v>
      </c>
      <c r="D604" s="11" t="str">
        <f t="shared" si="47"/>
        <v>Nevertheless, whereto we have already attained, let us walk by the same rule, let us mind the same thing.</v>
      </c>
    </row>
    <row r="605" spans="1:4" x14ac:dyDescent="0.5">
      <c r="A605" s="35">
        <f t="shared" si="45"/>
        <v>0.75</v>
      </c>
      <c r="B605" s="27">
        <f t="shared" si="42"/>
        <v>60.300000000000587</v>
      </c>
      <c r="C605" s="21" t="str">
        <f t="shared" si="46"/>
        <v>Philippians 3:16</v>
      </c>
      <c r="D605" s="11" t="str">
        <f t="shared" si="47"/>
        <v>Nevertheless, whereto we have already attained, let us walk by the same rule, let us mind the same thing.</v>
      </c>
    </row>
    <row r="606" spans="1:4" x14ac:dyDescent="0.5">
      <c r="A606" s="35">
        <f t="shared" si="45"/>
        <v>0.76</v>
      </c>
      <c r="B606" s="27">
        <f t="shared" si="42"/>
        <v>60.400000000000588</v>
      </c>
      <c r="C606" s="21" t="str">
        <f t="shared" si="46"/>
        <v>Philippians 3:16</v>
      </c>
      <c r="D606" s="11" t="str">
        <f t="shared" si="47"/>
        <v>Nevertheless, whereto we have already attained, let us walk by the same rule, let us mind the same thing.</v>
      </c>
    </row>
    <row r="607" spans="1:4" x14ac:dyDescent="0.5">
      <c r="A607" s="35">
        <f t="shared" si="45"/>
        <v>0.76</v>
      </c>
      <c r="B607" s="27">
        <f t="shared" si="42"/>
        <v>60.50000000000059</v>
      </c>
      <c r="C607" s="21" t="str">
        <f t="shared" si="46"/>
        <v>Philippians 3:16</v>
      </c>
      <c r="D607" s="11" t="str">
        <f t="shared" si="47"/>
        <v>Nevertheless, whereto we have already attained, let us walk by the same rule, let us mind the same thing.</v>
      </c>
    </row>
    <row r="608" spans="1:4" x14ac:dyDescent="0.5">
      <c r="A608" s="35">
        <f t="shared" si="45"/>
        <v>0.76</v>
      </c>
      <c r="B608" s="27">
        <f t="shared" si="42"/>
        <v>60.600000000000591</v>
      </c>
      <c r="C608" s="21" t="str">
        <f t="shared" si="46"/>
        <v>Philippians 3:16</v>
      </c>
      <c r="D608" s="11" t="str">
        <f t="shared" si="47"/>
        <v>Nevertheless, whereto we have already attained, let us walk by the same rule, let us mind the same thing.</v>
      </c>
    </row>
    <row r="609" spans="1:4" x14ac:dyDescent="0.5">
      <c r="A609" s="35">
        <f t="shared" si="45"/>
        <v>0.76</v>
      </c>
      <c r="B609" s="27">
        <f t="shared" si="42"/>
        <v>60.700000000000593</v>
      </c>
      <c r="C609" s="21" t="str">
        <f t="shared" si="46"/>
        <v>Philippians 3:16</v>
      </c>
      <c r="D609" s="11" t="str">
        <f t="shared" si="47"/>
        <v>Nevertheless, whereto we have already attained, let us walk by the same rule, let us mind the same thing.</v>
      </c>
    </row>
    <row r="610" spans="1:4" x14ac:dyDescent="0.5">
      <c r="A610" s="35">
        <f t="shared" si="45"/>
        <v>0.76</v>
      </c>
      <c r="B610" s="27">
        <f t="shared" si="42"/>
        <v>60.800000000000594</v>
      </c>
      <c r="C610" s="21" t="str">
        <f t="shared" si="46"/>
        <v>Philippians 3:16</v>
      </c>
      <c r="D610" s="11" t="str">
        <f t="shared" si="47"/>
        <v>Nevertheless, whereto we have already attained, let us walk by the same rule, let us mind the same thing.</v>
      </c>
    </row>
    <row r="611" spans="1:4" x14ac:dyDescent="0.5">
      <c r="A611" s="35">
        <f t="shared" si="45"/>
        <v>0.76</v>
      </c>
      <c r="B611" s="27">
        <f t="shared" si="42"/>
        <v>60.900000000000595</v>
      </c>
      <c r="C611" s="21" t="str">
        <f t="shared" si="46"/>
        <v>Philippians 3:16</v>
      </c>
      <c r="D611" s="11" t="str">
        <f t="shared" si="47"/>
        <v>Nevertheless, whereto we have already attained, let us walk by the same rule, let us mind the same thing.</v>
      </c>
    </row>
    <row r="612" spans="1:4" x14ac:dyDescent="0.5">
      <c r="A612" s="35">
        <f t="shared" si="45"/>
        <v>0.76</v>
      </c>
      <c r="B612" s="27">
        <f t="shared" si="42"/>
        <v>61.000000000000597</v>
      </c>
      <c r="C612" s="21" t="str">
        <f t="shared" ref="C612:C637" si="48">+C611</f>
        <v>Philippians 3:16</v>
      </c>
      <c r="D612" s="11" t="str">
        <f t="shared" ref="D612:D637" si="49">+D611</f>
        <v>Nevertheless, whereto we have already attained, let us walk by the same rule, let us mind the same thing.</v>
      </c>
    </row>
    <row r="613" spans="1:4" x14ac:dyDescent="0.5">
      <c r="A613" s="35">
        <f t="shared" si="45"/>
        <v>0.76</v>
      </c>
      <c r="B613" s="27">
        <f t="shared" si="42"/>
        <v>61.100000000000598</v>
      </c>
      <c r="C613" s="21" t="str">
        <f t="shared" si="48"/>
        <v>Philippians 3:16</v>
      </c>
      <c r="D613" s="11" t="str">
        <f t="shared" si="49"/>
        <v>Nevertheless, whereto we have already attained, let us walk by the same rule, let us mind the same thing.</v>
      </c>
    </row>
    <row r="614" spans="1:4" x14ac:dyDescent="0.5">
      <c r="A614" s="35">
        <f t="shared" si="45"/>
        <v>0.77</v>
      </c>
      <c r="B614" s="27">
        <f t="shared" si="42"/>
        <v>61.2000000000006</v>
      </c>
      <c r="C614" s="21" t="str">
        <f t="shared" si="48"/>
        <v>Philippians 3:16</v>
      </c>
      <c r="D614" s="11" t="str">
        <f t="shared" si="49"/>
        <v>Nevertheless, whereto we have already attained, let us walk by the same rule, let us mind the same thing.</v>
      </c>
    </row>
    <row r="615" spans="1:4" x14ac:dyDescent="0.5">
      <c r="A615" s="35">
        <f t="shared" si="45"/>
        <v>0.77</v>
      </c>
      <c r="B615" s="27">
        <f t="shared" ref="B615:B678" si="50">+B614+0.1</f>
        <v>61.300000000000601</v>
      </c>
      <c r="C615" s="21" t="str">
        <f t="shared" si="48"/>
        <v>Philippians 3:16</v>
      </c>
      <c r="D615" s="11" t="str">
        <f t="shared" si="49"/>
        <v>Nevertheless, whereto we have already attained, let us walk by the same rule, let us mind the same thing.</v>
      </c>
    </row>
    <row r="616" spans="1:4" x14ac:dyDescent="0.5">
      <c r="A616" s="35">
        <f t="shared" si="45"/>
        <v>0.77</v>
      </c>
      <c r="B616" s="27">
        <f t="shared" si="50"/>
        <v>61.400000000000603</v>
      </c>
      <c r="C616" s="21" t="str">
        <f t="shared" si="48"/>
        <v>Philippians 3:16</v>
      </c>
      <c r="D616" s="11" t="str">
        <f t="shared" si="49"/>
        <v>Nevertheless, whereto we have already attained, let us walk by the same rule, let us mind the same thing.</v>
      </c>
    </row>
    <row r="617" spans="1:4" x14ac:dyDescent="0.5">
      <c r="A617" s="35">
        <f t="shared" si="45"/>
        <v>0.77</v>
      </c>
      <c r="B617" s="27">
        <f t="shared" si="50"/>
        <v>61.500000000000604</v>
      </c>
      <c r="C617" s="21" t="str">
        <f t="shared" si="48"/>
        <v>Philippians 3:16</v>
      </c>
      <c r="D617" s="11" t="str">
        <f t="shared" si="49"/>
        <v>Nevertheless, whereto we have already attained, let us walk by the same rule, let us mind the same thing.</v>
      </c>
    </row>
    <row r="618" spans="1:4" x14ac:dyDescent="0.5">
      <c r="A618" s="35">
        <f t="shared" si="45"/>
        <v>0.77</v>
      </c>
      <c r="B618" s="27">
        <f t="shared" si="50"/>
        <v>61.600000000000605</v>
      </c>
      <c r="C618" s="21" t="str">
        <f t="shared" si="48"/>
        <v>Philippians 3:16</v>
      </c>
      <c r="D618" s="11" t="str">
        <f t="shared" si="49"/>
        <v>Nevertheless, whereto we have already attained, let us walk by the same rule, let us mind the same thing.</v>
      </c>
    </row>
    <row r="619" spans="1:4" x14ac:dyDescent="0.5">
      <c r="A619" s="35">
        <f t="shared" si="45"/>
        <v>0.77</v>
      </c>
      <c r="B619" s="27">
        <f t="shared" si="50"/>
        <v>61.700000000000607</v>
      </c>
      <c r="C619" s="21" t="str">
        <f t="shared" si="48"/>
        <v>Philippians 3:16</v>
      </c>
      <c r="D619" s="11" t="str">
        <f t="shared" si="49"/>
        <v>Nevertheless, whereto we have already attained, let us walk by the same rule, let us mind the same thing.</v>
      </c>
    </row>
    <row r="620" spans="1:4" x14ac:dyDescent="0.5">
      <c r="A620" s="35">
        <f t="shared" si="45"/>
        <v>0.77</v>
      </c>
      <c r="B620" s="27">
        <f t="shared" si="50"/>
        <v>61.800000000000608</v>
      </c>
      <c r="C620" s="21" t="str">
        <f t="shared" si="48"/>
        <v>Philippians 3:16</v>
      </c>
      <c r="D620" s="11" t="str">
        <f t="shared" si="49"/>
        <v>Nevertheless, whereto we have already attained, let us walk by the same rule, let us mind the same thing.</v>
      </c>
    </row>
    <row r="621" spans="1:4" x14ac:dyDescent="0.5">
      <c r="A621" s="35">
        <f t="shared" si="45"/>
        <v>0.77</v>
      </c>
      <c r="B621" s="27">
        <f t="shared" si="50"/>
        <v>61.90000000000061</v>
      </c>
      <c r="C621" s="21" t="str">
        <f t="shared" si="48"/>
        <v>Philippians 3:16</v>
      </c>
      <c r="D621" s="11" t="str">
        <f t="shared" si="49"/>
        <v>Nevertheless, whereto we have already attained, let us walk by the same rule, let us mind the same thing.</v>
      </c>
    </row>
    <row r="622" spans="1:4" x14ac:dyDescent="0.5">
      <c r="A622" s="35">
        <f t="shared" si="45"/>
        <v>0.78</v>
      </c>
      <c r="B622" s="27">
        <f t="shared" si="50"/>
        <v>62.000000000000611</v>
      </c>
      <c r="C622" s="21" t="str">
        <f t="shared" si="48"/>
        <v>Philippians 3:16</v>
      </c>
      <c r="D622" s="11" t="str">
        <f t="shared" si="49"/>
        <v>Nevertheless, whereto we have already attained, let us walk by the same rule, let us mind the same thing.</v>
      </c>
    </row>
    <row r="623" spans="1:4" x14ac:dyDescent="0.5">
      <c r="A623" s="35">
        <f t="shared" si="45"/>
        <v>0.78</v>
      </c>
      <c r="B623" s="27">
        <f t="shared" si="50"/>
        <v>62.100000000000612</v>
      </c>
      <c r="C623" s="21" t="str">
        <f t="shared" si="48"/>
        <v>Philippians 3:16</v>
      </c>
      <c r="D623" s="11" t="str">
        <f t="shared" si="49"/>
        <v>Nevertheless, whereto we have already attained, let us walk by the same rule, let us mind the same thing.</v>
      </c>
    </row>
    <row r="624" spans="1:4" x14ac:dyDescent="0.5">
      <c r="A624" s="35">
        <f t="shared" si="45"/>
        <v>0.78</v>
      </c>
      <c r="B624" s="27">
        <f t="shared" si="50"/>
        <v>62.200000000000614</v>
      </c>
      <c r="C624" s="21" t="str">
        <f t="shared" si="48"/>
        <v>Philippians 3:16</v>
      </c>
      <c r="D624" s="11" t="str">
        <f t="shared" si="49"/>
        <v>Nevertheless, whereto we have already attained, let us walk by the same rule, let us mind the same thing.</v>
      </c>
    </row>
    <row r="625" spans="1:4" x14ac:dyDescent="0.5">
      <c r="A625" s="35">
        <f t="shared" si="45"/>
        <v>0.78</v>
      </c>
      <c r="B625" s="27">
        <f t="shared" si="50"/>
        <v>62.300000000000615</v>
      </c>
      <c r="C625" s="21" t="str">
        <f t="shared" si="48"/>
        <v>Philippians 3:16</v>
      </c>
      <c r="D625" s="11" t="str">
        <f t="shared" si="49"/>
        <v>Nevertheless, whereto we have already attained, let us walk by the same rule, let us mind the same thing.</v>
      </c>
    </row>
    <row r="626" spans="1:4" x14ac:dyDescent="0.5">
      <c r="A626" s="35">
        <f t="shared" si="45"/>
        <v>0.78</v>
      </c>
      <c r="B626" s="27">
        <f t="shared" si="50"/>
        <v>62.400000000000617</v>
      </c>
      <c r="C626" s="21" t="str">
        <f t="shared" si="48"/>
        <v>Philippians 3:16</v>
      </c>
      <c r="D626" s="11" t="str">
        <f t="shared" si="49"/>
        <v>Nevertheless, whereto we have already attained, let us walk by the same rule, let us mind the same thing.</v>
      </c>
    </row>
    <row r="627" spans="1:4" x14ac:dyDescent="0.5">
      <c r="A627" s="35">
        <f t="shared" si="45"/>
        <v>0.78</v>
      </c>
      <c r="B627" s="27">
        <f t="shared" si="50"/>
        <v>62.500000000000618</v>
      </c>
      <c r="C627" s="21" t="str">
        <f t="shared" si="48"/>
        <v>Philippians 3:16</v>
      </c>
      <c r="D627" s="11" t="str">
        <f t="shared" si="49"/>
        <v>Nevertheless, whereto we have already attained, let us walk by the same rule, let us mind the same thing.</v>
      </c>
    </row>
    <row r="628" spans="1:4" x14ac:dyDescent="0.5">
      <c r="A628" s="35">
        <f t="shared" si="45"/>
        <v>0.78</v>
      </c>
      <c r="B628" s="27">
        <f t="shared" si="50"/>
        <v>62.60000000000062</v>
      </c>
      <c r="C628" s="21" t="str">
        <f t="shared" si="48"/>
        <v>Philippians 3:16</v>
      </c>
      <c r="D628" s="11" t="str">
        <f t="shared" si="49"/>
        <v>Nevertheless, whereto we have already attained, let us walk by the same rule, let us mind the same thing.</v>
      </c>
    </row>
    <row r="629" spans="1:4" x14ac:dyDescent="0.5">
      <c r="A629" s="35">
        <f t="shared" si="45"/>
        <v>0.78</v>
      </c>
      <c r="B629" s="27">
        <f t="shared" si="50"/>
        <v>62.700000000000621</v>
      </c>
      <c r="C629" s="21" t="str">
        <f t="shared" si="48"/>
        <v>Philippians 3:16</v>
      </c>
      <c r="D629" s="11" t="str">
        <f t="shared" si="49"/>
        <v>Nevertheless, whereto we have already attained, let us walk by the same rule, let us mind the same thing.</v>
      </c>
    </row>
    <row r="630" spans="1:4" x14ac:dyDescent="0.5">
      <c r="A630" s="35">
        <f t="shared" si="45"/>
        <v>0.79</v>
      </c>
      <c r="B630" s="27">
        <f t="shared" si="50"/>
        <v>62.800000000000622</v>
      </c>
      <c r="C630" s="21" t="str">
        <f t="shared" si="48"/>
        <v>Philippians 3:16</v>
      </c>
      <c r="D630" s="11" t="str">
        <f t="shared" si="49"/>
        <v>Nevertheless, whereto we have already attained, let us walk by the same rule, let us mind the same thing.</v>
      </c>
    </row>
    <row r="631" spans="1:4" x14ac:dyDescent="0.5">
      <c r="A631" s="35">
        <f t="shared" si="45"/>
        <v>0.79</v>
      </c>
      <c r="B631" s="27">
        <f t="shared" si="50"/>
        <v>62.900000000000624</v>
      </c>
      <c r="C631" s="21" t="str">
        <f t="shared" si="48"/>
        <v>Philippians 3:16</v>
      </c>
      <c r="D631" s="11" t="str">
        <f t="shared" si="49"/>
        <v>Nevertheless, whereto we have already attained, let us walk by the same rule, let us mind the same thing.</v>
      </c>
    </row>
    <row r="632" spans="1:4" x14ac:dyDescent="0.5">
      <c r="A632" s="35">
        <f t="shared" si="45"/>
        <v>0.79</v>
      </c>
      <c r="B632" s="27">
        <f t="shared" si="50"/>
        <v>63.000000000000625</v>
      </c>
      <c r="C632" s="21" t="str">
        <f t="shared" si="48"/>
        <v>Philippians 3:16</v>
      </c>
      <c r="D632" s="11" t="str">
        <f t="shared" si="49"/>
        <v>Nevertheless, whereto we have already attained, let us walk by the same rule, let us mind the same thing.</v>
      </c>
    </row>
    <row r="633" spans="1:4" x14ac:dyDescent="0.5">
      <c r="A633" s="35">
        <f t="shared" si="45"/>
        <v>0.79</v>
      </c>
      <c r="B633" s="27">
        <f t="shared" si="50"/>
        <v>63.100000000000627</v>
      </c>
      <c r="C633" s="21" t="str">
        <f t="shared" si="48"/>
        <v>Philippians 3:16</v>
      </c>
      <c r="D633" s="11" t="str">
        <f t="shared" si="49"/>
        <v>Nevertheless, whereto we have already attained, let us walk by the same rule, let us mind the same thing.</v>
      </c>
    </row>
    <row r="634" spans="1:4" x14ac:dyDescent="0.5">
      <c r="A634" s="35">
        <f t="shared" si="45"/>
        <v>0.79</v>
      </c>
      <c r="B634" s="27">
        <f t="shared" si="50"/>
        <v>63.200000000000628</v>
      </c>
      <c r="C634" s="21" t="str">
        <f t="shared" si="48"/>
        <v>Philippians 3:16</v>
      </c>
      <c r="D634" s="11" t="str">
        <f t="shared" si="49"/>
        <v>Nevertheless, whereto we have already attained, let us walk by the same rule, let us mind the same thing.</v>
      </c>
    </row>
    <row r="635" spans="1:4" x14ac:dyDescent="0.5">
      <c r="A635" s="35">
        <f t="shared" si="45"/>
        <v>0.79</v>
      </c>
      <c r="B635" s="27">
        <f t="shared" si="50"/>
        <v>63.30000000000063</v>
      </c>
      <c r="C635" s="21" t="str">
        <f t="shared" si="48"/>
        <v>Philippians 3:16</v>
      </c>
      <c r="D635" s="11" t="str">
        <f t="shared" si="49"/>
        <v>Nevertheless, whereto we have already attained, let us walk by the same rule, let us mind the same thing.</v>
      </c>
    </row>
    <row r="636" spans="1:4" x14ac:dyDescent="0.5">
      <c r="A636" s="35">
        <f t="shared" si="45"/>
        <v>0.79</v>
      </c>
      <c r="B636" s="27">
        <f t="shared" si="50"/>
        <v>63.400000000000631</v>
      </c>
      <c r="C636" s="21" t="str">
        <f t="shared" si="48"/>
        <v>Philippians 3:16</v>
      </c>
      <c r="D636" s="11" t="str">
        <f t="shared" si="49"/>
        <v>Nevertheless, whereto we have already attained, let us walk by the same rule, let us mind the same thing.</v>
      </c>
    </row>
    <row r="637" spans="1:4" x14ac:dyDescent="0.5">
      <c r="A637" s="35">
        <f t="shared" si="45"/>
        <v>0.79</v>
      </c>
      <c r="B637" s="27">
        <f t="shared" si="50"/>
        <v>63.500000000000632</v>
      </c>
      <c r="C637" s="21" t="str">
        <f t="shared" si="48"/>
        <v>Philippians 3:16</v>
      </c>
      <c r="D637" s="11" t="str">
        <f t="shared" si="49"/>
        <v>Nevertheless, whereto we have already attained, let us walk by the same rule, let us mind the same thing.</v>
      </c>
    </row>
    <row r="638" spans="1:4" ht="36" x14ac:dyDescent="0.5">
      <c r="A638" s="35">
        <f t="shared" si="45"/>
        <v>0.8</v>
      </c>
      <c r="B638" s="27">
        <f t="shared" si="50"/>
        <v>63.600000000000634</v>
      </c>
      <c r="C638" s="21" t="s">
        <v>177</v>
      </c>
      <c r="D638" s="11" t="s">
        <v>532</v>
      </c>
    </row>
    <row r="639" spans="1:4" ht="36" x14ac:dyDescent="0.5">
      <c r="A639" s="35">
        <f t="shared" si="45"/>
        <v>0.8</v>
      </c>
      <c r="B639" s="27">
        <f t="shared" si="50"/>
        <v>63.700000000000635</v>
      </c>
      <c r="C639" s="21" t="str">
        <f>+C638</f>
        <v>Colossians 3:16</v>
      </c>
      <c r="D639" s="11" t="str">
        <f>+D638</f>
        <v>Let the word of Christ dwell in you richly in all wisdom; teaching and admonishing one another in psalms and hymns and spiritual songs, singing with grace in your hearts to the Lord.</v>
      </c>
    </row>
    <row r="640" spans="1:4" ht="36" x14ac:dyDescent="0.5">
      <c r="A640" s="35">
        <f t="shared" si="45"/>
        <v>0.8</v>
      </c>
      <c r="B640" s="27">
        <f t="shared" si="50"/>
        <v>63.800000000000637</v>
      </c>
      <c r="C640" s="21" t="str">
        <f t="shared" ref="C640:C703" si="51">+C639</f>
        <v>Colossians 3:16</v>
      </c>
      <c r="D640" s="11" t="str">
        <f t="shared" ref="D640:D703" si="52">+D639</f>
        <v>Let the word of Christ dwell in you richly in all wisdom; teaching and admonishing one another in psalms and hymns and spiritual songs, singing with grace in your hearts to the Lord.</v>
      </c>
    </row>
    <row r="641" spans="1:4" ht="36" x14ac:dyDescent="0.5">
      <c r="A641" s="35">
        <f t="shared" si="45"/>
        <v>0.8</v>
      </c>
      <c r="B641" s="27">
        <f t="shared" si="50"/>
        <v>63.900000000000638</v>
      </c>
      <c r="C641" s="21" t="str">
        <f t="shared" si="51"/>
        <v>Colossians 3:16</v>
      </c>
      <c r="D641" s="11" t="str">
        <f t="shared" si="52"/>
        <v>Let the word of Christ dwell in you richly in all wisdom; teaching and admonishing one another in psalms and hymns and spiritual songs, singing with grace in your hearts to the Lord.</v>
      </c>
    </row>
    <row r="642" spans="1:4" ht="36" x14ac:dyDescent="0.5">
      <c r="A642" s="35">
        <f t="shared" si="45"/>
        <v>0.8</v>
      </c>
      <c r="B642" s="27">
        <f t="shared" si="50"/>
        <v>64.000000000000639</v>
      </c>
      <c r="C642" s="21" t="str">
        <f t="shared" si="51"/>
        <v>Colossians 3:16</v>
      </c>
      <c r="D642" s="11" t="str">
        <f t="shared" si="52"/>
        <v>Let the word of Christ dwell in you richly in all wisdom; teaching and admonishing one another in psalms and hymns and spiritual songs, singing with grace in your hearts to the Lord.</v>
      </c>
    </row>
    <row r="643" spans="1:4" ht="36" x14ac:dyDescent="0.5">
      <c r="A643" s="35">
        <f t="shared" ref="A643:A706" si="53">ROUND(B643/$A$1,2)</f>
        <v>0.8</v>
      </c>
      <c r="B643" s="27">
        <f t="shared" si="50"/>
        <v>64.100000000000634</v>
      </c>
      <c r="C643" s="21" t="str">
        <f t="shared" si="51"/>
        <v>Colossians 3:16</v>
      </c>
      <c r="D643" s="11" t="str">
        <f t="shared" si="52"/>
        <v>Let the word of Christ dwell in you richly in all wisdom; teaching and admonishing one another in psalms and hymns and spiritual songs, singing with grace in your hearts to the Lord.</v>
      </c>
    </row>
    <row r="644" spans="1:4" ht="36" x14ac:dyDescent="0.5">
      <c r="A644" s="35">
        <f t="shared" si="53"/>
        <v>0.8</v>
      </c>
      <c r="B644" s="27">
        <f t="shared" si="50"/>
        <v>64.200000000000628</v>
      </c>
      <c r="C644" s="21" t="str">
        <f t="shared" si="51"/>
        <v>Colossians 3:16</v>
      </c>
      <c r="D644" s="11" t="str">
        <f t="shared" si="52"/>
        <v>Let the word of Christ dwell in you richly in all wisdom; teaching and admonishing one another in psalms and hymns and spiritual songs, singing with grace in your hearts to the Lord.</v>
      </c>
    </row>
    <row r="645" spans="1:4" ht="36" x14ac:dyDescent="0.5">
      <c r="A645" s="35">
        <f t="shared" si="53"/>
        <v>0.8</v>
      </c>
      <c r="B645" s="27">
        <f t="shared" si="50"/>
        <v>64.300000000000622</v>
      </c>
      <c r="C645" s="21" t="str">
        <f t="shared" si="51"/>
        <v>Colossians 3:16</v>
      </c>
      <c r="D645" s="11" t="str">
        <f t="shared" si="52"/>
        <v>Let the word of Christ dwell in you richly in all wisdom; teaching and admonishing one another in psalms and hymns and spiritual songs, singing with grace in your hearts to the Lord.</v>
      </c>
    </row>
    <row r="646" spans="1:4" ht="36" x14ac:dyDescent="0.5">
      <c r="A646" s="35">
        <f t="shared" si="53"/>
        <v>0.81</v>
      </c>
      <c r="B646" s="27">
        <f t="shared" si="50"/>
        <v>64.400000000000617</v>
      </c>
      <c r="C646" s="21" t="str">
        <f t="shared" si="51"/>
        <v>Colossians 3:16</v>
      </c>
      <c r="D646" s="11" t="str">
        <f t="shared" si="52"/>
        <v>Let the word of Christ dwell in you richly in all wisdom; teaching and admonishing one another in psalms and hymns and spiritual songs, singing with grace in your hearts to the Lord.</v>
      </c>
    </row>
    <row r="647" spans="1:4" ht="36" x14ac:dyDescent="0.5">
      <c r="A647" s="35">
        <f t="shared" si="53"/>
        <v>0.81</v>
      </c>
      <c r="B647" s="27">
        <f t="shared" si="50"/>
        <v>64.500000000000611</v>
      </c>
      <c r="C647" s="21" t="str">
        <f t="shared" si="51"/>
        <v>Colossians 3:16</v>
      </c>
      <c r="D647" s="11" t="str">
        <f t="shared" si="52"/>
        <v>Let the word of Christ dwell in you richly in all wisdom; teaching and admonishing one another in psalms and hymns and spiritual songs, singing with grace in your hearts to the Lord.</v>
      </c>
    </row>
    <row r="648" spans="1:4" ht="36" x14ac:dyDescent="0.5">
      <c r="A648" s="35">
        <f t="shared" si="53"/>
        <v>0.81</v>
      </c>
      <c r="B648" s="27">
        <f t="shared" si="50"/>
        <v>64.600000000000605</v>
      </c>
      <c r="C648" s="21" t="str">
        <f t="shared" si="51"/>
        <v>Colossians 3:16</v>
      </c>
      <c r="D648" s="11" t="str">
        <f t="shared" si="52"/>
        <v>Let the word of Christ dwell in you richly in all wisdom; teaching and admonishing one another in psalms and hymns and spiritual songs, singing with grace in your hearts to the Lord.</v>
      </c>
    </row>
    <row r="649" spans="1:4" ht="36" x14ac:dyDescent="0.5">
      <c r="A649" s="35">
        <f t="shared" si="53"/>
        <v>0.81</v>
      </c>
      <c r="B649" s="27">
        <f t="shared" si="50"/>
        <v>64.7000000000006</v>
      </c>
      <c r="C649" s="21" t="str">
        <f t="shared" si="51"/>
        <v>Colossians 3:16</v>
      </c>
      <c r="D649" s="11" t="str">
        <f t="shared" si="52"/>
        <v>Let the word of Christ dwell in you richly in all wisdom; teaching and admonishing one another in psalms and hymns and spiritual songs, singing with grace in your hearts to the Lord.</v>
      </c>
    </row>
    <row r="650" spans="1:4" ht="36" x14ac:dyDescent="0.5">
      <c r="A650" s="35">
        <f t="shared" si="53"/>
        <v>0.81</v>
      </c>
      <c r="B650" s="27">
        <f t="shared" si="50"/>
        <v>64.800000000000594</v>
      </c>
      <c r="C650" s="21" t="str">
        <f t="shared" si="51"/>
        <v>Colossians 3:16</v>
      </c>
      <c r="D650" s="11" t="str">
        <f t="shared" si="52"/>
        <v>Let the word of Christ dwell in you richly in all wisdom; teaching and admonishing one another in psalms and hymns and spiritual songs, singing with grace in your hearts to the Lord.</v>
      </c>
    </row>
    <row r="651" spans="1:4" ht="36" x14ac:dyDescent="0.5">
      <c r="A651" s="35">
        <f t="shared" si="53"/>
        <v>0.81</v>
      </c>
      <c r="B651" s="27">
        <f t="shared" si="50"/>
        <v>64.900000000000588</v>
      </c>
      <c r="C651" s="21" t="str">
        <f t="shared" si="51"/>
        <v>Colossians 3:16</v>
      </c>
      <c r="D651" s="11" t="str">
        <f t="shared" si="52"/>
        <v>Let the word of Christ dwell in you richly in all wisdom; teaching and admonishing one another in psalms and hymns and spiritual songs, singing with grace in your hearts to the Lord.</v>
      </c>
    </row>
    <row r="652" spans="1:4" ht="36" x14ac:dyDescent="0.5">
      <c r="A652" s="35">
        <f t="shared" si="53"/>
        <v>0.81</v>
      </c>
      <c r="B652" s="27">
        <f t="shared" si="50"/>
        <v>65.000000000000583</v>
      </c>
      <c r="C652" s="21" t="str">
        <f t="shared" si="51"/>
        <v>Colossians 3:16</v>
      </c>
      <c r="D652" s="11" t="str">
        <f t="shared" si="52"/>
        <v>Let the word of Christ dwell in you richly in all wisdom; teaching and admonishing one another in psalms and hymns and spiritual songs, singing with grace in your hearts to the Lord.</v>
      </c>
    </row>
    <row r="653" spans="1:4" ht="36" x14ac:dyDescent="0.5">
      <c r="A653" s="35">
        <f t="shared" si="53"/>
        <v>0.81</v>
      </c>
      <c r="B653" s="27">
        <f t="shared" si="50"/>
        <v>65.100000000000577</v>
      </c>
      <c r="C653" s="21" t="str">
        <f t="shared" si="51"/>
        <v>Colossians 3:16</v>
      </c>
      <c r="D653" s="11" t="str">
        <f t="shared" si="52"/>
        <v>Let the word of Christ dwell in you richly in all wisdom; teaching and admonishing one another in psalms and hymns and spiritual songs, singing with grace in your hearts to the Lord.</v>
      </c>
    </row>
    <row r="654" spans="1:4" ht="36" x14ac:dyDescent="0.5">
      <c r="A654" s="35">
        <f t="shared" si="53"/>
        <v>0.82</v>
      </c>
      <c r="B654" s="27">
        <f t="shared" si="50"/>
        <v>65.200000000000571</v>
      </c>
      <c r="C654" s="21" t="str">
        <f t="shared" si="51"/>
        <v>Colossians 3:16</v>
      </c>
      <c r="D654" s="11" t="str">
        <f t="shared" si="52"/>
        <v>Let the word of Christ dwell in you richly in all wisdom; teaching and admonishing one another in psalms and hymns and spiritual songs, singing with grace in your hearts to the Lord.</v>
      </c>
    </row>
    <row r="655" spans="1:4" ht="36" x14ac:dyDescent="0.5">
      <c r="A655" s="35">
        <f t="shared" si="53"/>
        <v>0.82</v>
      </c>
      <c r="B655" s="27">
        <f t="shared" si="50"/>
        <v>65.300000000000566</v>
      </c>
      <c r="C655" s="21" t="str">
        <f t="shared" si="51"/>
        <v>Colossians 3:16</v>
      </c>
      <c r="D655" s="11" t="str">
        <f t="shared" si="52"/>
        <v>Let the word of Christ dwell in you richly in all wisdom; teaching and admonishing one another in psalms and hymns and spiritual songs, singing with grace in your hearts to the Lord.</v>
      </c>
    </row>
    <row r="656" spans="1:4" ht="36" x14ac:dyDescent="0.5">
      <c r="A656" s="35">
        <f t="shared" si="53"/>
        <v>0.82</v>
      </c>
      <c r="B656" s="27">
        <f t="shared" si="50"/>
        <v>65.40000000000056</v>
      </c>
      <c r="C656" s="21" t="str">
        <f t="shared" si="51"/>
        <v>Colossians 3:16</v>
      </c>
      <c r="D656" s="11" t="str">
        <f t="shared" si="52"/>
        <v>Let the word of Christ dwell in you richly in all wisdom; teaching and admonishing one another in psalms and hymns and spiritual songs, singing with grace in your hearts to the Lord.</v>
      </c>
    </row>
    <row r="657" spans="1:4" ht="36" x14ac:dyDescent="0.5">
      <c r="A657" s="35">
        <f t="shared" si="53"/>
        <v>0.82</v>
      </c>
      <c r="B657" s="27">
        <f t="shared" si="50"/>
        <v>65.500000000000554</v>
      </c>
      <c r="C657" s="21" t="str">
        <f t="shared" si="51"/>
        <v>Colossians 3:16</v>
      </c>
      <c r="D657" s="11" t="str">
        <f t="shared" si="52"/>
        <v>Let the word of Christ dwell in you richly in all wisdom; teaching and admonishing one another in psalms and hymns and spiritual songs, singing with grace in your hearts to the Lord.</v>
      </c>
    </row>
    <row r="658" spans="1:4" ht="36" x14ac:dyDescent="0.5">
      <c r="A658" s="35">
        <f t="shared" si="53"/>
        <v>0.82</v>
      </c>
      <c r="B658" s="27">
        <f t="shared" si="50"/>
        <v>65.600000000000549</v>
      </c>
      <c r="C658" s="21" t="str">
        <f t="shared" si="51"/>
        <v>Colossians 3:16</v>
      </c>
      <c r="D658" s="11" t="str">
        <f t="shared" si="52"/>
        <v>Let the word of Christ dwell in you richly in all wisdom; teaching and admonishing one another in psalms and hymns and spiritual songs, singing with grace in your hearts to the Lord.</v>
      </c>
    </row>
    <row r="659" spans="1:4" ht="36" x14ac:dyDescent="0.5">
      <c r="A659" s="35">
        <f t="shared" si="53"/>
        <v>0.82</v>
      </c>
      <c r="B659" s="27">
        <f t="shared" si="50"/>
        <v>65.700000000000543</v>
      </c>
      <c r="C659" s="21" t="str">
        <f t="shared" si="51"/>
        <v>Colossians 3:16</v>
      </c>
      <c r="D659" s="11" t="str">
        <f t="shared" si="52"/>
        <v>Let the word of Christ dwell in you richly in all wisdom; teaching and admonishing one another in psalms and hymns and spiritual songs, singing with grace in your hearts to the Lord.</v>
      </c>
    </row>
    <row r="660" spans="1:4" ht="36" x14ac:dyDescent="0.5">
      <c r="A660" s="35">
        <f t="shared" si="53"/>
        <v>0.82</v>
      </c>
      <c r="B660" s="27">
        <f t="shared" si="50"/>
        <v>65.800000000000537</v>
      </c>
      <c r="C660" s="21" t="str">
        <f t="shared" si="51"/>
        <v>Colossians 3:16</v>
      </c>
      <c r="D660" s="11" t="str">
        <f t="shared" si="52"/>
        <v>Let the word of Christ dwell in you richly in all wisdom; teaching and admonishing one another in psalms and hymns and spiritual songs, singing with grace in your hearts to the Lord.</v>
      </c>
    </row>
    <row r="661" spans="1:4" ht="36" x14ac:dyDescent="0.5">
      <c r="A661" s="35">
        <f t="shared" si="53"/>
        <v>0.82</v>
      </c>
      <c r="B661" s="27">
        <f t="shared" si="50"/>
        <v>65.900000000000531</v>
      </c>
      <c r="C661" s="21" t="str">
        <f t="shared" si="51"/>
        <v>Colossians 3:16</v>
      </c>
      <c r="D661" s="11" t="str">
        <f t="shared" si="52"/>
        <v>Let the word of Christ dwell in you richly in all wisdom; teaching and admonishing one another in psalms and hymns and spiritual songs, singing with grace in your hearts to the Lord.</v>
      </c>
    </row>
    <row r="662" spans="1:4" ht="36" x14ac:dyDescent="0.5">
      <c r="A662" s="35">
        <f t="shared" si="53"/>
        <v>0.83</v>
      </c>
      <c r="B662" s="27">
        <f t="shared" si="50"/>
        <v>66.000000000000526</v>
      </c>
      <c r="C662" s="21" t="str">
        <f t="shared" si="51"/>
        <v>Colossians 3:16</v>
      </c>
      <c r="D662" s="11" t="str">
        <f t="shared" si="52"/>
        <v>Let the word of Christ dwell in you richly in all wisdom; teaching and admonishing one another in psalms and hymns and spiritual songs, singing with grace in your hearts to the Lord.</v>
      </c>
    </row>
    <row r="663" spans="1:4" ht="36" x14ac:dyDescent="0.5">
      <c r="A663" s="35">
        <f t="shared" si="53"/>
        <v>0.83</v>
      </c>
      <c r="B663" s="27">
        <f t="shared" si="50"/>
        <v>66.10000000000052</v>
      </c>
      <c r="C663" s="21" t="str">
        <f t="shared" si="51"/>
        <v>Colossians 3:16</v>
      </c>
      <c r="D663" s="11" t="str">
        <f t="shared" si="52"/>
        <v>Let the word of Christ dwell in you richly in all wisdom; teaching and admonishing one another in psalms and hymns and spiritual songs, singing with grace in your hearts to the Lord.</v>
      </c>
    </row>
    <row r="664" spans="1:4" ht="36" x14ac:dyDescent="0.5">
      <c r="A664" s="35">
        <f t="shared" si="53"/>
        <v>0.83</v>
      </c>
      <c r="B664" s="27">
        <f t="shared" si="50"/>
        <v>66.200000000000514</v>
      </c>
      <c r="C664" s="21" t="str">
        <f t="shared" si="51"/>
        <v>Colossians 3:16</v>
      </c>
      <c r="D664" s="11" t="str">
        <f t="shared" si="52"/>
        <v>Let the word of Christ dwell in you richly in all wisdom; teaching and admonishing one another in psalms and hymns and spiritual songs, singing with grace in your hearts to the Lord.</v>
      </c>
    </row>
    <row r="665" spans="1:4" ht="36" x14ac:dyDescent="0.5">
      <c r="A665" s="35">
        <f t="shared" si="53"/>
        <v>0.83</v>
      </c>
      <c r="B665" s="27">
        <f t="shared" si="50"/>
        <v>66.300000000000509</v>
      </c>
      <c r="C665" s="21" t="str">
        <f t="shared" si="51"/>
        <v>Colossians 3:16</v>
      </c>
      <c r="D665" s="11" t="str">
        <f t="shared" si="52"/>
        <v>Let the word of Christ dwell in you richly in all wisdom; teaching and admonishing one another in psalms and hymns and spiritual songs, singing with grace in your hearts to the Lord.</v>
      </c>
    </row>
    <row r="666" spans="1:4" ht="36" x14ac:dyDescent="0.5">
      <c r="A666" s="35">
        <f t="shared" si="53"/>
        <v>0.83</v>
      </c>
      <c r="B666" s="27">
        <f t="shared" si="50"/>
        <v>66.400000000000503</v>
      </c>
      <c r="C666" s="21" t="str">
        <f t="shared" si="51"/>
        <v>Colossians 3:16</v>
      </c>
      <c r="D666" s="11" t="str">
        <f t="shared" si="52"/>
        <v>Let the word of Christ dwell in you richly in all wisdom; teaching and admonishing one another in psalms and hymns and spiritual songs, singing with grace in your hearts to the Lord.</v>
      </c>
    </row>
    <row r="667" spans="1:4" ht="36" x14ac:dyDescent="0.5">
      <c r="A667" s="35">
        <f t="shared" si="53"/>
        <v>0.83</v>
      </c>
      <c r="B667" s="27">
        <f t="shared" si="50"/>
        <v>66.500000000000497</v>
      </c>
      <c r="C667" s="21" t="str">
        <f t="shared" si="51"/>
        <v>Colossians 3:16</v>
      </c>
      <c r="D667" s="11" t="str">
        <f t="shared" si="52"/>
        <v>Let the word of Christ dwell in you richly in all wisdom; teaching and admonishing one another in psalms and hymns and spiritual songs, singing with grace in your hearts to the Lord.</v>
      </c>
    </row>
    <row r="668" spans="1:4" ht="36" x14ac:dyDescent="0.5">
      <c r="A668" s="35">
        <f t="shared" si="53"/>
        <v>0.83</v>
      </c>
      <c r="B668" s="27">
        <f t="shared" si="50"/>
        <v>66.600000000000492</v>
      </c>
      <c r="C668" s="21" t="str">
        <f t="shared" si="51"/>
        <v>Colossians 3:16</v>
      </c>
      <c r="D668" s="11" t="str">
        <f t="shared" si="52"/>
        <v>Let the word of Christ dwell in you richly in all wisdom; teaching and admonishing one another in psalms and hymns and spiritual songs, singing with grace in your hearts to the Lord.</v>
      </c>
    </row>
    <row r="669" spans="1:4" ht="36" x14ac:dyDescent="0.5">
      <c r="A669" s="35">
        <f t="shared" si="53"/>
        <v>0.83</v>
      </c>
      <c r="B669" s="27">
        <f t="shared" si="50"/>
        <v>66.700000000000486</v>
      </c>
      <c r="C669" s="21" t="str">
        <f t="shared" si="51"/>
        <v>Colossians 3:16</v>
      </c>
      <c r="D669" s="11" t="str">
        <f t="shared" si="52"/>
        <v>Let the word of Christ dwell in you richly in all wisdom; teaching and admonishing one another in psalms and hymns and spiritual songs, singing with grace in your hearts to the Lord.</v>
      </c>
    </row>
    <row r="670" spans="1:4" ht="36" x14ac:dyDescent="0.5">
      <c r="A670" s="35">
        <f t="shared" si="53"/>
        <v>0.84</v>
      </c>
      <c r="B670" s="27">
        <f t="shared" si="50"/>
        <v>66.80000000000048</v>
      </c>
      <c r="C670" s="21" t="str">
        <f t="shared" si="51"/>
        <v>Colossians 3:16</v>
      </c>
      <c r="D670" s="11" t="str">
        <f t="shared" si="52"/>
        <v>Let the word of Christ dwell in you richly in all wisdom; teaching and admonishing one another in psalms and hymns and spiritual songs, singing with grace in your hearts to the Lord.</v>
      </c>
    </row>
    <row r="671" spans="1:4" ht="36" x14ac:dyDescent="0.5">
      <c r="A671" s="35">
        <f t="shared" si="53"/>
        <v>0.84</v>
      </c>
      <c r="B671" s="27">
        <f t="shared" si="50"/>
        <v>66.900000000000475</v>
      </c>
      <c r="C671" s="21" t="str">
        <f t="shared" si="51"/>
        <v>Colossians 3:16</v>
      </c>
      <c r="D671" s="11" t="str">
        <f t="shared" si="52"/>
        <v>Let the word of Christ dwell in you richly in all wisdom; teaching and admonishing one another in psalms and hymns and spiritual songs, singing with grace in your hearts to the Lord.</v>
      </c>
    </row>
    <row r="672" spans="1:4" ht="36" x14ac:dyDescent="0.5">
      <c r="A672" s="35">
        <f t="shared" si="53"/>
        <v>0.84</v>
      </c>
      <c r="B672" s="27">
        <f t="shared" si="50"/>
        <v>67.000000000000469</v>
      </c>
      <c r="C672" s="21" t="str">
        <f t="shared" si="51"/>
        <v>Colossians 3:16</v>
      </c>
      <c r="D672" s="11" t="str">
        <f t="shared" si="52"/>
        <v>Let the word of Christ dwell in you richly in all wisdom; teaching and admonishing one another in psalms and hymns and spiritual songs, singing with grace in your hearts to the Lord.</v>
      </c>
    </row>
    <row r="673" spans="1:4" ht="36" x14ac:dyDescent="0.5">
      <c r="A673" s="35">
        <f t="shared" si="53"/>
        <v>0.84</v>
      </c>
      <c r="B673" s="27">
        <f t="shared" si="50"/>
        <v>67.100000000000463</v>
      </c>
      <c r="C673" s="21" t="str">
        <f t="shared" si="51"/>
        <v>Colossians 3:16</v>
      </c>
      <c r="D673" s="11" t="str">
        <f t="shared" si="52"/>
        <v>Let the word of Christ dwell in you richly in all wisdom; teaching and admonishing one another in psalms and hymns and spiritual songs, singing with grace in your hearts to the Lord.</v>
      </c>
    </row>
    <row r="674" spans="1:4" ht="36" x14ac:dyDescent="0.5">
      <c r="A674" s="35">
        <f t="shared" si="53"/>
        <v>0.84</v>
      </c>
      <c r="B674" s="27">
        <f t="shared" si="50"/>
        <v>67.200000000000458</v>
      </c>
      <c r="C674" s="21" t="str">
        <f t="shared" si="51"/>
        <v>Colossians 3:16</v>
      </c>
      <c r="D674" s="11" t="str">
        <f t="shared" si="52"/>
        <v>Let the word of Christ dwell in you richly in all wisdom; teaching and admonishing one another in psalms and hymns and spiritual songs, singing with grace in your hearts to the Lord.</v>
      </c>
    </row>
    <row r="675" spans="1:4" ht="36" x14ac:dyDescent="0.5">
      <c r="A675" s="35">
        <f t="shared" si="53"/>
        <v>0.84</v>
      </c>
      <c r="B675" s="27">
        <f t="shared" si="50"/>
        <v>67.300000000000452</v>
      </c>
      <c r="C675" s="21" t="str">
        <f t="shared" si="51"/>
        <v>Colossians 3:16</v>
      </c>
      <c r="D675" s="11" t="str">
        <f t="shared" si="52"/>
        <v>Let the word of Christ dwell in you richly in all wisdom; teaching and admonishing one another in psalms and hymns and spiritual songs, singing with grace in your hearts to the Lord.</v>
      </c>
    </row>
    <row r="676" spans="1:4" ht="36" x14ac:dyDescent="0.5">
      <c r="A676" s="35">
        <f t="shared" si="53"/>
        <v>0.84</v>
      </c>
      <c r="B676" s="27">
        <f t="shared" si="50"/>
        <v>67.400000000000446</v>
      </c>
      <c r="C676" s="21" t="str">
        <f t="shared" si="51"/>
        <v>Colossians 3:16</v>
      </c>
      <c r="D676" s="11" t="str">
        <f t="shared" si="52"/>
        <v>Let the word of Christ dwell in you richly in all wisdom; teaching and admonishing one another in psalms and hymns and spiritual songs, singing with grace in your hearts to the Lord.</v>
      </c>
    </row>
    <row r="677" spans="1:4" ht="36" x14ac:dyDescent="0.5">
      <c r="A677" s="35">
        <f t="shared" si="53"/>
        <v>0.84</v>
      </c>
      <c r="B677" s="27">
        <f t="shared" si="50"/>
        <v>67.500000000000441</v>
      </c>
      <c r="C677" s="21" t="str">
        <f t="shared" si="51"/>
        <v>Colossians 3:16</v>
      </c>
      <c r="D677" s="11" t="str">
        <f t="shared" si="52"/>
        <v>Let the word of Christ dwell in you richly in all wisdom; teaching and admonishing one another in psalms and hymns and spiritual songs, singing with grace in your hearts to the Lord.</v>
      </c>
    </row>
    <row r="678" spans="1:4" ht="36" x14ac:dyDescent="0.5">
      <c r="A678" s="35">
        <f t="shared" si="53"/>
        <v>0.85</v>
      </c>
      <c r="B678" s="27">
        <f t="shared" si="50"/>
        <v>67.600000000000435</v>
      </c>
      <c r="C678" s="21" t="str">
        <f t="shared" si="51"/>
        <v>Colossians 3:16</v>
      </c>
      <c r="D678" s="11" t="str">
        <f t="shared" si="52"/>
        <v>Let the word of Christ dwell in you richly in all wisdom; teaching and admonishing one another in psalms and hymns and spiritual songs, singing with grace in your hearts to the Lord.</v>
      </c>
    </row>
    <row r="679" spans="1:4" ht="36" x14ac:dyDescent="0.5">
      <c r="A679" s="35">
        <f t="shared" si="53"/>
        <v>0.85</v>
      </c>
      <c r="B679" s="27">
        <f t="shared" ref="B679:B742" si="54">+B678+0.1</f>
        <v>67.700000000000429</v>
      </c>
      <c r="C679" s="21" t="str">
        <f t="shared" si="51"/>
        <v>Colossians 3:16</v>
      </c>
      <c r="D679" s="11" t="str">
        <f t="shared" si="52"/>
        <v>Let the word of Christ dwell in you richly in all wisdom; teaching and admonishing one another in psalms and hymns and spiritual songs, singing with grace in your hearts to the Lord.</v>
      </c>
    </row>
    <row r="680" spans="1:4" ht="36" x14ac:dyDescent="0.5">
      <c r="A680" s="35">
        <f t="shared" si="53"/>
        <v>0.85</v>
      </c>
      <c r="B680" s="27">
        <f t="shared" si="54"/>
        <v>67.800000000000423</v>
      </c>
      <c r="C680" s="21" t="str">
        <f t="shared" si="51"/>
        <v>Colossians 3:16</v>
      </c>
      <c r="D680" s="11" t="str">
        <f t="shared" si="52"/>
        <v>Let the word of Christ dwell in you richly in all wisdom; teaching and admonishing one another in psalms and hymns and spiritual songs, singing with grace in your hearts to the Lord.</v>
      </c>
    </row>
    <row r="681" spans="1:4" ht="36" x14ac:dyDescent="0.5">
      <c r="A681" s="35">
        <f t="shared" si="53"/>
        <v>0.85</v>
      </c>
      <c r="B681" s="27">
        <f t="shared" si="54"/>
        <v>67.900000000000418</v>
      </c>
      <c r="C681" s="21" t="str">
        <f t="shared" si="51"/>
        <v>Colossians 3:16</v>
      </c>
      <c r="D681" s="11" t="str">
        <f t="shared" si="52"/>
        <v>Let the word of Christ dwell in you richly in all wisdom; teaching and admonishing one another in psalms and hymns and spiritual songs, singing with grace in your hearts to the Lord.</v>
      </c>
    </row>
    <row r="682" spans="1:4" ht="36" x14ac:dyDescent="0.5">
      <c r="A682" s="35">
        <f t="shared" si="53"/>
        <v>0.85</v>
      </c>
      <c r="B682" s="27">
        <f t="shared" si="54"/>
        <v>68.000000000000412</v>
      </c>
      <c r="C682" s="21" t="str">
        <f t="shared" si="51"/>
        <v>Colossians 3:16</v>
      </c>
      <c r="D682" s="11" t="str">
        <f t="shared" si="52"/>
        <v>Let the word of Christ dwell in you richly in all wisdom; teaching and admonishing one another in psalms and hymns and spiritual songs, singing with grace in your hearts to the Lord.</v>
      </c>
    </row>
    <row r="683" spans="1:4" ht="36" x14ac:dyDescent="0.5">
      <c r="A683" s="35">
        <f t="shared" si="53"/>
        <v>0.85</v>
      </c>
      <c r="B683" s="27">
        <f t="shared" si="54"/>
        <v>68.100000000000406</v>
      </c>
      <c r="C683" s="21" t="str">
        <f t="shared" si="51"/>
        <v>Colossians 3:16</v>
      </c>
      <c r="D683" s="11" t="str">
        <f t="shared" si="52"/>
        <v>Let the word of Christ dwell in you richly in all wisdom; teaching and admonishing one another in psalms and hymns and spiritual songs, singing with grace in your hearts to the Lord.</v>
      </c>
    </row>
    <row r="684" spans="1:4" ht="36" x14ac:dyDescent="0.5">
      <c r="A684" s="35">
        <f t="shared" si="53"/>
        <v>0.85</v>
      </c>
      <c r="B684" s="27">
        <f t="shared" si="54"/>
        <v>68.200000000000401</v>
      </c>
      <c r="C684" s="21" t="str">
        <f t="shared" si="51"/>
        <v>Colossians 3:16</v>
      </c>
      <c r="D684" s="11" t="str">
        <f t="shared" si="52"/>
        <v>Let the word of Christ dwell in you richly in all wisdom; teaching and admonishing one another in psalms and hymns and spiritual songs, singing with grace in your hearts to the Lord.</v>
      </c>
    </row>
    <row r="685" spans="1:4" ht="36" x14ac:dyDescent="0.5">
      <c r="A685" s="35">
        <f t="shared" si="53"/>
        <v>0.85</v>
      </c>
      <c r="B685" s="27">
        <f t="shared" si="54"/>
        <v>68.300000000000395</v>
      </c>
      <c r="C685" s="21" t="str">
        <f t="shared" si="51"/>
        <v>Colossians 3:16</v>
      </c>
      <c r="D685" s="11" t="str">
        <f t="shared" si="52"/>
        <v>Let the word of Christ dwell in you richly in all wisdom; teaching and admonishing one another in psalms and hymns and spiritual songs, singing with grace in your hearts to the Lord.</v>
      </c>
    </row>
    <row r="686" spans="1:4" ht="36" x14ac:dyDescent="0.5">
      <c r="A686" s="35">
        <f t="shared" si="53"/>
        <v>0.86</v>
      </c>
      <c r="B686" s="27">
        <f t="shared" si="54"/>
        <v>68.400000000000389</v>
      </c>
      <c r="C686" s="21" t="str">
        <f t="shared" si="51"/>
        <v>Colossians 3:16</v>
      </c>
      <c r="D686" s="11" t="str">
        <f t="shared" si="52"/>
        <v>Let the word of Christ dwell in you richly in all wisdom; teaching and admonishing one another in psalms and hymns and spiritual songs, singing with grace in your hearts to the Lord.</v>
      </c>
    </row>
    <row r="687" spans="1:4" ht="36" x14ac:dyDescent="0.5">
      <c r="A687" s="35">
        <f t="shared" si="53"/>
        <v>0.86</v>
      </c>
      <c r="B687" s="27">
        <f t="shared" si="54"/>
        <v>68.500000000000384</v>
      </c>
      <c r="C687" s="21" t="str">
        <f t="shared" si="51"/>
        <v>Colossians 3:16</v>
      </c>
      <c r="D687" s="11" t="str">
        <f t="shared" si="52"/>
        <v>Let the word of Christ dwell in you richly in all wisdom; teaching and admonishing one another in psalms and hymns and spiritual songs, singing with grace in your hearts to the Lord.</v>
      </c>
    </row>
    <row r="688" spans="1:4" ht="36" x14ac:dyDescent="0.5">
      <c r="A688" s="35">
        <f t="shared" si="53"/>
        <v>0.86</v>
      </c>
      <c r="B688" s="27">
        <f t="shared" si="54"/>
        <v>68.600000000000378</v>
      </c>
      <c r="C688" s="21" t="str">
        <f t="shared" si="51"/>
        <v>Colossians 3:16</v>
      </c>
      <c r="D688" s="11" t="str">
        <f t="shared" si="52"/>
        <v>Let the word of Christ dwell in you richly in all wisdom; teaching and admonishing one another in psalms and hymns and spiritual songs, singing with grace in your hearts to the Lord.</v>
      </c>
    </row>
    <row r="689" spans="1:4" ht="36" x14ac:dyDescent="0.5">
      <c r="A689" s="35">
        <f t="shared" si="53"/>
        <v>0.86</v>
      </c>
      <c r="B689" s="27">
        <f t="shared" si="54"/>
        <v>68.700000000000372</v>
      </c>
      <c r="C689" s="21" t="str">
        <f t="shared" si="51"/>
        <v>Colossians 3:16</v>
      </c>
      <c r="D689" s="11" t="str">
        <f t="shared" si="52"/>
        <v>Let the word of Christ dwell in you richly in all wisdom; teaching and admonishing one another in psalms and hymns and spiritual songs, singing with grace in your hearts to the Lord.</v>
      </c>
    </row>
    <row r="690" spans="1:4" ht="36" x14ac:dyDescent="0.5">
      <c r="A690" s="35">
        <f t="shared" si="53"/>
        <v>0.86</v>
      </c>
      <c r="B690" s="27">
        <f t="shared" si="54"/>
        <v>68.800000000000367</v>
      </c>
      <c r="C690" s="21" t="str">
        <f t="shared" si="51"/>
        <v>Colossians 3:16</v>
      </c>
      <c r="D690" s="11" t="str">
        <f t="shared" si="52"/>
        <v>Let the word of Christ dwell in you richly in all wisdom; teaching and admonishing one another in psalms and hymns and spiritual songs, singing with grace in your hearts to the Lord.</v>
      </c>
    </row>
    <row r="691" spans="1:4" ht="36" x14ac:dyDescent="0.5">
      <c r="A691" s="35">
        <f t="shared" si="53"/>
        <v>0.86</v>
      </c>
      <c r="B691" s="27">
        <f t="shared" si="54"/>
        <v>68.900000000000361</v>
      </c>
      <c r="C691" s="21" t="str">
        <f t="shared" si="51"/>
        <v>Colossians 3:16</v>
      </c>
      <c r="D691" s="11" t="str">
        <f t="shared" si="52"/>
        <v>Let the word of Christ dwell in you richly in all wisdom; teaching and admonishing one another in psalms and hymns and spiritual songs, singing with grace in your hearts to the Lord.</v>
      </c>
    </row>
    <row r="692" spans="1:4" ht="36" x14ac:dyDescent="0.5">
      <c r="A692" s="35">
        <f t="shared" si="53"/>
        <v>0.86</v>
      </c>
      <c r="B692" s="27">
        <f t="shared" si="54"/>
        <v>69.000000000000355</v>
      </c>
      <c r="C692" s="21" t="str">
        <f t="shared" si="51"/>
        <v>Colossians 3:16</v>
      </c>
      <c r="D692" s="11" t="str">
        <f t="shared" si="52"/>
        <v>Let the word of Christ dwell in you richly in all wisdom; teaching and admonishing one another in psalms and hymns and spiritual songs, singing with grace in your hearts to the Lord.</v>
      </c>
    </row>
    <row r="693" spans="1:4" ht="36" x14ac:dyDescent="0.5">
      <c r="A693" s="35">
        <f t="shared" si="53"/>
        <v>0.86</v>
      </c>
      <c r="B693" s="27">
        <f t="shared" si="54"/>
        <v>69.10000000000035</v>
      </c>
      <c r="C693" s="21" t="str">
        <f t="shared" si="51"/>
        <v>Colossians 3:16</v>
      </c>
      <c r="D693" s="11" t="str">
        <f t="shared" si="52"/>
        <v>Let the word of Christ dwell in you richly in all wisdom; teaching and admonishing one another in psalms and hymns and spiritual songs, singing with grace in your hearts to the Lord.</v>
      </c>
    </row>
    <row r="694" spans="1:4" ht="36" x14ac:dyDescent="0.5">
      <c r="A694" s="35">
        <f t="shared" si="53"/>
        <v>0.87</v>
      </c>
      <c r="B694" s="27">
        <f t="shared" si="54"/>
        <v>69.200000000000344</v>
      </c>
      <c r="C694" s="21" t="str">
        <f t="shared" si="51"/>
        <v>Colossians 3:16</v>
      </c>
      <c r="D694" s="11" t="str">
        <f t="shared" si="52"/>
        <v>Let the word of Christ dwell in you richly in all wisdom; teaching and admonishing one another in psalms and hymns and spiritual songs, singing with grace in your hearts to the Lord.</v>
      </c>
    </row>
    <row r="695" spans="1:4" ht="36" x14ac:dyDescent="0.5">
      <c r="A695" s="35">
        <f t="shared" si="53"/>
        <v>0.87</v>
      </c>
      <c r="B695" s="27">
        <f t="shared" si="54"/>
        <v>69.300000000000338</v>
      </c>
      <c r="C695" s="21" t="str">
        <f t="shared" si="51"/>
        <v>Colossians 3:16</v>
      </c>
      <c r="D695" s="11" t="str">
        <f t="shared" si="52"/>
        <v>Let the word of Christ dwell in you richly in all wisdom; teaching and admonishing one another in psalms and hymns and spiritual songs, singing with grace in your hearts to the Lord.</v>
      </c>
    </row>
    <row r="696" spans="1:4" ht="36" x14ac:dyDescent="0.5">
      <c r="A696" s="35">
        <f t="shared" si="53"/>
        <v>0.87</v>
      </c>
      <c r="B696" s="27">
        <f t="shared" si="54"/>
        <v>69.400000000000333</v>
      </c>
      <c r="C696" s="21" t="str">
        <f t="shared" si="51"/>
        <v>Colossians 3:16</v>
      </c>
      <c r="D696" s="11" t="str">
        <f t="shared" si="52"/>
        <v>Let the word of Christ dwell in you richly in all wisdom; teaching and admonishing one another in psalms and hymns and spiritual songs, singing with grace in your hearts to the Lord.</v>
      </c>
    </row>
    <row r="697" spans="1:4" ht="36" x14ac:dyDescent="0.5">
      <c r="A697" s="35">
        <f t="shared" si="53"/>
        <v>0.87</v>
      </c>
      <c r="B697" s="27">
        <f t="shared" si="54"/>
        <v>69.500000000000327</v>
      </c>
      <c r="C697" s="21" t="str">
        <f t="shared" si="51"/>
        <v>Colossians 3:16</v>
      </c>
      <c r="D697" s="11" t="str">
        <f t="shared" si="52"/>
        <v>Let the word of Christ dwell in you richly in all wisdom; teaching and admonishing one another in psalms and hymns and spiritual songs, singing with grace in your hearts to the Lord.</v>
      </c>
    </row>
    <row r="698" spans="1:4" ht="36" x14ac:dyDescent="0.5">
      <c r="A698" s="35">
        <f t="shared" si="53"/>
        <v>0.87</v>
      </c>
      <c r="B698" s="27">
        <f t="shared" si="54"/>
        <v>69.600000000000321</v>
      </c>
      <c r="C698" s="21" t="str">
        <f t="shared" si="51"/>
        <v>Colossians 3:16</v>
      </c>
      <c r="D698" s="11" t="str">
        <f t="shared" si="52"/>
        <v>Let the word of Christ dwell in you richly in all wisdom; teaching and admonishing one another in psalms and hymns and spiritual songs, singing with grace in your hearts to the Lord.</v>
      </c>
    </row>
    <row r="699" spans="1:4" ht="36" x14ac:dyDescent="0.5">
      <c r="A699" s="35">
        <f t="shared" si="53"/>
        <v>0.87</v>
      </c>
      <c r="B699" s="27">
        <f t="shared" si="54"/>
        <v>69.700000000000315</v>
      </c>
      <c r="C699" s="21" t="str">
        <f t="shared" si="51"/>
        <v>Colossians 3:16</v>
      </c>
      <c r="D699" s="11" t="str">
        <f t="shared" si="52"/>
        <v>Let the word of Christ dwell in you richly in all wisdom; teaching and admonishing one another in psalms and hymns and spiritual songs, singing with grace in your hearts to the Lord.</v>
      </c>
    </row>
    <row r="700" spans="1:4" ht="36" x14ac:dyDescent="0.5">
      <c r="A700" s="35">
        <f t="shared" si="53"/>
        <v>0.87</v>
      </c>
      <c r="B700" s="27">
        <f t="shared" si="54"/>
        <v>69.80000000000031</v>
      </c>
      <c r="C700" s="21" t="str">
        <f t="shared" si="51"/>
        <v>Colossians 3:16</v>
      </c>
      <c r="D700" s="11" t="str">
        <f t="shared" si="52"/>
        <v>Let the word of Christ dwell in you richly in all wisdom; teaching and admonishing one another in psalms and hymns and spiritual songs, singing with grace in your hearts to the Lord.</v>
      </c>
    </row>
    <row r="701" spans="1:4" ht="36" x14ac:dyDescent="0.5">
      <c r="A701" s="35">
        <f t="shared" si="53"/>
        <v>0.87</v>
      </c>
      <c r="B701" s="27">
        <f t="shared" si="54"/>
        <v>69.900000000000304</v>
      </c>
      <c r="C701" s="21" t="str">
        <f t="shared" si="51"/>
        <v>Colossians 3:16</v>
      </c>
      <c r="D701" s="11" t="str">
        <f t="shared" si="52"/>
        <v>Let the word of Christ dwell in you richly in all wisdom; teaching and admonishing one another in psalms and hymns and spiritual songs, singing with grace in your hearts to the Lord.</v>
      </c>
    </row>
    <row r="702" spans="1:4" ht="36" x14ac:dyDescent="0.5">
      <c r="A702" s="35">
        <f t="shared" si="53"/>
        <v>0.88</v>
      </c>
      <c r="B702" s="27">
        <f t="shared" si="54"/>
        <v>70.000000000000298</v>
      </c>
      <c r="C702" s="21" t="str">
        <f t="shared" si="51"/>
        <v>Colossians 3:16</v>
      </c>
      <c r="D702" s="11" t="str">
        <f t="shared" si="52"/>
        <v>Let the word of Christ dwell in you richly in all wisdom; teaching and admonishing one another in psalms and hymns and spiritual songs, singing with grace in your hearts to the Lord.</v>
      </c>
    </row>
    <row r="703" spans="1:4" ht="36" x14ac:dyDescent="0.5">
      <c r="A703" s="35">
        <f t="shared" si="53"/>
        <v>0.88</v>
      </c>
      <c r="B703" s="27">
        <f t="shared" si="54"/>
        <v>70.100000000000293</v>
      </c>
      <c r="C703" s="21" t="str">
        <f t="shared" si="51"/>
        <v>Colossians 3:16</v>
      </c>
      <c r="D703" s="11" t="str">
        <f t="shared" si="52"/>
        <v>Let the word of Christ dwell in you richly in all wisdom; teaching and admonishing one another in psalms and hymns and spiritual songs, singing with grace in your hearts to the Lord.</v>
      </c>
    </row>
    <row r="704" spans="1:4" ht="36" x14ac:dyDescent="0.5">
      <c r="A704" s="35">
        <f t="shared" si="53"/>
        <v>0.88</v>
      </c>
      <c r="B704" s="27">
        <f t="shared" si="54"/>
        <v>70.200000000000287</v>
      </c>
      <c r="C704" s="21" t="str">
        <f t="shared" ref="C704:C725" si="55">+C703</f>
        <v>Colossians 3:16</v>
      </c>
      <c r="D704" s="11" t="str">
        <f t="shared" ref="D704:D725" si="56">+D703</f>
        <v>Let the word of Christ dwell in you richly in all wisdom; teaching and admonishing one another in psalms and hymns and spiritual songs, singing with grace in your hearts to the Lord.</v>
      </c>
    </row>
    <row r="705" spans="1:4" ht="36" x14ac:dyDescent="0.5">
      <c r="A705" s="35">
        <f t="shared" si="53"/>
        <v>0.88</v>
      </c>
      <c r="B705" s="27">
        <f t="shared" si="54"/>
        <v>70.300000000000281</v>
      </c>
      <c r="C705" s="21" t="str">
        <f t="shared" si="55"/>
        <v>Colossians 3:16</v>
      </c>
      <c r="D705" s="11" t="str">
        <f t="shared" si="56"/>
        <v>Let the word of Christ dwell in you richly in all wisdom; teaching and admonishing one another in psalms and hymns and spiritual songs, singing with grace in your hearts to the Lord.</v>
      </c>
    </row>
    <row r="706" spans="1:4" ht="36" x14ac:dyDescent="0.5">
      <c r="A706" s="35">
        <f t="shared" si="53"/>
        <v>0.88</v>
      </c>
      <c r="B706" s="27">
        <f t="shared" si="54"/>
        <v>70.400000000000276</v>
      </c>
      <c r="C706" s="21" t="str">
        <f t="shared" si="55"/>
        <v>Colossians 3:16</v>
      </c>
      <c r="D706" s="11" t="str">
        <f t="shared" si="56"/>
        <v>Let the word of Christ dwell in you richly in all wisdom; teaching and admonishing one another in psalms and hymns and spiritual songs, singing with grace in your hearts to the Lord.</v>
      </c>
    </row>
    <row r="707" spans="1:4" ht="36" x14ac:dyDescent="0.5">
      <c r="A707" s="35">
        <f t="shared" ref="A707:A770" si="57">ROUND(B707/$A$1,2)</f>
        <v>0.88</v>
      </c>
      <c r="B707" s="27">
        <f t="shared" si="54"/>
        <v>70.50000000000027</v>
      </c>
      <c r="C707" s="21" t="str">
        <f t="shared" si="55"/>
        <v>Colossians 3:16</v>
      </c>
      <c r="D707" s="11" t="str">
        <f t="shared" si="56"/>
        <v>Let the word of Christ dwell in you richly in all wisdom; teaching and admonishing one another in psalms and hymns and spiritual songs, singing with grace in your hearts to the Lord.</v>
      </c>
    </row>
    <row r="708" spans="1:4" ht="36" x14ac:dyDescent="0.5">
      <c r="A708" s="35">
        <f t="shared" si="57"/>
        <v>0.88</v>
      </c>
      <c r="B708" s="27">
        <f t="shared" si="54"/>
        <v>70.600000000000264</v>
      </c>
      <c r="C708" s="21" t="str">
        <f t="shared" si="55"/>
        <v>Colossians 3:16</v>
      </c>
      <c r="D708" s="11" t="str">
        <f t="shared" si="56"/>
        <v>Let the word of Christ dwell in you richly in all wisdom; teaching and admonishing one another in psalms and hymns and spiritual songs, singing with grace in your hearts to the Lord.</v>
      </c>
    </row>
    <row r="709" spans="1:4" ht="36" x14ac:dyDescent="0.5">
      <c r="A709" s="35">
        <f t="shared" si="57"/>
        <v>0.88</v>
      </c>
      <c r="B709" s="27">
        <f t="shared" si="54"/>
        <v>70.700000000000259</v>
      </c>
      <c r="C709" s="21" t="str">
        <f t="shared" si="55"/>
        <v>Colossians 3:16</v>
      </c>
      <c r="D709" s="11" t="str">
        <f t="shared" si="56"/>
        <v>Let the word of Christ dwell in you richly in all wisdom; teaching and admonishing one another in psalms and hymns and spiritual songs, singing with grace in your hearts to the Lord.</v>
      </c>
    </row>
    <row r="710" spans="1:4" ht="36" x14ac:dyDescent="0.5">
      <c r="A710" s="35">
        <f t="shared" si="57"/>
        <v>0.89</v>
      </c>
      <c r="B710" s="27">
        <f t="shared" si="54"/>
        <v>70.800000000000253</v>
      </c>
      <c r="C710" s="21" t="str">
        <f t="shared" si="55"/>
        <v>Colossians 3:16</v>
      </c>
      <c r="D710" s="11" t="str">
        <f t="shared" si="56"/>
        <v>Let the word of Christ dwell in you richly in all wisdom; teaching and admonishing one another in psalms and hymns and spiritual songs, singing with grace in your hearts to the Lord.</v>
      </c>
    </row>
    <row r="711" spans="1:4" ht="36" x14ac:dyDescent="0.5">
      <c r="A711" s="35">
        <f t="shared" si="57"/>
        <v>0.89</v>
      </c>
      <c r="B711" s="27">
        <f t="shared" si="54"/>
        <v>70.900000000000247</v>
      </c>
      <c r="C711" s="21" t="str">
        <f t="shared" si="55"/>
        <v>Colossians 3:16</v>
      </c>
      <c r="D711" s="11" t="str">
        <f t="shared" si="56"/>
        <v>Let the word of Christ dwell in you richly in all wisdom; teaching and admonishing one another in psalms and hymns and spiritual songs, singing with grace in your hearts to the Lord.</v>
      </c>
    </row>
    <row r="712" spans="1:4" ht="36" x14ac:dyDescent="0.5">
      <c r="A712" s="35">
        <f t="shared" si="57"/>
        <v>0.89</v>
      </c>
      <c r="B712" s="27">
        <f t="shared" si="54"/>
        <v>71.000000000000242</v>
      </c>
      <c r="C712" s="21" t="str">
        <f t="shared" si="55"/>
        <v>Colossians 3:16</v>
      </c>
      <c r="D712" s="11" t="str">
        <f t="shared" si="56"/>
        <v>Let the word of Christ dwell in you richly in all wisdom; teaching and admonishing one another in psalms and hymns and spiritual songs, singing with grace in your hearts to the Lord.</v>
      </c>
    </row>
    <row r="713" spans="1:4" ht="36" x14ac:dyDescent="0.5">
      <c r="A713" s="35">
        <f t="shared" si="57"/>
        <v>0.89</v>
      </c>
      <c r="B713" s="27">
        <f t="shared" si="54"/>
        <v>71.100000000000236</v>
      </c>
      <c r="C713" s="21" t="str">
        <f t="shared" si="55"/>
        <v>Colossians 3:16</v>
      </c>
      <c r="D713" s="11" t="str">
        <f t="shared" si="56"/>
        <v>Let the word of Christ dwell in you richly in all wisdom; teaching and admonishing one another in psalms and hymns and spiritual songs, singing with grace in your hearts to the Lord.</v>
      </c>
    </row>
    <row r="714" spans="1:4" ht="36" x14ac:dyDescent="0.5">
      <c r="A714" s="35">
        <f t="shared" si="57"/>
        <v>0.89</v>
      </c>
      <c r="B714" s="27">
        <f t="shared" si="54"/>
        <v>71.20000000000023</v>
      </c>
      <c r="C714" s="21" t="str">
        <f t="shared" si="55"/>
        <v>Colossians 3:16</v>
      </c>
      <c r="D714" s="11" t="str">
        <f t="shared" si="56"/>
        <v>Let the word of Christ dwell in you richly in all wisdom; teaching and admonishing one another in psalms and hymns and spiritual songs, singing with grace in your hearts to the Lord.</v>
      </c>
    </row>
    <row r="715" spans="1:4" ht="36" x14ac:dyDescent="0.5">
      <c r="A715" s="35">
        <f t="shared" si="57"/>
        <v>0.89</v>
      </c>
      <c r="B715" s="27">
        <f t="shared" si="54"/>
        <v>71.300000000000225</v>
      </c>
      <c r="C715" s="21" t="str">
        <f t="shared" si="55"/>
        <v>Colossians 3:16</v>
      </c>
      <c r="D715" s="11" t="str">
        <f t="shared" si="56"/>
        <v>Let the word of Christ dwell in you richly in all wisdom; teaching and admonishing one another in psalms and hymns and spiritual songs, singing with grace in your hearts to the Lord.</v>
      </c>
    </row>
    <row r="716" spans="1:4" ht="36" x14ac:dyDescent="0.5">
      <c r="A716" s="35">
        <f t="shared" si="57"/>
        <v>0.89</v>
      </c>
      <c r="B716" s="27">
        <f t="shared" si="54"/>
        <v>71.400000000000219</v>
      </c>
      <c r="C716" s="21" t="str">
        <f t="shared" si="55"/>
        <v>Colossians 3:16</v>
      </c>
      <c r="D716" s="11" t="str">
        <f t="shared" si="56"/>
        <v>Let the word of Christ dwell in you richly in all wisdom; teaching and admonishing one another in psalms and hymns and spiritual songs, singing with grace in your hearts to the Lord.</v>
      </c>
    </row>
    <row r="717" spans="1:4" ht="36" x14ac:dyDescent="0.5">
      <c r="A717" s="35">
        <f t="shared" si="57"/>
        <v>0.89</v>
      </c>
      <c r="B717" s="27">
        <f t="shared" si="54"/>
        <v>71.500000000000213</v>
      </c>
      <c r="C717" s="21" t="str">
        <f t="shared" si="55"/>
        <v>Colossians 3:16</v>
      </c>
      <c r="D717" s="11" t="str">
        <f t="shared" si="56"/>
        <v>Let the word of Christ dwell in you richly in all wisdom; teaching and admonishing one another in psalms and hymns and spiritual songs, singing with grace in your hearts to the Lord.</v>
      </c>
    </row>
    <row r="718" spans="1:4" ht="36" x14ac:dyDescent="0.5">
      <c r="A718" s="35">
        <f t="shared" si="57"/>
        <v>0.9</v>
      </c>
      <c r="B718" s="27">
        <f t="shared" si="54"/>
        <v>71.600000000000207</v>
      </c>
      <c r="C718" s="21" t="str">
        <f t="shared" si="55"/>
        <v>Colossians 3:16</v>
      </c>
      <c r="D718" s="11" t="str">
        <f t="shared" si="56"/>
        <v>Let the word of Christ dwell in you richly in all wisdom; teaching and admonishing one another in psalms and hymns and spiritual songs, singing with grace in your hearts to the Lord.</v>
      </c>
    </row>
    <row r="719" spans="1:4" ht="36" x14ac:dyDescent="0.5">
      <c r="A719" s="35">
        <f t="shared" si="57"/>
        <v>0.9</v>
      </c>
      <c r="B719" s="27">
        <f t="shared" si="54"/>
        <v>71.700000000000202</v>
      </c>
      <c r="C719" s="21" t="str">
        <f t="shared" si="55"/>
        <v>Colossians 3:16</v>
      </c>
      <c r="D719" s="11" t="str">
        <f t="shared" si="56"/>
        <v>Let the word of Christ dwell in you richly in all wisdom; teaching and admonishing one another in psalms and hymns and spiritual songs, singing with grace in your hearts to the Lord.</v>
      </c>
    </row>
    <row r="720" spans="1:4" ht="36" x14ac:dyDescent="0.5">
      <c r="A720" s="35">
        <f t="shared" si="57"/>
        <v>0.9</v>
      </c>
      <c r="B720" s="27">
        <f t="shared" si="54"/>
        <v>71.800000000000196</v>
      </c>
      <c r="C720" s="21" t="str">
        <f t="shared" si="55"/>
        <v>Colossians 3:16</v>
      </c>
      <c r="D720" s="11" t="str">
        <f t="shared" si="56"/>
        <v>Let the word of Christ dwell in you richly in all wisdom; teaching and admonishing one another in psalms and hymns and spiritual songs, singing with grace in your hearts to the Lord.</v>
      </c>
    </row>
    <row r="721" spans="1:4" ht="36" x14ac:dyDescent="0.5">
      <c r="A721" s="35">
        <f t="shared" si="57"/>
        <v>0.9</v>
      </c>
      <c r="B721" s="27">
        <f t="shared" si="54"/>
        <v>71.90000000000019</v>
      </c>
      <c r="C721" s="21" t="str">
        <f t="shared" si="55"/>
        <v>Colossians 3:16</v>
      </c>
      <c r="D721" s="11" t="str">
        <f t="shared" si="56"/>
        <v>Let the word of Christ dwell in you richly in all wisdom; teaching and admonishing one another in psalms and hymns and spiritual songs, singing with grace in your hearts to the Lord.</v>
      </c>
    </row>
    <row r="722" spans="1:4" ht="36" x14ac:dyDescent="0.5">
      <c r="A722" s="35">
        <f t="shared" si="57"/>
        <v>0.9</v>
      </c>
      <c r="B722" s="27">
        <f t="shared" si="54"/>
        <v>72.000000000000185</v>
      </c>
      <c r="C722" s="21" t="str">
        <f t="shared" si="55"/>
        <v>Colossians 3:16</v>
      </c>
      <c r="D722" s="11" t="str">
        <f t="shared" si="56"/>
        <v>Let the word of Christ dwell in you richly in all wisdom; teaching and admonishing one another in psalms and hymns and spiritual songs, singing with grace in your hearts to the Lord.</v>
      </c>
    </row>
    <row r="723" spans="1:4" ht="36" x14ac:dyDescent="0.5">
      <c r="A723" s="35">
        <f t="shared" si="57"/>
        <v>0.9</v>
      </c>
      <c r="B723" s="27">
        <f t="shared" si="54"/>
        <v>72.100000000000179</v>
      </c>
      <c r="C723" s="21" t="str">
        <f t="shared" si="55"/>
        <v>Colossians 3:16</v>
      </c>
      <c r="D723" s="11" t="str">
        <f t="shared" si="56"/>
        <v>Let the word of Christ dwell in you richly in all wisdom; teaching and admonishing one another in psalms and hymns and spiritual songs, singing with grace in your hearts to the Lord.</v>
      </c>
    </row>
    <row r="724" spans="1:4" ht="36" x14ac:dyDescent="0.5">
      <c r="A724" s="35">
        <f t="shared" si="57"/>
        <v>0.9</v>
      </c>
      <c r="B724" s="27">
        <f t="shared" si="54"/>
        <v>72.200000000000173</v>
      </c>
      <c r="C724" s="21" t="str">
        <f t="shared" si="55"/>
        <v>Colossians 3:16</v>
      </c>
      <c r="D724" s="11" t="str">
        <f t="shared" si="56"/>
        <v>Let the word of Christ dwell in you richly in all wisdom; teaching and admonishing one another in psalms and hymns and spiritual songs, singing with grace in your hearts to the Lord.</v>
      </c>
    </row>
    <row r="725" spans="1:4" ht="36" x14ac:dyDescent="0.5">
      <c r="A725" s="35">
        <f t="shared" si="57"/>
        <v>0.9</v>
      </c>
      <c r="B725" s="27">
        <f t="shared" si="54"/>
        <v>72.300000000000168</v>
      </c>
      <c r="C725" s="21" t="str">
        <f t="shared" si="55"/>
        <v>Colossians 3:16</v>
      </c>
      <c r="D725" s="11" t="str">
        <f t="shared" si="56"/>
        <v>Let the word of Christ dwell in you richly in all wisdom; teaching and admonishing one another in psalms and hymns and spiritual songs, singing with grace in your hearts to the Lord.</v>
      </c>
    </row>
    <row r="726" spans="1:4" x14ac:dyDescent="0.5">
      <c r="A726" s="35">
        <f t="shared" si="57"/>
        <v>0.91</v>
      </c>
      <c r="B726" s="27">
        <f t="shared" si="54"/>
        <v>72.400000000000162</v>
      </c>
      <c r="C726" s="21" t="s">
        <v>178</v>
      </c>
      <c r="D726" s="11" t="s">
        <v>179</v>
      </c>
    </row>
    <row r="727" spans="1:4" x14ac:dyDescent="0.5">
      <c r="A727" s="35">
        <f t="shared" si="57"/>
        <v>0.91</v>
      </c>
      <c r="B727" s="27">
        <f t="shared" si="54"/>
        <v>72.500000000000156</v>
      </c>
      <c r="C727" s="21" t="str">
        <f>+C726</f>
        <v>Job 31:6</v>
      </c>
      <c r="D727" s="11" t="str">
        <f>+D726</f>
        <v>Let me be weighed in an even balance, that God may know mine integrity.</v>
      </c>
    </row>
    <row r="728" spans="1:4" x14ac:dyDescent="0.5">
      <c r="A728" s="35">
        <f t="shared" si="57"/>
        <v>0.91</v>
      </c>
      <c r="B728" s="27">
        <f t="shared" si="54"/>
        <v>72.600000000000151</v>
      </c>
      <c r="C728" s="21" t="str">
        <f t="shared" ref="C728:C757" si="58">+C727</f>
        <v>Job 31:6</v>
      </c>
      <c r="D728" s="11" t="str">
        <f t="shared" ref="D728:D757" si="59">+D727</f>
        <v>Let me be weighed in an even balance, that God may know mine integrity.</v>
      </c>
    </row>
    <row r="729" spans="1:4" x14ac:dyDescent="0.5">
      <c r="A729" s="35">
        <f t="shared" si="57"/>
        <v>0.91</v>
      </c>
      <c r="B729" s="27">
        <f t="shared" si="54"/>
        <v>72.700000000000145</v>
      </c>
      <c r="C729" s="21" t="str">
        <f t="shared" si="58"/>
        <v>Job 31:6</v>
      </c>
      <c r="D729" s="11" t="str">
        <f t="shared" si="59"/>
        <v>Let me be weighed in an even balance, that God may know mine integrity.</v>
      </c>
    </row>
    <row r="730" spans="1:4" x14ac:dyDescent="0.5">
      <c r="A730" s="35">
        <f t="shared" si="57"/>
        <v>0.91</v>
      </c>
      <c r="B730" s="27">
        <f t="shared" si="54"/>
        <v>72.800000000000139</v>
      </c>
      <c r="C730" s="21" t="str">
        <f t="shared" si="58"/>
        <v>Job 31:6</v>
      </c>
      <c r="D730" s="11" t="str">
        <f t="shared" si="59"/>
        <v>Let me be weighed in an even balance, that God may know mine integrity.</v>
      </c>
    </row>
    <row r="731" spans="1:4" x14ac:dyDescent="0.5">
      <c r="A731" s="35">
        <f t="shared" si="57"/>
        <v>0.91</v>
      </c>
      <c r="B731" s="27">
        <f t="shared" si="54"/>
        <v>72.900000000000134</v>
      </c>
      <c r="C731" s="21" t="str">
        <f t="shared" si="58"/>
        <v>Job 31:6</v>
      </c>
      <c r="D731" s="11" t="str">
        <f t="shared" si="59"/>
        <v>Let me be weighed in an even balance, that God may know mine integrity.</v>
      </c>
    </row>
    <row r="732" spans="1:4" x14ac:dyDescent="0.5">
      <c r="A732" s="35">
        <f t="shared" si="57"/>
        <v>0.91</v>
      </c>
      <c r="B732" s="27">
        <f t="shared" si="54"/>
        <v>73.000000000000128</v>
      </c>
      <c r="C732" s="21" t="str">
        <f t="shared" si="58"/>
        <v>Job 31:6</v>
      </c>
      <c r="D732" s="11" t="str">
        <f t="shared" si="59"/>
        <v>Let me be weighed in an even balance, that God may know mine integrity.</v>
      </c>
    </row>
    <row r="733" spans="1:4" x14ac:dyDescent="0.5">
      <c r="A733" s="35">
        <f t="shared" si="57"/>
        <v>0.91</v>
      </c>
      <c r="B733" s="27">
        <f t="shared" si="54"/>
        <v>73.100000000000122</v>
      </c>
      <c r="C733" s="21" t="str">
        <f t="shared" si="58"/>
        <v>Job 31:6</v>
      </c>
      <c r="D733" s="11" t="str">
        <f t="shared" si="59"/>
        <v>Let me be weighed in an even balance, that God may know mine integrity.</v>
      </c>
    </row>
    <row r="734" spans="1:4" x14ac:dyDescent="0.5">
      <c r="A734" s="35">
        <f t="shared" si="57"/>
        <v>0.92</v>
      </c>
      <c r="B734" s="27">
        <f t="shared" si="54"/>
        <v>73.200000000000117</v>
      </c>
      <c r="C734" s="21" t="str">
        <f t="shared" si="58"/>
        <v>Job 31:6</v>
      </c>
      <c r="D734" s="11" t="str">
        <f t="shared" si="59"/>
        <v>Let me be weighed in an even balance, that God may know mine integrity.</v>
      </c>
    </row>
    <row r="735" spans="1:4" x14ac:dyDescent="0.5">
      <c r="A735" s="35">
        <f t="shared" si="57"/>
        <v>0.92</v>
      </c>
      <c r="B735" s="27">
        <f t="shared" si="54"/>
        <v>73.300000000000111</v>
      </c>
      <c r="C735" s="21" t="str">
        <f t="shared" si="58"/>
        <v>Job 31:6</v>
      </c>
      <c r="D735" s="11" t="str">
        <f t="shared" si="59"/>
        <v>Let me be weighed in an even balance, that God may know mine integrity.</v>
      </c>
    </row>
    <row r="736" spans="1:4" x14ac:dyDescent="0.5">
      <c r="A736" s="35">
        <f t="shared" si="57"/>
        <v>0.92</v>
      </c>
      <c r="B736" s="27">
        <f t="shared" si="54"/>
        <v>73.400000000000105</v>
      </c>
      <c r="C736" s="21" t="str">
        <f t="shared" si="58"/>
        <v>Job 31:6</v>
      </c>
      <c r="D736" s="11" t="str">
        <f t="shared" si="59"/>
        <v>Let me be weighed in an even balance, that God may know mine integrity.</v>
      </c>
    </row>
    <row r="737" spans="1:4" x14ac:dyDescent="0.5">
      <c r="A737" s="35">
        <f t="shared" si="57"/>
        <v>0.92</v>
      </c>
      <c r="B737" s="27">
        <f t="shared" si="54"/>
        <v>73.500000000000099</v>
      </c>
      <c r="C737" s="21" t="str">
        <f t="shared" si="58"/>
        <v>Job 31:6</v>
      </c>
      <c r="D737" s="11" t="str">
        <f t="shared" si="59"/>
        <v>Let me be weighed in an even balance, that God may know mine integrity.</v>
      </c>
    </row>
    <row r="738" spans="1:4" x14ac:dyDescent="0.5">
      <c r="A738" s="35">
        <f t="shared" si="57"/>
        <v>0.92</v>
      </c>
      <c r="B738" s="27">
        <f t="shared" si="54"/>
        <v>73.600000000000094</v>
      </c>
      <c r="C738" s="21" t="str">
        <f t="shared" si="58"/>
        <v>Job 31:6</v>
      </c>
      <c r="D738" s="11" t="str">
        <f t="shared" si="59"/>
        <v>Let me be weighed in an even balance, that God may know mine integrity.</v>
      </c>
    </row>
    <row r="739" spans="1:4" x14ac:dyDescent="0.5">
      <c r="A739" s="35">
        <f t="shared" si="57"/>
        <v>0.92</v>
      </c>
      <c r="B739" s="27">
        <f t="shared" si="54"/>
        <v>73.700000000000088</v>
      </c>
      <c r="C739" s="21" t="str">
        <f t="shared" si="58"/>
        <v>Job 31:6</v>
      </c>
      <c r="D739" s="11" t="str">
        <f t="shared" si="59"/>
        <v>Let me be weighed in an even balance, that God may know mine integrity.</v>
      </c>
    </row>
    <row r="740" spans="1:4" x14ac:dyDescent="0.5">
      <c r="A740" s="35">
        <f t="shared" si="57"/>
        <v>0.92</v>
      </c>
      <c r="B740" s="27">
        <f t="shared" si="54"/>
        <v>73.800000000000082</v>
      </c>
      <c r="C740" s="21" t="str">
        <f t="shared" si="58"/>
        <v>Job 31:6</v>
      </c>
      <c r="D740" s="11" t="str">
        <f t="shared" si="59"/>
        <v>Let me be weighed in an even balance, that God may know mine integrity.</v>
      </c>
    </row>
    <row r="741" spans="1:4" x14ac:dyDescent="0.5">
      <c r="A741" s="35">
        <f t="shared" si="57"/>
        <v>0.92</v>
      </c>
      <c r="B741" s="27">
        <f t="shared" si="54"/>
        <v>73.900000000000077</v>
      </c>
      <c r="C741" s="21" t="str">
        <f t="shared" si="58"/>
        <v>Job 31:6</v>
      </c>
      <c r="D741" s="11" t="str">
        <f t="shared" si="59"/>
        <v>Let me be weighed in an even balance, that God may know mine integrity.</v>
      </c>
    </row>
    <row r="742" spans="1:4" x14ac:dyDescent="0.5">
      <c r="A742" s="35">
        <f t="shared" si="57"/>
        <v>0.93</v>
      </c>
      <c r="B742" s="27">
        <f t="shared" si="54"/>
        <v>74.000000000000071</v>
      </c>
      <c r="C742" s="21" t="str">
        <f t="shared" si="58"/>
        <v>Job 31:6</v>
      </c>
      <c r="D742" s="11" t="str">
        <f t="shared" si="59"/>
        <v>Let me be weighed in an even balance, that God may know mine integrity.</v>
      </c>
    </row>
    <row r="743" spans="1:4" x14ac:dyDescent="0.5">
      <c r="A743" s="35">
        <f t="shared" si="57"/>
        <v>0.93</v>
      </c>
      <c r="B743" s="27">
        <f t="shared" ref="B743:B802" si="60">+B742+0.1</f>
        <v>74.100000000000065</v>
      </c>
      <c r="C743" s="21" t="str">
        <f t="shared" si="58"/>
        <v>Job 31:6</v>
      </c>
      <c r="D743" s="11" t="str">
        <f t="shared" si="59"/>
        <v>Let me be weighed in an even balance, that God may know mine integrity.</v>
      </c>
    </row>
    <row r="744" spans="1:4" x14ac:dyDescent="0.5">
      <c r="A744" s="35">
        <f t="shared" si="57"/>
        <v>0.93</v>
      </c>
      <c r="B744" s="27">
        <f t="shared" si="60"/>
        <v>74.20000000000006</v>
      </c>
      <c r="C744" s="21" t="str">
        <f t="shared" si="58"/>
        <v>Job 31:6</v>
      </c>
      <c r="D744" s="11" t="str">
        <f t="shared" si="59"/>
        <v>Let me be weighed in an even balance, that God may know mine integrity.</v>
      </c>
    </row>
    <row r="745" spans="1:4" x14ac:dyDescent="0.5">
      <c r="A745" s="35">
        <f t="shared" si="57"/>
        <v>0.93</v>
      </c>
      <c r="B745" s="27">
        <f t="shared" si="60"/>
        <v>74.300000000000054</v>
      </c>
      <c r="C745" s="21" t="str">
        <f t="shared" si="58"/>
        <v>Job 31:6</v>
      </c>
      <c r="D745" s="11" t="str">
        <f t="shared" si="59"/>
        <v>Let me be weighed in an even balance, that God may know mine integrity.</v>
      </c>
    </row>
    <row r="746" spans="1:4" x14ac:dyDescent="0.5">
      <c r="A746" s="35">
        <f t="shared" si="57"/>
        <v>0.93</v>
      </c>
      <c r="B746" s="27">
        <f t="shared" si="60"/>
        <v>74.400000000000048</v>
      </c>
      <c r="C746" s="21" t="str">
        <f t="shared" si="58"/>
        <v>Job 31:6</v>
      </c>
      <c r="D746" s="11" t="str">
        <f t="shared" si="59"/>
        <v>Let me be weighed in an even balance, that God may know mine integrity.</v>
      </c>
    </row>
    <row r="747" spans="1:4" x14ac:dyDescent="0.5">
      <c r="A747" s="35">
        <f t="shared" si="57"/>
        <v>0.93</v>
      </c>
      <c r="B747" s="27">
        <f t="shared" si="60"/>
        <v>74.500000000000043</v>
      </c>
      <c r="C747" s="21" t="str">
        <f t="shared" si="58"/>
        <v>Job 31:6</v>
      </c>
      <c r="D747" s="11" t="str">
        <f t="shared" si="59"/>
        <v>Let me be weighed in an even balance, that God may know mine integrity.</v>
      </c>
    </row>
    <row r="748" spans="1:4" x14ac:dyDescent="0.5">
      <c r="A748" s="35">
        <f t="shared" si="57"/>
        <v>0.93</v>
      </c>
      <c r="B748" s="27">
        <f t="shared" si="60"/>
        <v>74.600000000000037</v>
      </c>
      <c r="C748" s="21" t="str">
        <f t="shared" si="58"/>
        <v>Job 31:6</v>
      </c>
      <c r="D748" s="11" t="str">
        <f t="shared" si="59"/>
        <v>Let me be weighed in an even balance, that God may know mine integrity.</v>
      </c>
    </row>
    <row r="749" spans="1:4" x14ac:dyDescent="0.5">
      <c r="A749" s="35">
        <f t="shared" si="57"/>
        <v>0.93</v>
      </c>
      <c r="B749" s="27">
        <f t="shared" si="60"/>
        <v>74.700000000000031</v>
      </c>
      <c r="C749" s="21" t="str">
        <f t="shared" si="58"/>
        <v>Job 31:6</v>
      </c>
      <c r="D749" s="11" t="str">
        <f t="shared" si="59"/>
        <v>Let me be weighed in an even balance, that God may know mine integrity.</v>
      </c>
    </row>
    <row r="750" spans="1:4" x14ac:dyDescent="0.5">
      <c r="A750" s="35">
        <f t="shared" si="57"/>
        <v>0.94</v>
      </c>
      <c r="B750" s="27">
        <f t="shared" si="60"/>
        <v>74.800000000000026</v>
      </c>
      <c r="C750" s="21" t="str">
        <f t="shared" si="58"/>
        <v>Job 31:6</v>
      </c>
      <c r="D750" s="11" t="str">
        <f t="shared" si="59"/>
        <v>Let me be weighed in an even balance, that God may know mine integrity.</v>
      </c>
    </row>
    <row r="751" spans="1:4" x14ac:dyDescent="0.5">
      <c r="A751" s="35">
        <f t="shared" si="57"/>
        <v>0.94</v>
      </c>
      <c r="B751" s="27">
        <f t="shared" si="60"/>
        <v>74.90000000000002</v>
      </c>
      <c r="C751" s="21" t="str">
        <f t="shared" si="58"/>
        <v>Job 31:6</v>
      </c>
      <c r="D751" s="11" t="str">
        <f t="shared" si="59"/>
        <v>Let me be weighed in an even balance, that God may know mine integrity.</v>
      </c>
    </row>
    <row r="752" spans="1:4" x14ac:dyDescent="0.5">
      <c r="A752" s="35">
        <f t="shared" si="57"/>
        <v>0.94</v>
      </c>
      <c r="B752" s="27">
        <f t="shared" si="60"/>
        <v>75.000000000000014</v>
      </c>
      <c r="C752" s="21" t="str">
        <f t="shared" si="58"/>
        <v>Job 31:6</v>
      </c>
      <c r="D752" s="11" t="str">
        <f t="shared" si="59"/>
        <v>Let me be weighed in an even balance, that God may know mine integrity.</v>
      </c>
    </row>
    <row r="753" spans="1:4" x14ac:dyDescent="0.5">
      <c r="A753" s="35">
        <f t="shared" si="57"/>
        <v>0.94</v>
      </c>
      <c r="B753" s="27">
        <f t="shared" si="60"/>
        <v>75.100000000000009</v>
      </c>
      <c r="C753" s="21" t="str">
        <f t="shared" si="58"/>
        <v>Job 31:6</v>
      </c>
      <c r="D753" s="11" t="str">
        <f t="shared" si="59"/>
        <v>Let me be weighed in an even balance, that God may know mine integrity.</v>
      </c>
    </row>
    <row r="754" spans="1:4" x14ac:dyDescent="0.5">
      <c r="A754" s="35">
        <f t="shared" si="57"/>
        <v>0.94</v>
      </c>
      <c r="B754" s="27">
        <f t="shared" si="60"/>
        <v>75.2</v>
      </c>
      <c r="C754" s="21" t="str">
        <f t="shared" si="58"/>
        <v>Job 31:6</v>
      </c>
      <c r="D754" s="11" t="str">
        <f t="shared" si="59"/>
        <v>Let me be weighed in an even balance, that God may know mine integrity.</v>
      </c>
    </row>
    <row r="755" spans="1:4" x14ac:dyDescent="0.5">
      <c r="A755" s="35">
        <f t="shared" si="57"/>
        <v>0.94</v>
      </c>
      <c r="B755" s="27">
        <f t="shared" si="60"/>
        <v>75.3</v>
      </c>
      <c r="C755" s="21" t="str">
        <f t="shared" si="58"/>
        <v>Job 31:6</v>
      </c>
      <c r="D755" s="11" t="str">
        <f t="shared" si="59"/>
        <v>Let me be weighed in an even balance, that God may know mine integrity.</v>
      </c>
    </row>
    <row r="756" spans="1:4" x14ac:dyDescent="0.5">
      <c r="A756" s="35">
        <f t="shared" si="57"/>
        <v>0.94</v>
      </c>
      <c r="B756" s="27">
        <f t="shared" si="60"/>
        <v>75.399999999999991</v>
      </c>
      <c r="C756" s="21" t="str">
        <f t="shared" si="58"/>
        <v>Job 31:6</v>
      </c>
      <c r="D756" s="11" t="str">
        <f t="shared" si="59"/>
        <v>Let me be weighed in an even balance, that God may know mine integrity.</v>
      </c>
    </row>
    <row r="757" spans="1:4" x14ac:dyDescent="0.5">
      <c r="A757" s="35">
        <f t="shared" si="57"/>
        <v>0.94</v>
      </c>
      <c r="B757" s="27">
        <f t="shared" si="60"/>
        <v>75.499999999999986</v>
      </c>
      <c r="C757" s="21" t="str">
        <f t="shared" si="58"/>
        <v>Job 31:6</v>
      </c>
      <c r="D757" s="11" t="str">
        <f t="shared" si="59"/>
        <v>Let me be weighed in an even balance, that God may know mine integrity.</v>
      </c>
    </row>
    <row r="758" spans="1:4" ht="36" x14ac:dyDescent="0.5">
      <c r="A758" s="35">
        <f t="shared" si="57"/>
        <v>0.95</v>
      </c>
      <c r="B758" s="27">
        <f t="shared" si="60"/>
        <v>75.59999999999998</v>
      </c>
      <c r="C758" s="21" t="s">
        <v>180</v>
      </c>
      <c r="D758" s="11" t="s">
        <v>181</v>
      </c>
    </row>
    <row r="759" spans="1:4" ht="36" x14ac:dyDescent="0.5">
      <c r="A759" s="35">
        <f t="shared" si="57"/>
        <v>0.95</v>
      </c>
      <c r="B759" s="27">
        <f t="shared" si="60"/>
        <v>75.699999999999974</v>
      </c>
      <c r="C759" s="21" t="str">
        <f t="shared" ref="C759" si="61">+C758</f>
        <v>John 16:33</v>
      </c>
      <c r="D759" s="11" t="str">
        <f>+D758</f>
        <v>These things I have spoken unto you, that in me ye might have peace. In the world ye shall have tribulation: but be of good cheer; I have overcome the world.</v>
      </c>
    </row>
    <row r="760" spans="1:4" ht="36" x14ac:dyDescent="0.5">
      <c r="A760" s="35">
        <f t="shared" si="57"/>
        <v>0.95</v>
      </c>
      <c r="B760" s="27">
        <f t="shared" si="60"/>
        <v>75.799999999999969</v>
      </c>
      <c r="C760" s="21" t="str">
        <f t="shared" ref="C760:C802" si="62">+C759</f>
        <v>John 16:33</v>
      </c>
      <c r="D760" s="11" t="str">
        <f t="shared" ref="D760:D802" si="63">+D759</f>
        <v>These things I have spoken unto you, that in me ye might have peace. In the world ye shall have tribulation: but be of good cheer; I have overcome the world.</v>
      </c>
    </row>
    <row r="761" spans="1:4" ht="36" x14ac:dyDescent="0.5">
      <c r="A761" s="35">
        <f t="shared" si="57"/>
        <v>0.95</v>
      </c>
      <c r="B761" s="27">
        <f t="shared" si="60"/>
        <v>75.899999999999963</v>
      </c>
      <c r="C761" s="21" t="str">
        <f t="shared" si="62"/>
        <v>John 16:33</v>
      </c>
      <c r="D761" s="11" t="str">
        <f t="shared" si="63"/>
        <v>These things I have spoken unto you, that in me ye might have peace. In the world ye shall have tribulation: but be of good cheer; I have overcome the world.</v>
      </c>
    </row>
    <row r="762" spans="1:4" ht="36" x14ac:dyDescent="0.5">
      <c r="A762" s="35">
        <f t="shared" si="57"/>
        <v>0.95</v>
      </c>
      <c r="B762" s="27">
        <f t="shared" si="60"/>
        <v>75.999999999999957</v>
      </c>
      <c r="C762" s="21" t="str">
        <f t="shared" si="62"/>
        <v>John 16:33</v>
      </c>
      <c r="D762" s="11" t="str">
        <f t="shared" si="63"/>
        <v>These things I have spoken unto you, that in me ye might have peace. In the world ye shall have tribulation: but be of good cheer; I have overcome the world.</v>
      </c>
    </row>
    <row r="763" spans="1:4" ht="36" x14ac:dyDescent="0.5">
      <c r="A763" s="35">
        <f t="shared" si="57"/>
        <v>0.95</v>
      </c>
      <c r="B763" s="27">
        <f t="shared" si="60"/>
        <v>76.099999999999952</v>
      </c>
      <c r="C763" s="21" t="str">
        <f t="shared" si="62"/>
        <v>John 16:33</v>
      </c>
      <c r="D763" s="11" t="str">
        <f t="shared" si="63"/>
        <v>These things I have spoken unto you, that in me ye might have peace. In the world ye shall have tribulation: but be of good cheer; I have overcome the world.</v>
      </c>
    </row>
    <row r="764" spans="1:4" ht="36" x14ac:dyDescent="0.5">
      <c r="A764" s="35">
        <f t="shared" si="57"/>
        <v>0.95</v>
      </c>
      <c r="B764" s="27">
        <f t="shared" si="60"/>
        <v>76.199999999999946</v>
      </c>
      <c r="C764" s="21" t="str">
        <f t="shared" si="62"/>
        <v>John 16:33</v>
      </c>
      <c r="D764" s="11" t="str">
        <f t="shared" si="63"/>
        <v>These things I have spoken unto you, that in me ye might have peace. In the world ye shall have tribulation: but be of good cheer; I have overcome the world.</v>
      </c>
    </row>
    <row r="765" spans="1:4" ht="36" x14ac:dyDescent="0.5">
      <c r="A765" s="35">
        <f t="shared" si="57"/>
        <v>0.95</v>
      </c>
      <c r="B765" s="27">
        <f t="shared" si="60"/>
        <v>76.29999999999994</v>
      </c>
      <c r="C765" s="21" t="str">
        <f t="shared" si="62"/>
        <v>John 16:33</v>
      </c>
      <c r="D765" s="11" t="str">
        <f t="shared" si="63"/>
        <v>These things I have spoken unto you, that in me ye might have peace. In the world ye shall have tribulation: but be of good cheer; I have overcome the world.</v>
      </c>
    </row>
    <row r="766" spans="1:4" ht="36" x14ac:dyDescent="0.5">
      <c r="A766" s="35">
        <f t="shared" si="57"/>
        <v>0.96</v>
      </c>
      <c r="B766" s="27">
        <f t="shared" si="60"/>
        <v>76.399999999999935</v>
      </c>
      <c r="C766" s="21" t="str">
        <f t="shared" si="62"/>
        <v>John 16:33</v>
      </c>
      <c r="D766" s="11" t="str">
        <f t="shared" si="63"/>
        <v>These things I have spoken unto you, that in me ye might have peace. In the world ye shall have tribulation: but be of good cheer; I have overcome the world.</v>
      </c>
    </row>
    <row r="767" spans="1:4" ht="36" x14ac:dyDescent="0.5">
      <c r="A767" s="35">
        <f t="shared" si="57"/>
        <v>0.96</v>
      </c>
      <c r="B767" s="27">
        <f t="shared" si="60"/>
        <v>76.499999999999929</v>
      </c>
      <c r="C767" s="21" t="str">
        <f t="shared" si="62"/>
        <v>John 16:33</v>
      </c>
      <c r="D767" s="11" t="str">
        <f t="shared" si="63"/>
        <v>These things I have spoken unto you, that in me ye might have peace. In the world ye shall have tribulation: but be of good cheer; I have overcome the world.</v>
      </c>
    </row>
    <row r="768" spans="1:4" ht="36" x14ac:dyDescent="0.5">
      <c r="A768" s="35">
        <f t="shared" si="57"/>
        <v>0.96</v>
      </c>
      <c r="B768" s="27">
        <f t="shared" si="60"/>
        <v>76.599999999999923</v>
      </c>
      <c r="C768" s="21" t="str">
        <f t="shared" si="62"/>
        <v>John 16:33</v>
      </c>
      <c r="D768" s="11" t="str">
        <f t="shared" si="63"/>
        <v>These things I have spoken unto you, that in me ye might have peace. In the world ye shall have tribulation: but be of good cheer; I have overcome the world.</v>
      </c>
    </row>
    <row r="769" spans="1:4" ht="36" x14ac:dyDescent="0.5">
      <c r="A769" s="35">
        <f t="shared" si="57"/>
        <v>0.96</v>
      </c>
      <c r="B769" s="27">
        <f t="shared" si="60"/>
        <v>76.699999999999918</v>
      </c>
      <c r="C769" s="21" t="str">
        <f t="shared" si="62"/>
        <v>John 16:33</v>
      </c>
      <c r="D769" s="11" t="str">
        <f t="shared" si="63"/>
        <v>These things I have spoken unto you, that in me ye might have peace. In the world ye shall have tribulation: but be of good cheer; I have overcome the world.</v>
      </c>
    </row>
    <row r="770" spans="1:4" ht="36" x14ac:dyDescent="0.5">
      <c r="A770" s="35">
        <f t="shared" si="57"/>
        <v>0.96</v>
      </c>
      <c r="B770" s="27">
        <f t="shared" si="60"/>
        <v>76.799999999999912</v>
      </c>
      <c r="C770" s="21" t="str">
        <f t="shared" si="62"/>
        <v>John 16:33</v>
      </c>
      <c r="D770" s="11" t="str">
        <f t="shared" si="63"/>
        <v>These things I have spoken unto you, that in me ye might have peace. In the world ye shall have tribulation: but be of good cheer; I have overcome the world.</v>
      </c>
    </row>
    <row r="771" spans="1:4" ht="36" x14ac:dyDescent="0.5">
      <c r="A771" s="35">
        <f t="shared" ref="A771:A802" si="64">ROUND(B771/$A$1,2)</f>
        <v>0.96</v>
      </c>
      <c r="B771" s="27">
        <f t="shared" si="60"/>
        <v>76.899999999999906</v>
      </c>
      <c r="C771" s="21" t="str">
        <f t="shared" si="62"/>
        <v>John 16:33</v>
      </c>
      <c r="D771" s="11" t="str">
        <f t="shared" si="63"/>
        <v>These things I have spoken unto you, that in me ye might have peace. In the world ye shall have tribulation: but be of good cheer; I have overcome the world.</v>
      </c>
    </row>
    <row r="772" spans="1:4" ht="36" x14ac:dyDescent="0.5">
      <c r="A772" s="35">
        <f t="shared" si="64"/>
        <v>0.96</v>
      </c>
      <c r="B772" s="27">
        <f t="shared" si="60"/>
        <v>76.999999999999901</v>
      </c>
      <c r="C772" s="21" t="str">
        <f t="shared" si="62"/>
        <v>John 16:33</v>
      </c>
      <c r="D772" s="11" t="str">
        <f t="shared" si="63"/>
        <v>These things I have spoken unto you, that in me ye might have peace. In the world ye shall have tribulation: but be of good cheer; I have overcome the world.</v>
      </c>
    </row>
    <row r="773" spans="1:4" ht="36" x14ac:dyDescent="0.5">
      <c r="A773" s="35">
        <f t="shared" si="64"/>
        <v>0.96</v>
      </c>
      <c r="B773" s="27">
        <f t="shared" si="60"/>
        <v>77.099999999999895</v>
      </c>
      <c r="C773" s="21" t="str">
        <f t="shared" si="62"/>
        <v>John 16:33</v>
      </c>
      <c r="D773" s="11" t="str">
        <f t="shared" si="63"/>
        <v>These things I have spoken unto you, that in me ye might have peace. In the world ye shall have tribulation: but be of good cheer; I have overcome the world.</v>
      </c>
    </row>
    <row r="774" spans="1:4" ht="36" x14ac:dyDescent="0.5">
      <c r="A774" s="35">
        <f t="shared" si="64"/>
        <v>0.97</v>
      </c>
      <c r="B774" s="27">
        <f t="shared" si="60"/>
        <v>77.199999999999889</v>
      </c>
      <c r="C774" s="21" t="str">
        <f t="shared" si="62"/>
        <v>John 16:33</v>
      </c>
      <c r="D774" s="11" t="str">
        <f t="shared" si="63"/>
        <v>These things I have spoken unto you, that in me ye might have peace. In the world ye shall have tribulation: but be of good cheer; I have overcome the world.</v>
      </c>
    </row>
    <row r="775" spans="1:4" ht="36" x14ac:dyDescent="0.5">
      <c r="A775" s="35">
        <f t="shared" si="64"/>
        <v>0.97</v>
      </c>
      <c r="B775" s="27">
        <f t="shared" si="60"/>
        <v>77.299999999999883</v>
      </c>
      <c r="C775" s="21" t="str">
        <f t="shared" si="62"/>
        <v>John 16:33</v>
      </c>
      <c r="D775" s="11" t="str">
        <f t="shared" si="63"/>
        <v>These things I have spoken unto you, that in me ye might have peace. In the world ye shall have tribulation: but be of good cheer; I have overcome the world.</v>
      </c>
    </row>
    <row r="776" spans="1:4" ht="36" x14ac:dyDescent="0.5">
      <c r="A776" s="35">
        <f t="shared" si="64"/>
        <v>0.97</v>
      </c>
      <c r="B776" s="27">
        <f t="shared" si="60"/>
        <v>77.399999999999878</v>
      </c>
      <c r="C776" s="21" t="str">
        <f t="shared" si="62"/>
        <v>John 16:33</v>
      </c>
      <c r="D776" s="11" t="str">
        <f t="shared" si="63"/>
        <v>These things I have spoken unto you, that in me ye might have peace. In the world ye shall have tribulation: but be of good cheer; I have overcome the world.</v>
      </c>
    </row>
    <row r="777" spans="1:4" ht="36" x14ac:dyDescent="0.5">
      <c r="A777" s="35">
        <f t="shared" si="64"/>
        <v>0.97</v>
      </c>
      <c r="B777" s="27">
        <f t="shared" si="60"/>
        <v>77.499999999999872</v>
      </c>
      <c r="C777" s="21" t="str">
        <f t="shared" si="62"/>
        <v>John 16:33</v>
      </c>
      <c r="D777" s="11" t="str">
        <f t="shared" si="63"/>
        <v>These things I have spoken unto you, that in me ye might have peace. In the world ye shall have tribulation: but be of good cheer; I have overcome the world.</v>
      </c>
    </row>
    <row r="778" spans="1:4" ht="36" x14ac:dyDescent="0.5">
      <c r="A778" s="35">
        <f t="shared" si="64"/>
        <v>0.97</v>
      </c>
      <c r="B778" s="27">
        <f t="shared" si="60"/>
        <v>77.599999999999866</v>
      </c>
      <c r="C778" s="21" t="str">
        <f t="shared" si="62"/>
        <v>John 16:33</v>
      </c>
      <c r="D778" s="11" t="str">
        <f t="shared" si="63"/>
        <v>These things I have spoken unto you, that in me ye might have peace. In the world ye shall have tribulation: but be of good cheer; I have overcome the world.</v>
      </c>
    </row>
    <row r="779" spans="1:4" ht="36" x14ac:dyDescent="0.5">
      <c r="A779" s="35">
        <f t="shared" si="64"/>
        <v>0.97</v>
      </c>
      <c r="B779" s="27">
        <f t="shared" si="60"/>
        <v>77.699999999999861</v>
      </c>
      <c r="C779" s="21" t="str">
        <f t="shared" si="62"/>
        <v>John 16:33</v>
      </c>
      <c r="D779" s="11" t="str">
        <f t="shared" si="63"/>
        <v>These things I have spoken unto you, that in me ye might have peace. In the world ye shall have tribulation: but be of good cheer; I have overcome the world.</v>
      </c>
    </row>
    <row r="780" spans="1:4" ht="36" x14ac:dyDescent="0.5">
      <c r="A780" s="35">
        <f t="shared" si="64"/>
        <v>0.97</v>
      </c>
      <c r="B780" s="27">
        <f t="shared" si="60"/>
        <v>77.799999999999855</v>
      </c>
      <c r="C780" s="21" t="str">
        <f t="shared" si="62"/>
        <v>John 16:33</v>
      </c>
      <c r="D780" s="11" t="str">
        <f t="shared" si="63"/>
        <v>These things I have spoken unto you, that in me ye might have peace. In the world ye shall have tribulation: but be of good cheer; I have overcome the world.</v>
      </c>
    </row>
    <row r="781" spans="1:4" ht="36" x14ac:dyDescent="0.5">
      <c r="A781" s="35">
        <f t="shared" si="64"/>
        <v>0.97</v>
      </c>
      <c r="B781" s="27">
        <f t="shared" si="60"/>
        <v>77.899999999999849</v>
      </c>
      <c r="C781" s="21" t="str">
        <f t="shared" si="62"/>
        <v>John 16:33</v>
      </c>
      <c r="D781" s="11" t="str">
        <f t="shared" si="63"/>
        <v>These things I have spoken unto you, that in me ye might have peace. In the world ye shall have tribulation: but be of good cheer; I have overcome the world.</v>
      </c>
    </row>
    <row r="782" spans="1:4" ht="36" x14ac:dyDescent="0.5">
      <c r="A782" s="35">
        <f t="shared" si="64"/>
        <v>0.98</v>
      </c>
      <c r="B782" s="27">
        <f t="shared" si="60"/>
        <v>77.999999999999844</v>
      </c>
      <c r="C782" s="21" t="str">
        <f t="shared" si="62"/>
        <v>John 16:33</v>
      </c>
      <c r="D782" s="11" t="str">
        <f t="shared" si="63"/>
        <v>These things I have spoken unto you, that in me ye might have peace. In the world ye shall have tribulation: but be of good cheer; I have overcome the world.</v>
      </c>
    </row>
    <row r="783" spans="1:4" ht="36" x14ac:dyDescent="0.5">
      <c r="A783" s="35">
        <f t="shared" si="64"/>
        <v>0.98</v>
      </c>
      <c r="B783" s="27">
        <f t="shared" si="60"/>
        <v>78.099999999999838</v>
      </c>
      <c r="C783" s="21" t="str">
        <f t="shared" si="62"/>
        <v>John 16:33</v>
      </c>
      <c r="D783" s="11" t="str">
        <f t="shared" si="63"/>
        <v>These things I have spoken unto you, that in me ye might have peace. In the world ye shall have tribulation: but be of good cheer; I have overcome the world.</v>
      </c>
    </row>
    <row r="784" spans="1:4" ht="36" x14ac:dyDescent="0.5">
      <c r="A784" s="35">
        <f t="shared" si="64"/>
        <v>0.98</v>
      </c>
      <c r="B784" s="27">
        <f t="shared" si="60"/>
        <v>78.199999999999832</v>
      </c>
      <c r="C784" s="21" t="str">
        <f t="shared" si="62"/>
        <v>John 16:33</v>
      </c>
      <c r="D784" s="11" t="str">
        <f t="shared" si="63"/>
        <v>These things I have spoken unto you, that in me ye might have peace. In the world ye shall have tribulation: but be of good cheer; I have overcome the world.</v>
      </c>
    </row>
    <row r="785" spans="1:4" ht="36" x14ac:dyDescent="0.5">
      <c r="A785" s="35">
        <f t="shared" si="64"/>
        <v>0.98</v>
      </c>
      <c r="B785" s="27">
        <f t="shared" si="60"/>
        <v>78.299999999999827</v>
      </c>
      <c r="C785" s="21" t="str">
        <f t="shared" si="62"/>
        <v>John 16:33</v>
      </c>
      <c r="D785" s="11" t="str">
        <f t="shared" si="63"/>
        <v>These things I have spoken unto you, that in me ye might have peace. In the world ye shall have tribulation: but be of good cheer; I have overcome the world.</v>
      </c>
    </row>
    <row r="786" spans="1:4" ht="36" x14ac:dyDescent="0.5">
      <c r="A786" s="35">
        <f t="shared" si="64"/>
        <v>0.98</v>
      </c>
      <c r="B786" s="27">
        <f t="shared" si="60"/>
        <v>78.399999999999821</v>
      </c>
      <c r="C786" s="21" t="str">
        <f t="shared" si="62"/>
        <v>John 16:33</v>
      </c>
      <c r="D786" s="11" t="str">
        <f t="shared" si="63"/>
        <v>These things I have spoken unto you, that in me ye might have peace. In the world ye shall have tribulation: but be of good cheer; I have overcome the world.</v>
      </c>
    </row>
    <row r="787" spans="1:4" ht="36" x14ac:dyDescent="0.5">
      <c r="A787" s="35">
        <f t="shared" si="64"/>
        <v>0.98</v>
      </c>
      <c r="B787" s="27">
        <f t="shared" si="60"/>
        <v>78.499999999999815</v>
      </c>
      <c r="C787" s="21" t="str">
        <f t="shared" si="62"/>
        <v>John 16:33</v>
      </c>
      <c r="D787" s="11" t="str">
        <f t="shared" si="63"/>
        <v>These things I have spoken unto you, that in me ye might have peace. In the world ye shall have tribulation: but be of good cheer; I have overcome the world.</v>
      </c>
    </row>
    <row r="788" spans="1:4" ht="36" x14ac:dyDescent="0.5">
      <c r="A788" s="35">
        <f t="shared" si="64"/>
        <v>0.98</v>
      </c>
      <c r="B788" s="27">
        <f t="shared" si="60"/>
        <v>78.59999999999981</v>
      </c>
      <c r="C788" s="21" t="str">
        <f t="shared" si="62"/>
        <v>John 16:33</v>
      </c>
      <c r="D788" s="11" t="str">
        <f t="shared" si="63"/>
        <v>These things I have spoken unto you, that in me ye might have peace. In the world ye shall have tribulation: but be of good cheer; I have overcome the world.</v>
      </c>
    </row>
    <row r="789" spans="1:4" ht="36" x14ac:dyDescent="0.5">
      <c r="A789" s="35">
        <f t="shared" si="64"/>
        <v>0.98</v>
      </c>
      <c r="B789" s="27">
        <f t="shared" si="60"/>
        <v>78.699999999999804</v>
      </c>
      <c r="C789" s="21" t="str">
        <f t="shared" si="62"/>
        <v>John 16:33</v>
      </c>
      <c r="D789" s="11" t="str">
        <f t="shared" si="63"/>
        <v>These things I have spoken unto you, that in me ye might have peace. In the world ye shall have tribulation: but be of good cheer; I have overcome the world.</v>
      </c>
    </row>
    <row r="790" spans="1:4" ht="36" x14ac:dyDescent="0.5">
      <c r="A790" s="35">
        <f t="shared" si="64"/>
        <v>0.99</v>
      </c>
      <c r="B790" s="27">
        <f t="shared" si="60"/>
        <v>78.799999999999798</v>
      </c>
      <c r="C790" s="21" t="str">
        <f t="shared" si="62"/>
        <v>John 16:33</v>
      </c>
      <c r="D790" s="11" t="str">
        <f t="shared" si="63"/>
        <v>These things I have spoken unto you, that in me ye might have peace. In the world ye shall have tribulation: but be of good cheer; I have overcome the world.</v>
      </c>
    </row>
    <row r="791" spans="1:4" ht="36" x14ac:dyDescent="0.5">
      <c r="A791" s="35">
        <f t="shared" si="64"/>
        <v>0.99</v>
      </c>
      <c r="B791" s="27">
        <f t="shared" si="60"/>
        <v>78.899999999999793</v>
      </c>
      <c r="C791" s="21" t="str">
        <f t="shared" si="62"/>
        <v>John 16:33</v>
      </c>
      <c r="D791" s="11" t="str">
        <f t="shared" si="63"/>
        <v>These things I have spoken unto you, that in me ye might have peace. In the world ye shall have tribulation: but be of good cheer; I have overcome the world.</v>
      </c>
    </row>
    <row r="792" spans="1:4" ht="36" x14ac:dyDescent="0.5">
      <c r="A792" s="35">
        <f t="shared" si="64"/>
        <v>0.99</v>
      </c>
      <c r="B792" s="27">
        <f t="shared" si="60"/>
        <v>78.999999999999787</v>
      </c>
      <c r="C792" s="21" t="str">
        <f t="shared" si="62"/>
        <v>John 16:33</v>
      </c>
      <c r="D792" s="11" t="str">
        <f t="shared" si="63"/>
        <v>These things I have spoken unto you, that in me ye might have peace. In the world ye shall have tribulation: but be of good cheer; I have overcome the world.</v>
      </c>
    </row>
    <row r="793" spans="1:4" ht="36" x14ac:dyDescent="0.5">
      <c r="A793" s="35">
        <f t="shared" si="64"/>
        <v>0.99</v>
      </c>
      <c r="B793" s="27">
        <f t="shared" si="60"/>
        <v>79.099999999999781</v>
      </c>
      <c r="C793" s="21" t="str">
        <f t="shared" si="62"/>
        <v>John 16:33</v>
      </c>
      <c r="D793" s="11" t="str">
        <f t="shared" si="63"/>
        <v>These things I have spoken unto you, that in me ye might have peace. In the world ye shall have tribulation: but be of good cheer; I have overcome the world.</v>
      </c>
    </row>
    <row r="794" spans="1:4" ht="36" x14ac:dyDescent="0.5">
      <c r="A794" s="35">
        <f t="shared" si="64"/>
        <v>0.99</v>
      </c>
      <c r="B794" s="27">
        <f t="shared" si="60"/>
        <v>79.199999999999775</v>
      </c>
      <c r="C794" s="21" t="str">
        <f t="shared" si="62"/>
        <v>John 16:33</v>
      </c>
      <c r="D794" s="11" t="str">
        <f t="shared" si="63"/>
        <v>These things I have spoken unto you, that in me ye might have peace. In the world ye shall have tribulation: but be of good cheer; I have overcome the world.</v>
      </c>
    </row>
    <row r="795" spans="1:4" ht="36" x14ac:dyDescent="0.5">
      <c r="A795" s="35">
        <f t="shared" si="64"/>
        <v>0.99</v>
      </c>
      <c r="B795" s="27">
        <f t="shared" si="60"/>
        <v>79.29999999999977</v>
      </c>
      <c r="C795" s="21" t="str">
        <f t="shared" si="62"/>
        <v>John 16:33</v>
      </c>
      <c r="D795" s="11" t="str">
        <f t="shared" si="63"/>
        <v>These things I have spoken unto you, that in me ye might have peace. In the world ye shall have tribulation: but be of good cheer; I have overcome the world.</v>
      </c>
    </row>
    <row r="796" spans="1:4" ht="36" x14ac:dyDescent="0.5">
      <c r="A796" s="35">
        <f t="shared" si="64"/>
        <v>0.99</v>
      </c>
      <c r="B796" s="27">
        <f t="shared" si="60"/>
        <v>79.399999999999764</v>
      </c>
      <c r="C796" s="21" t="str">
        <f t="shared" si="62"/>
        <v>John 16:33</v>
      </c>
      <c r="D796" s="11" t="str">
        <f t="shared" si="63"/>
        <v>These things I have spoken unto you, that in me ye might have peace. In the world ye shall have tribulation: but be of good cheer; I have overcome the world.</v>
      </c>
    </row>
    <row r="797" spans="1:4" ht="36" x14ac:dyDescent="0.5">
      <c r="A797" s="35">
        <f t="shared" si="64"/>
        <v>0.99</v>
      </c>
      <c r="B797" s="27">
        <f t="shared" si="60"/>
        <v>79.499999999999758</v>
      </c>
      <c r="C797" s="21" t="str">
        <f t="shared" si="62"/>
        <v>John 16:33</v>
      </c>
      <c r="D797" s="11" t="str">
        <f t="shared" si="63"/>
        <v>These things I have spoken unto you, that in me ye might have peace. In the world ye shall have tribulation: but be of good cheer; I have overcome the world.</v>
      </c>
    </row>
    <row r="798" spans="1:4" ht="36" x14ac:dyDescent="0.5">
      <c r="A798" s="35">
        <f t="shared" si="64"/>
        <v>1</v>
      </c>
      <c r="B798" s="27">
        <f t="shared" si="60"/>
        <v>79.599999999999753</v>
      </c>
      <c r="C798" s="21" t="str">
        <f t="shared" si="62"/>
        <v>John 16:33</v>
      </c>
      <c r="D798" s="11" t="str">
        <f t="shared" si="63"/>
        <v>These things I have spoken unto you, that in me ye might have peace. In the world ye shall have tribulation: but be of good cheer; I have overcome the world.</v>
      </c>
    </row>
    <row r="799" spans="1:4" ht="36" x14ac:dyDescent="0.5">
      <c r="A799" s="35">
        <f t="shared" si="64"/>
        <v>1</v>
      </c>
      <c r="B799" s="27">
        <f t="shared" si="60"/>
        <v>79.699999999999747</v>
      </c>
      <c r="C799" s="21" t="str">
        <f t="shared" si="62"/>
        <v>John 16:33</v>
      </c>
      <c r="D799" s="11" t="str">
        <f t="shared" si="63"/>
        <v>These things I have spoken unto you, that in me ye might have peace. In the world ye shall have tribulation: but be of good cheer; I have overcome the world.</v>
      </c>
    </row>
    <row r="800" spans="1:4" ht="36" x14ac:dyDescent="0.5">
      <c r="A800" s="35">
        <f t="shared" si="64"/>
        <v>1</v>
      </c>
      <c r="B800" s="27">
        <f t="shared" si="60"/>
        <v>79.799999999999741</v>
      </c>
      <c r="C800" s="21" t="str">
        <f t="shared" si="62"/>
        <v>John 16:33</v>
      </c>
      <c r="D800" s="11" t="str">
        <f t="shared" si="63"/>
        <v>These things I have spoken unto you, that in me ye might have peace. In the world ye shall have tribulation: but be of good cheer; I have overcome the world.</v>
      </c>
    </row>
    <row r="801" spans="1:4" ht="36" x14ac:dyDescent="0.5">
      <c r="A801" s="35">
        <f t="shared" si="64"/>
        <v>1</v>
      </c>
      <c r="B801" s="27">
        <f t="shared" si="60"/>
        <v>79.899999999999736</v>
      </c>
      <c r="C801" s="21" t="str">
        <f t="shared" si="62"/>
        <v>John 16:33</v>
      </c>
      <c r="D801" s="11" t="str">
        <f t="shared" si="63"/>
        <v>These things I have spoken unto you, that in me ye might have peace. In the world ye shall have tribulation: but be of good cheer; I have overcome the world.</v>
      </c>
    </row>
    <row r="802" spans="1:4" ht="36" x14ac:dyDescent="0.5">
      <c r="A802" s="35">
        <f t="shared" si="64"/>
        <v>1</v>
      </c>
      <c r="B802" s="27">
        <f t="shared" si="60"/>
        <v>79.99999999999973</v>
      </c>
      <c r="C802" s="21" t="str">
        <f t="shared" si="62"/>
        <v>John 16:33</v>
      </c>
      <c r="D802" s="11" t="str">
        <f t="shared" si="63"/>
        <v>These things I have spoken unto you, that in me ye might have peace. In the world ye shall have tribulation: but be of good cheer; I have overcome the world.</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D102"/>
  <sheetViews>
    <sheetView workbookViewId="0">
      <selection activeCell="B6" sqref="B6"/>
    </sheetView>
  </sheetViews>
  <sheetFormatPr defaultRowHeight="18" outlineLevelCol="1" x14ac:dyDescent="0.5"/>
  <cols>
    <col min="1" max="1" width="8.6875" style="23"/>
    <col min="2" max="2" width="25.5625" style="23" customWidth="1"/>
    <col min="3" max="4" width="27.875" style="24" customWidth="1" outlineLevel="1"/>
  </cols>
  <sheetData>
    <row r="1" spans="1:4" ht="24.5" x14ac:dyDescent="0.5">
      <c r="A1" s="26">
        <f>ROUNDUP(+'Charitys Measure'!D16,0)</f>
        <v>64</v>
      </c>
      <c r="B1" s="19" t="s">
        <v>154</v>
      </c>
      <c r="C1" s="19" t="s">
        <v>155</v>
      </c>
      <c r="D1" s="19" t="s">
        <v>156</v>
      </c>
    </row>
    <row r="2" spans="1:4" x14ac:dyDescent="0.5">
      <c r="A2" s="28">
        <v>0</v>
      </c>
      <c r="B2" s="21" t="s">
        <v>150</v>
      </c>
      <c r="C2" s="22"/>
      <c r="D2" s="22"/>
    </row>
    <row r="3" spans="1:4" x14ac:dyDescent="0.5">
      <c r="A3" s="28">
        <v>1</v>
      </c>
      <c r="B3" s="21"/>
      <c r="C3" s="22"/>
      <c r="D3" s="22"/>
    </row>
    <row r="4" spans="1:4" x14ac:dyDescent="0.5">
      <c r="A4" s="28">
        <v>2</v>
      </c>
      <c r="B4" s="21"/>
      <c r="C4" s="22"/>
      <c r="D4" s="22"/>
    </row>
    <row r="5" spans="1:4" x14ac:dyDescent="0.5">
      <c r="A5" s="28">
        <v>3</v>
      </c>
      <c r="B5" s="21"/>
      <c r="C5" s="22"/>
      <c r="D5" s="22"/>
    </row>
    <row r="6" spans="1:4" x14ac:dyDescent="0.5">
      <c r="A6" s="28">
        <v>4</v>
      </c>
      <c r="B6" s="21"/>
      <c r="C6" s="22"/>
      <c r="D6" s="22"/>
    </row>
    <row r="7" spans="1:4" x14ac:dyDescent="0.5">
      <c r="A7" s="28">
        <v>5</v>
      </c>
      <c r="B7" s="21"/>
      <c r="C7" s="22"/>
      <c r="D7" s="22"/>
    </row>
    <row r="8" spans="1:4" x14ac:dyDescent="0.5">
      <c r="A8" s="28">
        <v>6</v>
      </c>
      <c r="B8" s="21"/>
      <c r="C8" s="22"/>
      <c r="D8" s="22"/>
    </row>
    <row r="9" spans="1:4" x14ac:dyDescent="0.5">
      <c r="A9" s="28">
        <v>7</v>
      </c>
      <c r="B9" s="21"/>
      <c r="C9" s="22"/>
      <c r="D9" s="22"/>
    </row>
    <row r="10" spans="1:4" x14ac:dyDescent="0.5">
      <c r="A10" s="28">
        <v>8</v>
      </c>
      <c r="B10" s="21"/>
      <c r="C10" s="22"/>
      <c r="D10" s="22"/>
    </row>
    <row r="11" spans="1:4" x14ac:dyDescent="0.5">
      <c r="A11" s="28">
        <v>9</v>
      </c>
      <c r="B11" s="21"/>
      <c r="C11" s="22"/>
      <c r="D11" s="22"/>
    </row>
    <row r="12" spans="1:4" x14ac:dyDescent="0.5">
      <c r="A12" s="28">
        <v>10</v>
      </c>
      <c r="B12" s="21"/>
      <c r="C12" s="22"/>
      <c r="D12" s="22"/>
    </row>
    <row r="13" spans="1:4" x14ac:dyDescent="0.5">
      <c r="A13" s="28">
        <v>11</v>
      </c>
      <c r="B13" s="21"/>
      <c r="C13" s="22"/>
      <c r="D13" s="22"/>
    </row>
    <row r="14" spans="1:4" x14ac:dyDescent="0.5">
      <c r="A14" s="28">
        <v>12</v>
      </c>
      <c r="B14" s="21"/>
      <c r="C14" s="22"/>
      <c r="D14" s="22"/>
    </row>
    <row r="15" spans="1:4" x14ac:dyDescent="0.5">
      <c r="A15" s="28">
        <v>13</v>
      </c>
      <c r="B15" s="21"/>
      <c r="C15" s="22"/>
      <c r="D15" s="22"/>
    </row>
    <row r="16" spans="1:4" x14ac:dyDescent="0.5">
      <c r="A16" s="28">
        <v>14</v>
      </c>
      <c r="B16" s="21"/>
      <c r="C16" s="22"/>
      <c r="D16" s="22"/>
    </row>
    <row r="17" spans="1:4" x14ac:dyDescent="0.5">
      <c r="A17" s="28">
        <v>15</v>
      </c>
      <c r="B17" s="21"/>
      <c r="C17" s="22"/>
      <c r="D17" s="22"/>
    </row>
    <row r="18" spans="1:4" x14ac:dyDescent="0.5">
      <c r="A18" s="28">
        <v>16</v>
      </c>
      <c r="B18" s="21"/>
      <c r="C18" s="22"/>
      <c r="D18" s="22"/>
    </row>
    <row r="19" spans="1:4" x14ac:dyDescent="0.5">
      <c r="A19" s="28">
        <v>17</v>
      </c>
      <c r="B19" s="21"/>
      <c r="C19" s="22"/>
      <c r="D19" s="22"/>
    </row>
    <row r="20" spans="1:4" x14ac:dyDescent="0.5">
      <c r="A20" s="28">
        <v>18</v>
      </c>
      <c r="B20" s="21"/>
      <c r="C20" s="22"/>
      <c r="D20" s="22"/>
    </row>
    <row r="21" spans="1:4" x14ac:dyDescent="0.5">
      <c r="A21" s="28">
        <v>19</v>
      </c>
      <c r="B21" s="21"/>
      <c r="C21" s="22"/>
      <c r="D21" s="22"/>
    </row>
    <row r="22" spans="1:4" x14ac:dyDescent="0.5">
      <c r="A22" s="28">
        <v>20</v>
      </c>
      <c r="B22" s="21"/>
      <c r="C22" s="22"/>
      <c r="D22" s="22"/>
    </row>
    <row r="23" spans="1:4" x14ac:dyDescent="0.5">
      <c r="A23" s="28">
        <v>21</v>
      </c>
      <c r="B23" s="21"/>
      <c r="C23" s="22"/>
      <c r="D23" s="22"/>
    </row>
    <row r="24" spans="1:4" x14ac:dyDescent="0.5">
      <c r="A24" s="28">
        <v>22</v>
      </c>
      <c r="B24" s="21"/>
      <c r="C24" s="22"/>
      <c r="D24" s="22"/>
    </row>
    <row r="25" spans="1:4" x14ac:dyDescent="0.5">
      <c r="A25" s="28">
        <v>23</v>
      </c>
      <c r="B25" s="21"/>
      <c r="C25" s="22"/>
      <c r="D25" s="22"/>
    </row>
    <row r="26" spans="1:4" x14ac:dyDescent="0.5">
      <c r="A26" s="28">
        <v>24</v>
      </c>
      <c r="B26" s="21"/>
      <c r="C26" s="22"/>
      <c r="D26" s="22"/>
    </row>
    <row r="27" spans="1:4" x14ac:dyDescent="0.5">
      <c r="A27" s="28">
        <v>25</v>
      </c>
      <c r="B27" s="21"/>
      <c r="C27" s="22"/>
      <c r="D27" s="22"/>
    </row>
    <row r="28" spans="1:4" x14ac:dyDescent="0.5">
      <c r="A28" s="28">
        <v>26</v>
      </c>
      <c r="B28" s="21"/>
      <c r="C28" s="22"/>
      <c r="D28" s="22"/>
    </row>
    <row r="29" spans="1:4" x14ac:dyDescent="0.5">
      <c r="A29" s="28">
        <v>27</v>
      </c>
      <c r="B29" s="21"/>
      <c r="C29" s="22"/>
      <c r="D29" s="22"/>
    </row>
    <row r="30" spans="1:4" x14ac:dyDescent="0.5">
      <c r="A30" s="28">
        <v>28</v>
      </c>
      <c r="B30" s="21"/>
      <c r="C30" s="22"/>
      <c r="D30" s="22"/>
    </row>
    <row r="31" spans="1:4" x14ac:dyDescent="0.5">
      <c r="A31" s="28">
        <v>29</v>
      </c>
      <c r="B31" s="21"/>
      <c r="C31" s="22"/>
      <c r="D31" s="22"/>
    </row>
    <row r="32" spans="1:4" x14ac:dyDescent="0.5">
      <c r="A32" s="28">
        <v>30</v>
      </c>
      <c r="B32" s="21"/>
      <c r="C32" s="22"/>
      <c r="D32" s="22"/>
    </row>
    <row r="33" spans="1:4" x14ac:dyDescent="0.5">
      <c r="A33" s="28">
        <v>31</v>
      </c>
      <c r="B33" s="21"/>
      <c r="C33" s="22"/>
      <c r="D33" s="22"/>
    </row>
    <row r="34" spans="1:4" x14ac:dyDescent="0.5">
      <c r="A34" s="28">
        <v>32</v>
      </c>
      <c r="B34" s="21"/>
      <c r="C34" s="22"/>
      <c r="D34" s="22"/>
    </row>
    <row r="35" spans="1:4" x14ac:dyDescent="0.5">
      <c r="A35" s="28">
        <v>33</v>
      </c>
      <c r="B35" s="21"/>
      <c r="C35" s="22"/>
      <c r="D35" s="22"/>
    </row>
    <row r="36" spans="1:4" x14ac:dyDescent="0.5">
      <c r="A36" s="28">
        <v>34</v>
      </c>
      <c r="B36" s="21"/>
      <c r="C36" s="22"/>
      <c r="D36" s="22"/>
    </row>
    <row r="37" spans="1:4" x14ac:dyDescent="0.5">
      <c r="A37" s="28">
        <v>35</v>
      </c>
      <c r="B37" s="21"/>
      <c r="C37" s="22"/>
      <c r="D37" s="22"/>
    </row>
    <row r="38" spans="1:4" x14ac:dyDescent="0.5">
      <c r="A38" s="28">
        <v>36</v>
      </c>
      <c r="B38" s="21"/>
      <c r="C38" s="22"/>
      <c r="D38" s="22"/>
    </row>
    <row r="39" spans="1:4" x14ac:dyDescent="0.5">
      <c r="A39" s="28">
        <v>37</v>
      </c>
      <c r="B39" s="21"/>
      <c r="C39" s="22"/>
      <c r="D39" s="22"/>
    </row>
    <row r="40" spans="1:4" x14ac:dyDescent="0.5">
      <c r="A40" s="28">
        <v>38</v>
      </c>
      <c r="B40" s="21"/>
      <c r="C40" s="22"/>
      <c r="D40" s="22"/>
    </row>
    <row r="41" spans="1:4" x14ac:dyDescent="0.5">
      <c r="A41" s="28">
        <v>39</v>
      </c>
      <c r="B41" s="21"/>
      <c r="C41" s="22"/>
      <c r="D41" s="22"/>
    </row>
    <row r="42" spans="1:4" x14ac:dyDescent="0.5">
      <c r="A42" s="28">
        <v>40</v>
      </c>
      <c r="B42" s="21"/>
      <c r="C42" s="22"/>
      <c r="D42" s="22"/>
    </row>
    <row r="43" spans="1:4" x14ac:dyDescent="0.5">
      <c r="A43" s="28">
        <v>41</v>
      </c>
      <c r="B43" s="21"/>
      <c r="C43" s="22"/>
      <c r="D43" s="22"/>
    </row>
    <row r="44" spans="1:4" x14ac:dyDescent="0.5">
      <c r="A44" s="28">
        <v>42</v>
      </c>
      <c r="B44" s="21"/>
      <c r="C44" s="22"/>
      <c r="D44" s="22"/>
    </row>
    <row r="45" spans="1:4" x14ac:dyDescent="0.5">
      <c r="A45" s="28">
        <v>43</v>
      </c>
      <c r="B45" s="21"/>
      <c r="C45" s="22"/>
      <c r="D45" s="22"/>
    </row>
    <row r="46" spans="1:4" x14ac:dyDescent="0.5">
      <c r="A46" s="28">
        <v>44</v>
      </c>
      <c r="B46" s="21"/>
      <c r="C46" s="22"/>
      <c r="D46" s="22"/>
    </row>
    <row r="47" spans="1:4" x14ac:dyDescent="0.5">
      <c r="A47" s="28">
        <v>45</v>
      </c>
      <c r="B47" s="21"/>
      <c r="C47" s="22"/>
      <c r="D47" s="22"/>
    </row>
    <row r="48" spans="1:4" x14ac:dyDescent="0.5">
      <c r="A48" s="28">
        <v>46</v>
      </c>
      <c r="B48" s="21"/>
      <c r="C48" s="22"/>
      <c r="D48" s="22"/>
    </row>
    <row r="49" spans="1:4" x14ac:dyDescent="0.5">
      <c r="A49" s="28">
        <v>47</v>
      </c>
      <c r="B49" s="21"/>
      <c r="C49" s="22"/>
      <c r="D49" s="22"/>
    </row>
    <row r="50" spans="1:4" x14ac:dyDescent="0.5">
      <c r="A50" s="28">
        <v>48</v>
      </c>
      <c r="B50" s="21"/>
      <c r="C50" s="22"/>
      <c r="D50" s="22"/>
    </row>
    <row r="51" spans="1:4" x14ac:dyDescent="0.5">
      <c r="A51" s="28">
        <v>49</v>
      </c>
      <c r="B51" s="21"/>
      <c r="C51" s="22"/>
      <c r="D51" s="22"/>
    </row>
    <row r="52" spans="1:4" x14ac:dyDescent="0.5">
      <c r="A52" s="28">
        <v>50</v>
      </c>
      <c r="B52" s="21"/>
      <c r="C52" s="22"/>
      <c r="D52" s="22"/>
    </row>
    <row r="53" spans="1:4" x14ac:dyDescent="0.5">
      <c r="A53" s="28">
        <v>51</v>
      </c>
      <c r="B53" s="21"/>
      <c r="C53" s="22"/>
      <c r="D53" s="22"/>
    </row>
    <row r="54" spans="1:4" x14ac:dyDescent="0.5">
      <c r="A54" s="28">
        <v>52</v>
      </c>
      <c r="B54" s="21"/>
      <c r="C54" s="22"/>
      <c r="D54" s="22"/>
    </row>
    <row r="55" spans="1:4" x14ac:dyDescent="0.5">
      <c r="A55" s="28">
        <v>53</v>
      </c>
      <c r="B55" s="21"/>
      <c r="C55" s="22"/>
      <c r="D55" s="22"/>
    </row>
    <row r="56" spans="1:4" x14ac:dyDescent="0.5">
      <c r="A56" s="28">
        <v>54</v>
      </c>
      <c r="B56" s="21"/>
      <c r="C56" s="22"/>
      <c r="D56" s="22"/>
    </row>
    <row r="57" spans="1:4" x14ac:dyDescent="0.5">
      <c r="A57" s="28">
        <v>55</v>
      </c>
      <c r="B57" s="21"/>
      <c r="C57" s="22"/>
      <c r="D57" s="22"/>
    </row>
    <row r="58" spans="1:4" x14ac:dyDescent="0.5">
      <c r="A58" s="28">
        <v>56</v>
      </c>
      <c r="B58" s="21"/>
      <c r="C58" s="22"/>
      <c r="D58" s="22"/>
    </row>
    <row r="59" spans="1:4" x14ac:dyDescent="0.5">
      <c r="A59" s="28">
        <v>57</v>
      </c>
      <c r="B59" s="21"/>
      <c r="C59" s="22"/>
      <c r="D59" s="22"/>
    </row>
    <row r="60" spans="1:4" x14ac:dyDescent="0.5">
      <c r="A60" s="28">
        <v>58</v>
      </c>
      <c r="B60" s="21"/>
      <c r="C60" s="22"/>
      <c r="D60" s="22"/>
    </row>
    <row r="61" spans="1:4" x14ac:dyDescent="0.5">
      <c r="A61" s="28">
        <v>59</v>
      </c>
      <c r="B61" s="21"/>
      <c r="C61" s="22"/>
      <c r="D61" s="22"/>
    </row>
    <row r="62" spans="1:4" x14ac:dyDescent="0.5">
      <c r="A62" s="28">
        <v>60</v>
      </c>
      <c r="B62" s="21"/>
      <c r="C62" s="22"/>
      <c r="D62" s="22"/>
    </row>
    <row r="63" spans="1:4" x14ac:dyDescent="0.5">
      <c r="A63" s="28">
        <v>61</v>
      </c>
      <c r="B63" s="21"/>
      <c r="C63" s="22"/>
      <c r="D63" s="22"/>
    </row>
    <row r="64" spans="1:4" x14ac:dyDescent="0.5">
      <c r="A64" s="28">
        <v>62</v>
      </c>
      <c r="B64" s="21"/>
      <c r="C64" s="22"/>
      <c r="D64" s="22"/>
    </row>
    <row r="65" spans="1:4" x14ac:dyDescent="0.5">
      <c r="A65" s="28">
        <v>63</v>
      </c>
      <c r="B65" s="21"/>
      <c r="C65" s="22"/>
      <c r="D65" s="22"/>
    </row>
    <row r="66" spans="1:4" x14ac:dyDescent="0.5">
      <c r="A66" s="28">
        <v>64</v>
      </c>
      <c r="B66" s="21"/>
      <c r="C66" s="22"/>
      <c r="D66" s="22"/>
    </row>
    <row r="67" spans="1:4" x14ac:dyDescent="0.5">
      <c r="A67" s="28">
        <v>65</v>
      </c>
      <c r="B67" s="21"/>
      <c r="C67" s="22"/>
      <c r="D67" s="22"/>
    </row>
    <row r="68" spans="1:4" x14ac:dyDescent="0.5">
      <c r="A68" s="28">
        <v>66</v>
      </c>
      <c r="B68" s="21"/>
      <c r="C68" s="22"/>
      <c r="D68" s="22"/>
    </row>
    <row r="69" spans="1:4" x14ac:dyDescent="0.5">
      <c r="A69" s="28">
        <v>67</v>
      </c>
      <c r="B69" s="21"/>
      <c r="C69" s="22"/>
      <c r="D69" s="22"/>
    </row>
    <row r="70" spans="1:4" x14ac:dyDescent="0.5">
      <c r="A70" s="28">
        <v>68</v>
      </c>
      <c r="B70" s="21"/>
      <c r="C70" s="22"/>
      <c r="D70" s="22"/>
    </row>
    <row r="71" spans="1:4" x14ac:dyDescent="0.5">
      <c r="A71" s="28">
        <v>69</v>
      </c>
      <c r="B71" s="21"/>
      <c r="C71" s="22"/>
      <c r="D71" s="22"/>
    </row>
    <row r="72" spans="1:4" x14ac:dyDescent="0.5">
      <c r="A72" s="28">
        <v>70</v>
      </c>
      <c r="B72" s="21"/>
      <c r="C72" s="22"/>
      <c r="D72" s="22"/>
    </row>
    <row r="73" spans="1:4" x14ac:dyDescent="0.5">
      <c r="A73" s="28">
        <v>71</v>
      </c>
      <c r="B73" s="21"/>
      <c r="C73" s="22"/>
      <c r="D73" s="22"/>
    </row>
    <row r="74" spans="1:4" x14ac:dyDescent="0.5">
      <c r="A74" s="28">
        <v>72</v>
      </c>
      <c r="B74" s="21"/>
      <c r="C74" s="22"/>
      <c r="D74" s="22"/>
    </row>
    <row r="75" spans="1:4" x14ac:dyDescent="0.5">
      <c r="A75" s="28">
        <v>73</v>
      </c>
      <c r="B75" s="21"/>
      <c r="C75" s="22"/>
      <c r="D75" s="22"/>
    </row>
    <row r="76" spans="1:4" x14ac:dyDescent="0.5">
      <c r="A76" s="28">
        <v>74</v>
      </c>
      <c r="B76" s="21"/>
      <c r="C76" s="22"/>
      <c r="D76" s="22"/>
    </row>
    <row r="77" spans="1:4" x14ac:dyDescent="0.5">
      <c r="A77" s="28">
        <v>75</v>
      </c>
      <c r="B77" s="21"/>
      <c r="C77" s="22"/>
      <c r="D77" s="22"/>
    </row>
    <row r="78" spans="1:4" x14ac:dyDescent="0.5">
      <c r="A78" s="28">
        <v>76</v>
      </c>
      <c r="B78" s="21"/>
      <c r="C78" s="22"/>
      <c r="D78" s="22"/>
    </row>
    <row r="79" spans="1:4" x14ac:dyDescent="0.5">
      <c r="A79" s="28">
        <v>77</v>
      </c>
      <c r="B79" s="21"/>
      <c r="C79" s="22"/>
      <c r="D79" s="22"/>
    </row>
    <row r="80" spans="1:4" x14ac:dyDescent="0.5">
      <c r="A80" s="28">
        <v>78</v>
      </c>
      <c r="B80" s="21"/>
      <c r="C80" s="22"/>
      <c r="D80" s="22"/>
    </row>
    <row r="81" spans="1:4" x14ac:dyDescent="0.5">
      <c r="A81" s="28">
        <v>79</v>
      </c>
      <c r="B81" s="21"/>
      <c r="C81" s="22"/>
      <c r="D81" s="22"/>
    </row>
    <row r="82" spans="1:4" x14ac:dyDescent="0.5">
      <c r="A82" s="28">
        <v>80</v>
      </c>
      <c r="B82" s="21"/>
      <c r="C82" s="22"/>
      <c r="D82" s="22"/>
    </row>
    <row r="83" spans="1:4" x14ac:dyDescent="0.5">
      <c r="A83" s="28">
        <v>81</v>
      </c>
      <c r="B83" s="21"/>
      <c r="C83" s="22"/>
      <c r="D83" s="22"/>
    </row>
    <row r="84" spans="1:4" x14ac:dyDescent="0.5">
      <c r="A84" s="28">
        <v>82</v>
      </c>
      <c r="B84" s="21"/>
      <c r="C84" s="22"/>
      <c r="D84" s="22"/>
    </row>
    <row r="85" spans="1:4" x14ac:dyDescent="0.5">
      <c r="A85" s="28">
        <v>83</v>
      </c>
      <c r="B85" s="21"/>
      <c r="C85" s="22"/>
      <c r="D85" s="22"/>
    </row>
    <row r="86" spans="1:4" x14ac:dyDescent="0.5">
      <c r="A86" s="28">
        <v>84</v>
      </c>
      <c r="B86" s="21"/>
      <c r="C86" s="22"/>
      <c r="D86" s="22"/>
    </row>
    <row r="87" spans="1:4" x14ac:dyDescent="0.5">
      <c r="A87" s="28">
        <v>85</v>
      </c>
      <c r="B87" s="21"/>
      <c r="C87" s="22"/>
      <c r="D87" s="22"/>
    </row>
    <row r="88" spans="1:4" x14ac:dyDescent="0.5">
      <c r="A88" s="28">
        <v>86</v>
      </c>
      <c r="B88" s="21"/>
      <c r="C88" s="22"/>
      <c r="D88" s="22"/>
    </row>
    <row r="89" spans="1:4" x14ac:dyDescent="0.5">
      <c r="A89" s="28">
        <v>87</v>
      </c>
      <c r="B89" s="21"/>
      <c r="C89" s="22"/>
      <c r="D89" s="22"/>
    </row>
    <row r="90" spans="1:4" x14ac:dyDescent="0.5">
      <c r="A90" s="28">
        <v>88</v>
      </c>
      <c r="B90" s="21"/>
      <c r="C90" s="22"/>
      <c r="D90" s="22"/>
    </row>
    <row r="91" spans="1:4" x14ac:dyDescent="0.5">
      <c r="A91" s="28">
        <v>89</v>
      </c>
      <c r="B91" s="21"/>
      <c r="C91" s="22"/>
      <c r="D91" s="22"/>
    </row>
    <row r="92" spans="1:4" x14ac:dyDescent="0.5">
      <c r="A92" s="28">
        <v>90</v>
      </c>
      <c r="B92" s="21"/>
      <c r="C92" s="22"/>
      <c r="D92" s="22"/>
    </row>
    <row r="93" spans="1:4" x14ac:dyDescent="0.5">
      <c r="A93" s="28">
        <v>91</v>
      </c>
      <c r="B93" s="21"/>
      <c r="C93" s="22"/>
      <c r="D93" s="22"/>
    </row>
    <row r="94" spans="1:4" x14ac:dyDescent="0.5">
      <c r="A94" s="28">
        <v>92</v>
      </c>
      <c r="B94" s="21"/>
      <c r="C94" s="22"/>
      <c r="D94" s="22"/>
    </row>
    <row r="95" spans="1:4" x14ac:dyDescent="0.5">
      <c r="A95" s="28">
        <v>93</v>
      </c>
      <c r="B95" s="21"/>
      <c r="C95" s="22"/>
      <c r="D95" s="22"/>
    </row>
    <row r="96" spans="1:4" x14ac:dyDescent="0.5">
      <c r="A96" s="28">
        <v>94</v>
      </c>
      <c r="B96" s="21"/>
      <c r="C96" s="22"/>
      <c r="D96" s="22"/>
    </row>
    <row r="97" spans="1:4" x14ac:dyDescent="0.5">
      <c r="A97" s="28">
        <v>95</v>
      </c>
      <c r="B97" s="21"/>
      <c r="C97" s="22"/>
      <c r="D97" s="22"/>
    </row>
    <row r="98" spans="1:4" x14ac:dyDescent="0.5">
      <c r="A98" s="28">
        <v>96</v>
      </c>
      <c r="B98" s="21"/>
      <c r="C98" s="22"/>
      <c r="D98" s="22"/>
    </row>
    <row r="99" spans="1:4" x14ac:dyDescent="0.5">
      <c r="A99" s="28">
        <v>97</v>
      </c>
      <c r="B99" s="21"/>
      <c r="C99" s="22"/>
      <c r="D99" s="22"/>
    </row>
    <row r="100" spans="1:4" x14ac:dyDescent="0.5">
      <c r="A100" s="28">
        <v>98</v>
      </c>
      <c r="B100" s="21"/>
      <c r="C100" s="22"/>
      <c r="D100" s="22"/>
    </row>
    <row r="101" spans="1:4" x14ac:dyDescent="0.5">
      <c r="A101" s="28">
        <v>99</v>
      </c>
      <c r="B101" s="21"/>
      <c r="C101" s="22"/>
      <c r="D101" s="22"/>
    </row>
    <row r="102" spans="1:4" x14ac:dyDescent="0.5">
      <c r="A102" s="28">
        <v>100</v>
      </c>
      <c r="B102" s="21"/>
      <c r="C102" s="22"/>
      <c r="D10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45"/>
  <sheetViews>
    <sheetView topLeftCell="A37" zoomScale="80" zoomScaleNormal="80" workbookViewId="0">
      <selection activeCell="A44" sqref="A44"/>
    </sheetView>
  </sheetViews>
  <sheetFormatPr defaultColWidth="8.6875" defaultRowHeight="18" outlineLevelRow="1" outlineLevelCol="1" x14ac:dyDescent="0.5"/>
  <cols>
    <col min="1" max="1" width="6.4375" style="38" bestFit="1" customWidth="1"/>
    <col min="2" max="2" width="9.5625" style="37" hidden="1" customWidth="1" outlineLevel="1"/>
    <col min="3" max="3" width="8.6875" style="38" hidden="1" customWidth="1" outlineLevel="1"/>
    <col min="4" max="4" width="23.625" style="39" hidden="1" customWidth="1" outlineLevel="1"/>
    <col min="5" max="5" width="8.6875" style="38" hidden="1" customWidth="1" outlineLevel="1"/>
    <col min="6" max="6" width="9.25" style="40" hidden="1" customWidth="1" outlineLevel="1"/>
    <col min="7" max="7" width="9.6875" style="38" hidden="1" customWidth="1" outlineLevel="1"/>
    <col min="8" max="8" width="20.375" style="38" customWidth="1" collapsed="1"/>
    <col min="9" max="9" width="15.625" style="38" customWidth="1"/>
    <col min="10" max="10" width="20.5625" style="38" customWidth="1"/>
    <col min="11" max="11" width="19.4375" style="38" customWidth="1"/>
    <col min="12" max="12" width="20.4375" style="38" customWidth="1"/>
    <col min="13" max="13" width="17.4375" style="38" customWidth="1"/>
    <col min="14" max="14" width="26.0625" style="38" customWidth="1"/>
    <col min="15" max="16384" width="8.6875" style="37"/>
  </cols>
  <sheetData>
    <row r="1" spans="1:14" ht="33.5" x14ac:dyDescent="0.5">
      <c r="H1" s="84" t="s">
        <v>479</v>
      </c>
      <c r="I1" s="84"/>
      <c r="J1" s="84"/>
      <c r="K1" s="84"/>
      <c r="L1" s="84"/>
      <c r="M1" s="84"/>
      <c r="N1" s="84"/>
    </row>
    <row r="2" spans="1:14" x14ac:dyDescent="0.5">
      <c r="A2" s="50"/>
      <c r="B2" s="51"/>
      <c r="C2" s="50"/>
      <c r="D2" s="52"/>
      <c r="E2" s="50"/>
      <c r="F2" s="53"/>
      <c r="G2" s="50"/>
      <c r="H2" s="50"/>
      <c r="I2" s="50"/>
      <c r="J2" s="50"/>
      <c r="K2" s="50"/>
      <c r="L2" s="50"/>
      <c r="M2" s="50"/>
      <c r="N2" s="50"/>
    </row>
    <row r="3" spans="1:14" ht="24.5" x14ac:dyDescent="0.5">
      <c r="A3" s="44">
        <f>+A144</f>
        <v>136</v>
      </c>
      <c r="B3" s="45">
        <v>23.16</v>
      </c>
      <c r="C3" s="44">
        <f>+C144</f>
        <v>3166.7024439999932</v>
      </c>
      <c r="D3" s="43">
        <f>+D144</f>
        <v>42538</v>
      </c>
      <c r="E3" s="41">
        <f>+E144</f>
        <v>109</v>
      </c>
      <c r="F3" s="46">
        <v>29.052316000000001</v>
      </c>
      <c r="G3" s="44">
        <f>+G144</f>
        <v>3166.7024439999932</v>
      </c>
      <c r="H3" s="77" t="s">
        <v>194</v>
      </c>
      <c r="I3" s="77"/>
      <c r="J3" s="77" t="s">
        <v>195</v>
      </c>
      <c r="K3" s="77"/>
      <c r="L3" s="77" t="s">
        <v>195</v>
      </c>
      <c r="M3" s="77"/>
      <c r="N3" s="77" t="s">
        <v>192</v>
      </c>
    </row>
    <row r="4" spans="1:14" ht="24.5" x14ac:dyDescent="0.5">
      <c r="A4" s="44"/>
      <c r="B4" s="45"/>
      <c r="C4" s="44"/>
      <c r="D4" s="43"/>
      <c r="E4" s="41"/>
      <c r="F4" s="46"/>
      <c r="G4" s="44"/>
      <c r="H4" s="77" t="s">
        <v>214</v>
      </c>
      <c r="I4" s="77"/>
      <c r="J4" s="77" t="s">
        <v>193</v>
      </c>
      <c r="K4" s="77"/>
      <c r="L4" s="77" t="s">
        <v>215</v>
      </c>
      <c r="M4" s="77"/>
      <c r="N4" s="77" t="s">
        <v>478</v>
      </c>
    </row>
    <row r="5" spans="1:14" ht="72" x14ac:dyDescent="0.5">
      <c r="A5" s="50" t="s">
        <v>184</v>
      </c>
      <c r="B5" s="51" t="s">
        <v>185</v>
      </c>
      <c r="C5" s="50" t="s">
        <v>186</v>
      </c>
      <c r="D5" s="54" t="s">
        <v>189</v>
      </c>
      <c r="E5" s="50" t="s">
        <v>190</v>
      </c>
      <c r="F5" s="53" t="s">
        <v>187</v>
      </c>
      <c r="G5" s="50" t="s">
        <v>188</v>
      </c>
      <c r="H5" s="59" t="s">
        <v>205</v>
      </c>
      <c r="I5" s="59"/>
      <c r="J5" s="59" t="s">
        <v>206</v>
      </c>
      <c r="K5" s="59"/>
      <c r="L5" s="59" t="s">
        <v>200</v>
      </c>
      <c r="M5" s="59"/>
      <c r="N5" s="59" t="s">
        <v>204</v>
      </c>
    </row>
    <row r="6" spans="1:14" x14ac:dyDescent="0.5">
      <c r="A6" s="41">
        <v>0</v>
      </c>
      <c r="B6" s="48">
        <f>+B3</f>
        <v>23.16</v>
      </c>
      <c r="C6" s="41">
        <f>+B6</f>
        <v>23.16</v>
      </c>
      <c r="D6" s="43">
        <v>42430</v>
      </c>
      <c r="E6" s="41">
        <v>1</v>
      </c>
      <c r="F6" s="49">
        <f>++F3</f>
        <v>29.052316000000001</v>
      </c>
      <c r="G6" s="41">
        <f>+F6</f>
        <v>29.052316000000001</v>
      </c>
      <c r="H6" s="58" t="s">
        <v>196</v>
      </c>
      <c r="I6" s="58"/>
      <c r="J6" s="55" t="s">
        <v>207</v>
      </c>
      <c r="K6" s="58"/>
      <c r="L6" s="55" t="s">
        <v>197</v>
      </c>
      <c r="M6" s="58"/>
      <c r="N6" s="58" t="s">
        <v>201</v>
      </c>
    </row>
    <row r="7" spans="1:14" x14ac:dyDescent="0.5">
      <c r="A7" s="41">
        <v>1</v>
      </c>
      <c r="B7" s="42">
        <f>+B6</f>
        <v>23.16</v>
      </c>
      <c r="C7" s="41">
        <f>SUM(B$6:B7)</f>
        <v>46.32</v>
      </c>
      <c r="D7" s="43">
        <v>42431</v>
      </c>
      <c r="E7" s="41">
        <v>2</v>
      </c>
      <c r="F7" s="47">
        <f>+F6</f>
        <v>29.052316000000001</v>
      </c>
      <c r="G7" s="41">
        <f>SUM(F$6:F7)</f>
        <v>58.104632000000002</v>
      </c>
      <c r="H7" s="58" t="s">
        <v>516</v>
      </c>
      <c r="I7" s="58"/>
      <c r="J7" s="55" t="s">
        <v>202</v>
      </c>
      <c r="K7" s="58"/>
      <c r="L7" s="55" t="s">
        <v>203</v>
      </c>
      <c r="M7" s="58"/>
      <c r="N7" s="58" t="s">
        <v>208</v>
      </c>
    </row>
    <row r="8" spans="1:14" x14ac:dyDescent="0.5">
      <c r="A8" s="41">
        <v>2</v>
      </c>
      <c r="B8" s="42">
        <f>+B7</f>
        <v>23.16</v>
      </c>
      <c r="C8" s="41">
        <f>SUM(B$6:B8)</f>
        <v>69.48</v>
      </c>
      <c r="D8" s="43">
        <v>42432</v>
      </c>
      <c r="E8" s="41">
        <v>3</v>
      </c>
      <c r="F8" s="47">
        <f>+F7</f>
        <v>29.052316000000001</v>
      </c>
      <c r="G8" s="41">
        <f>SUM(F$6:F8)</f>
        <v>87.156948</v>
      </c>
      <c r="H8" s="58" t="s">
        <v>227</v>
      </c>
      <c r="I8" s="58"/>
      <c r="J8" s="55" t="s">
        <v>224</v>
      </c>
      <c r="K8" s="58"/>
      <c r="L8" s="55" t="s">
        <v>225</v>
      </c>
      <c r="M8" s="58"/>
      <c r="N8" s="58" t="s">
        <v>226</v>
      </c>
    </row>
    <row r="9" spans="1:14" x14ac:dyDescent="0.5">
      <c r="A9" s="41">
        <v>3</v>
      </c>
      <c r="B9" s="42">
        <f>+B8</f>
        <v>23.16</v>
      </c>
      <c r="C9" s="41">
        <f>SUM(B$6:B9)</f>
        <v>92.64</v>
      </c>
      <c r="D9" s="43"/>
      <c r="E9" s="41">
        <f>+E10</f>
        <v>4</v>
      </c>
      <c r="F9" s="47"/>
      <c r="G9" s="41"/>
      <c r="H9" s="58" t="s">
        <v>403</v>
      </c>
      <c r="I9" s="58"/>
      <c r="J9" s="55" t="s">
        <v>216</v>
      </c>
      <c r="K9" s="58"/>
      <c r="L9" s="55" t="s">
        <v>217</v>
      </c>
      <c r="M9" s="58"/>
      <c r="N9" s="58" t="s">
        <v>218</v>
      </c>
    </row>
    <row r="10" spans="1:14" x14ac:dyDescent="0.5">
      <c r="A10" s="41">
        <v>4</v>
      </c>
      <c r="B10" s="42">
        <f t="shared" ref="B10:B17" si="0">+B9</f>
        <v>23.16</v>
      </c>
      <c r="C10" s="41">
        <f>SUM(B$6:B10)</f>
        <v>115.8</v>
      </c>
      <c r="D10" s="43"/>
      <c r="E10" s="41">
        <v>4</v>
      </c>
      <c r="F10" s="47">
        <f>+F8</f>
        <v>29.052316000000001</v>
      </c>
      <c r="G10" s="41">
        <f>SUM(F$6:F10)</f>
        <v>116.209264</v>
      </c>
      <c r="H10" s="58" t="s">
        <v>212</v>
      </c>
      <c r="I10" s="58"/>
      <c r="J10" s="55" t="s">
        <v>211</v>
      </c>
      <c r="K10" s="58"/>
      <c r="L10" s="55" t="s">
        <v>210</v>
      </c>
      <c r="M10" s="58"/>
      <c r="N10" s="58" t="s">
        <v>213</v>
      </c>
    </row>
    <row r="11" spans="1:14" ht="28" x14ac:dyDescent="0.5">
      <c r="A11" s="41">
        <v>5</v>
      </c>
      <c r="B11" s="42">
        <f t="shared" si="0"/>
        <v>23.16</v>
      </c>
      <c r="C11" s="41">
        <f>SUM(B$6:B11)</f>
        <v>138.96</v>
      </c>
      <c r="D11" s="43"/>
      <c r="E11" s="41">
        <v>5</v>
      </c>
      <c r="F11" s="47">
        <f>+F10</f>
        <v>29.052316000000001</v>
      </c>
      <c r="G11" s="41">
        <f>SUM(F$6:F11)</f>
        <v>145.26158000000001</v>
      </c>
      <c r="H11" s="92" t="s">
        <v>380</v>
      </c>
      <c r="I11" s="93"/>
      <c r="J11" s="93"/>
      <c r="K11" s="93"/>
      <c r="L11" s="93"/>
      <c r="M11" s="93"/>
      <c r="N11" s="94"/>
    </row>
    <row r="12" spans="1:14" ht="38.25" customHeight="1" x14ac:dyDescent="0.5">
      <c r="A12" s="41">
        <v>6</v>
      </c>
      <c r="B12" s="42">
        <f t="shared" si="0"/>
        <v>23.16</v>
      </c>
      <c r="C12" s="41">
        <f>SUM(B$6:B12)</f>
        <v>162.12</v>
      </c>
      <c r="D12" s="43"/>
      <c r="E12" s="41">
        <v>6</v>
      </c>
      <c r="F12" s="47">
        <f>+F11</f>
        <v>29.052316000000001</v>
      </c>
      <c r="G12" s="41">
        <f>SUM(F$6:F12)</f>
        <v>174.313896</v>
      </c>
      <c r="H12" s="85" t="str">
        <f>+H4</f>
        <v>SELFISHNESS</v>
      </c>
      <c r="I12" s="86"/>
      <c r="J12" s="95" t="str">
        <f>+J4</f>
        <v>SELFLESSNESS</v>
      </c>
      <c r="K12" s="96"/>
      <c r="L12" s="95" t="str">
        <f>+L4</f>
        <v>SELF-INTEREST</v>
      </c>
      <c r="M12" s="96"/>
      <c r="N12" s="60" t="str">
        <f>+N4</f>
        <v>SELF-DISCIPLINED</v>
      </c>
    </row>
    <row r="13" spans="1:14" ht="33.5" x14ac:dyDescent="0.5">
      <c r="A13" s="41">
        <v>7</v>
      </c>
      <c r="B13" s="42">
        <f>+B14</f>
        <v>23.16</v>
      </c>
      <c r="C13" s="41">
        <f>SUM(B$6:B14)</f>
        <v>208.44</v>
      </c>
      <c r="D13" s="43"/>
      <c r="E13" s="41">
        <v>8</v>
      </c>
      <c r="F13" s="47">
        <f>+F15</f>
        <v>29.052316000000001</v>
      </c>
      <c r="G13" s="41">
        <f>SUM(F$6:F14)</f>
        <v>203.36621199999999</v>
      </c>
      <c r="H13" s="87" t="s">
        <v>269</v>
      </c>
      <c r="I13" s="88"/>
      <c r="J13" s="78" t="s">
        <v>20</v>
      </c>
      <c r="K13" s="89" t="s">
        <v>266</v>
      </c>
      <c r="L13" s="90"/>
      <c r="M13" s="91"/>
      <c r="N13" s="61" t="s">
        <v>413</v>
      </c>
    </row>
    <row r="14" spans="1:14" ht="78" customHeight="1" x14ac:dyDescent="0.5">
      <c r="A14" s="41">
        <v>8</v>
      </c>
      <c r="B14" s="42">
        <f>+B15</f>
        <v>23.16</v>
      </c>
      <c r="C14" s="41">
        <f>SUM(B$6:B14)</f>
        <v>208.44</v>
      </c>
      <c r="D14" s="43"/>
      <c r="E14" s="41">
        <f>+E13</f>
        <v>8</v>
      </c>
      <c r="F14" s="47"/>
      <c r="G14" s="41"/>
      <c r="H14" s="87" t="s">
        <v>268</v>
      </c>
      <c r="I14" s="88"/>
      <c r="J14" s="78" t="s">
        <v>21</v>
      </c>
      <c r="K14" s="89" t="s">
        <v>265</v>
      </c>
      <c r="L14" s="90"/>
      <c r="M14" s="91"/>
      <c r="N14" s="61" t="s">
        <v>193</v>
      </c>
    </row>
    <row r="15" spans="1:14" ht="39" customHeight="1" x14ac:dyDescent="0.5">
      <c r="A15" s="41">
        <v>9</v>
      </c>
      <c r="B15" s="42">
        <f>+B12</f>
        <v>23.16</v>
      </c>
      <c r="C15" s="41">
        <f>SUM(B$6:B15)</f>
        <v>231.6</v>
      </c>
      <c r="D15" s="43"/>
      <c r="E15" s="41">
        <v>7</v>
      </c>
      <c r="F15" s="47">
        <f>+F12</f>
        <v>29.052316000000001</v>
      </c>
      <c r="G15" s="41">
        <f>SUM(F$6:F15)</f>
        <v>232.41852799999998</v>
      </c>
      <c r="H15" s="87" t="s">
        <v>264</v>
      </c>
      <c r="I15" s="88"/>
      <c r="J15" s="78" t="s">
        <v>267</v>
      </c>
      <c r="K15" s="89" t="s">
        <v>263</v>
      </c>
      <c r="L15" s="90"/>
      <c r="M15" s="91"/>
      <c r="N15" s="61" t="s">
        <v>282</v>
      </c>
    </row>
    <row r="16" spans="1:14" ht="33.5" x14ac:dyDescent="0.5">
      <c r="A16" s="41">
        <v>10</v>
      </c>
      <c r="B16" s="42">
        <f>+B13</f>
        <v>23.16</v>
      </c>
      <c r="C16" s="41">
        <f>SUM(B$6:B16)</f>
        <v>254.76</v>
      </c>
      <c r="D16" s="43"/>
      <c r="E16" s="41">
        <v>9</v>
      </c>
      <c r="F16" s="47">
        <f>+F13</f>
        <v>29.052316000000001</v>
      </c>
      <c r="G16" s="41">
        <f>SUM(F$6:F16)</f>
        <v>261.470844</v>
      </c>
      <c r="H16" s="87" t="s">
        <v>271</v>
      </c>
      <c r="I16" s="88"/>
      <c r="J16" s="78" t="s">
        <v>22</v>
      </c>
      <c r="K16" s="89" t="s">
        <v>270</v>
      </c>
      <c r="L16" s="90"/>
      <c r="M16" s="91"/>
      <c r="N16" s="61" t="s">
        <v>414</v>
      </c>
    </row>
    <row r="17" spans="1:14" ht="33.5" x14ac:dyDescent="0.5">
      <c r="A17" s="41">
        <v>11</v>
      </c>
      <c r="B17" s="42">
        <f t="shared" si="0"/>
        <v>23.16</v>
      </c>
      <c r="C17" s="41">
        <f>SUM(B$6:B17)</f>
        <v>277.92</v>
      </c>
      <c r="D17" s="43">
        <v>42439</v>
      </c>
      <c r="E17" s="41">
        <v>10</v>
      </c>
      <c r="F17" s="47">
        <f>+F16</f>
        <v>29.052316000000001</v>
      </c>
      <c r="G17" s="41">
        <f>SUM(F$6:F17)</f>
        <v>290.52316000000002</v>
      </c>
      <c r="H17" s="87" t="s">
        <v>281</v>
      </c>
      <c r="I17" s="88"/>
      <c r="J17" s="78" t="s">
        <v>23</v>
      </c>
      <c r="K17" s="89" t="s">
        <v>272</v>
      </c>
      <c r="L17" s="90"/>
      <c r="M17" s="91"/>
      <c r="N17" s="61" t="s">
        <v>415</v>
      </c>
    </row>
    <row r="18" spans="1:14" ht="39" customHeight="1" x14ac:dyDescent="0.5">
      <c r="A18" s="41">
        <v>12</v>
      </c>
      <c r="B18" s="42">
        <f t="shared" ref="B18:B83" si="1">+B17</f>
        <v>23.16</v>
      </c>
      <c r="C18" s="41">
        <f>SUM(B$6:B18)</f>
        <v>301.08000000000004</v>
      </c>
      <c r="D18" s="43">
        <v>42440</v>
      </c>
      <c r="E18" s="41">
        <v>11</v>
      </c>
      <c r="F18" s="47">
        <f>+F17</f>
        <v>29.052316000000001</v>
      </c>
      <c r="G18" s="41">
        <f>SUM(F$6:F18)</f>
        <v>319.57547600000004</v>
      </c>
      <c r="H18" s="87" t="s">
        <v>280</v>
      </c>
      <c r="I18" s="88"/>
      <c r="J18" s="78" t="s">
        <v>23</v>
      </c>
      <c r="K18" s="89" t="s">
        <v>273</v>
      </c>
      <c r="L18" s="90"/>
      <c r="M18" s="91"/>
      <c r="N18" s="61" t="s">
        <v>416</v>
      </c>
    </row>
    <row r="19" spans="1:14" ht="58.5" customHeight="1" x14ac:dyDescent="0.5">
      <c r="A19" s="41">
        <v>13</v>
      </c>
      <c r="B19" s="42">
        <f t="shared" si="1"/>
        <v>23.16</v>
      </c>
      <c r="C19" s="41">
        <f>SUM(B$6:B19)</f>
        <v>324.24000000000007</v>
      </c>
      <c r="D19" s="43" t="s">
        <v>191</v>
      </c>
      <c r="E19" s="41">
        <f>+E20</f>
        <v>12</v>
      </c>
      <c r="F19" s="47"/>
      <c r="G19" s="41"/>
      <c r="H19" s="87" t="s">
        <v>279</v>
      </c>
      <c r="I19" s="88"/>
      <c r="J19" s="78" t="s">
        <v>24</v>
      </c>
      <c r="K19" s="89" t="s">
        <v>274</v>
      </c>
      <c r="L19" s="90"/>
      <c r="M19" s="91"/>
      <c r="N19" s="61" t="s">
        <v>417</v>
      </c>
    </row>
    <row r="20" spans="1:14" ht="59.25" customHeight="1" x14ac:dyDescent="0.5">
      <c r="A20" s="41">
        <v>14</v>
      </c>
      <c r="B20" s="42">
        <f t="shared" si="1"/>
        <v>23.16</v>
      </c>
      <c r="C20" s="41">
        <f>SUM(B$6:B20)</f>
        <v>347.40000000000009</v>
      </c>
      <c r="D20" s="43"/>
      <c r="E20" s="41">
        <v>12</v>
      </c>
      <c r="F20" s="47">
        <f>+F18</f>
        <v>29.052316000000001</v>
      </c>
      <c r="G20" s="41">
        <f>SUM(F$6:F20)</f>
        <v>348.62779200000006</v>
      </c>
      <c r="H20" s="87" t="s">
        <v>404</v>
      </c>
      <c r="I20" s="88"/>
      <c r="J20" s="78" t="s">
        <v>277</v>
      </c>
      <c r="K20" s="89" t="s">
        <v>405</v>
      </c>
      <c r="L20" s="90"/>
      <c r="M20" s="91"/>
      <c r="N20" s="61" t="s">
        <v>418</v>
      </c>
    </row>
    <row r="21" spans="1:14" ht="58.5" customHeight="1" x14ac:dyDescent="0.5">
      <c r="A21" s="41">
        <v>15</v>
      </c>
      <c r="B21" s="42">
        <f t="shared" si="1"/>
        <v>23.16</v>
      </c>
      <c r="C21" s="41">
        <f>SUM(B$6:B21)</f>
        <v>370.56000000000012</v>
      </c>
      <c r="D21" s="43">
        <v>42442</v>
      </c>
      <c r="E21" s="41">
        <v>13</v>
      </c>
      <c r="F21" s="47">
        <f>+F20</f>
        <v>29.052316000000001</v>
      </c>
      <c r="G21" s="41">
        <f>SUM(F$6:F21)</f>
        <v>377.68010800000008</v>
      </c>
      <c r="H21" s="87" t="s">
        <v>406</v>
      </c>
      <c r="I21" s="88"/>
      <c r="J21" s="78" t="s">
        <v>183</v>
      </c>
      <c r="K21" s="89" t="s">
        <v>407</v>
      </c>
      <c r="L21" s="90"/>
      <c r="M21" s="91"/>
      <c r="N21" s="61" t="s">
        <v>419</v>
      </c>
    </row>
    <row r="22" spans="1:14" ht="63.75" customHeight="1" x14ac:dyDescent="0.5">
      <c r="A22" s="41">
        <v>16</v>
      </c>
      <c r="B22" s="42">
        <f t="shared" si="1"/>
        <v>23.16</v>
      </c>
      <c r="C22" s="41">
        <f>SUM(B$6:B22)</f>
        <v>393.72000000000014</v>
      </c>
      <c r="D22" s="43">
        <v>42443</v>
      </c>
      <c r="E22" s="41">
        <v>14</v>
      </c>
      <c r="F22" s="47">
        <f>+F21</f>
        <v>29.052316000000001</v>
      </c>
      <c r="G22" s="41">
        <f>SUM(F$6:F22)</f>
        <v>406.73242400000009</v>
      </c>
      <c r="H22" s="87" t="s">
        <v>409</v>
      </c>
      <c r="I22" s="88"/>
      <c r="J22" s="78" t="s">
        <v>278</v>
      </c>
      <c r="K22" s="89" t="s">
        <v>408</v>
      </c>
      <c r="L22" s="90"/>
      <c r="M22" s="91"/>
      <c r="N22" s="61" t="s">
        <v>411</v>
      </c>
    </row>
    <row r="23" spans="1:14" ht="36" x14ac:dyDescent="0.5">
      <c r="A23" s="41">
        <v>17</v>
      </c>
      <c r="B23" s="42">
        <f t="shared" si="1"/>
        <v>23.16</v>
      </c>
      <c r="C23" s="41">
        <f>SUM(B$6:B23)</f>
        <v>416.88000000000017</v>
      </c>
      <c r="D23" s="43">
        <v>42444</v>
      </c>
      <c r="E23" s="41">
        <v>15</v>
      </c>
      <c r="F23" s="47">
        <f>+F22</f>
        <v>29.052316000000001</v>
      </c>
      <c r="G23" s="41">
        <f>SUM(F$6:F23)</f>
        <v>435.78474000000011</v>
      </c>
      <c r="H23" s="87" t="s">
        <v>410</v>
      </c>
      <c r="I23" s="88"/>
      <c r="J23" s="78" t="s">
        <v>25</v>
      </c>
      <c r="K23" s="89" t="s">
        <v>275</v>
      </c>
      <c r="L23" s="90"/>
      <c r="M23" s="91"/>
      <c r="N23" s="61" t="s">
        <v>412</v>
      </c>
    </row>
    <row r="24" spans="1:14" ht="28" x14ac:dyDescent="0.5">
      <c r="A24" s="41">
        <v>18</v>
      </c>
      <c r="B24" s="42">
        <f t="shared" si="1"/>
        <v>23.16</v>
      </c>
      <c r="C24" s="41">
        <f>SUM(B$6:B24)</f>
        <v>440.04000000000019</v>
      </c>
      <c r="D24" s="43" t="s">
        <v>191</v>
      </c>
      <c r="E24" s="41">
        <f>+E25</f>
        <v>16</v>
      </c>
      <c r="F24" s="47"/>
      <c r="G24" s="41"/>
      <c r="H24" s="92" t="s">
        <v>289</v>
      </c>
      <c r="I24" s="93"/>
      <c r="J24" s="93"/>
      <c r="K24" s="93"/>
      <c r="L24" s="93"/>
      <c r="M24" s="93"/>
      <c r="N24" s="94"/>
    </row>
    <row r="25" spans="1:14" x14ac:dyDescent="0.5">
      <c r="A25" s="41">
        <v>19</v>
      </c>
      <c r="B25" s="42">
        <f t="shared" si="1"/>
        <v>23.16</v>
      </c>
      <c r="C25" s="41">
        <f>SUM(B$6:B25)</f>
        <v>463.20000000000022</v>
      </c>
      <c r="D25" s="43">
        <v>42445</v>
      </c>
      <c r="E25" s="41">
        <v>16</v>
      </c>
      <c r="F25" s="47">
        <f>+F23</f>
        <v>29.052316000000001</v>
      </c>
      <c r="G25" s="41">
        <f>SUM(F$6:F25)</f>
        <v>464.83705600000013</v>
      </c>
      <c r="H25" s="58" t="s">
        <v>220</v>
      </c>
      <c r="I25" s="58"/>
      <c r="J25" s="55" t="s">
        <v>118</v>
      </c>
      <c r="K25" s="58"/>
      <c r="L25" s="55" t="s">
        <v>219</v>
      </c>
      <c r="M25" s="58"/>
      <c r="N25" s="58" t="s">
        <v>487</v>
      </c>
    </row>
    <row r="26" spans="1:14" ht="28" x14ac:dyDescent="0.5">
      <c r="A26" s="41">
        <v>20</v>
      </c>
      <c r="B26" s="42">
        <f t="shared" si="1"/>
        <v>23.16</v>
      </c>
      <c r="C26" s="41">
        <f>SUM(B$6:B26)</f>
        <v>486.36000000000024</v>
      </c>
      <c r="D26" s="43">
        <v>42446</v>
      </c>
      <c r="E26" s="41">
        <v>17</v>
      </c>
      <c r="F26" s="47">
        <f>+F25</f>
        <v>29.052316000000001</v>
      </c>
      <c r="G26" s="41">
        <f>SUM(F$6:F26)</f>
        <v>493.88937200000015</v>
      </c>
      <c r="H26" s="92" t="s">
        <v>288</v>
      </c>
      <c r="I26" s="93"/>
      <c r="J26" s="93"/>
      <c r="K26" s="93"/>
      <c r="L26" s="93"/>
      <c r="M26" s="93"/>
      <c r="N26" s="94"/>
    </row>
    <row r="27" spans="1:14" x14ac:dyDescent="0.5">
      <c r="A27" s="41">
        <v>21</v>
      </c>
      <c r="B27" s="42">
        <f t="shared" si="1"/>
        <v>23.16</v>
      </c>
      <c r="C27" s="41">
        <f>SUM(B$6:B27)</f>
        <v>509.52000000000027</v>
      </c>
      <c r="D27" s="43">
        <v>42447</v>
      </c>
      <c r="E27" s="41">
        <v>18</v>
      </c>
      <c r="F27" s="47">
        <f>+F26</f>
        <v>29.052316000000001</v>
      </c>
      <c r="G27" s="41">
        <f>SUM(F$6:F27)</f>
        <v>522.94168800000011</v>
      </c>
      <c r="H27" s="58" t="s">
        <v>494</v>
      </c>
      <c r="I27" s="58"/>
      <c r="J27" s="55" t="s">
        <v>221</v>
      </c>
      <c r="K27" s="58"/>
      <c r="L27" s="55" t="s">
        <v>488</v>
      </c>
      <c r="M27" s="58"/>
      <c r="N27" s="58" t="s">
        <v>493</v>
      </c>
    </row>
    <row r="28" spans="1:14" x14ac:dyDescent="0.5">
      <c r="A28" s="41">
        <v>22</v>
      </c>
      <c r="B28" s="42">
        <f t="shared" si="1"/>
        <v>23.16</v>
      </c>
      <c r="C28" s="41">
        <f>SUM(B$6:B28)</f>
        <v>532.68000000000029</v>
      </c>
      <c r="D28" s="43">
        <v>42448</v>
      </c>
      <c r="E28" s="41">
        <v>19</v>
      </c>
      <c r="F28" s="47">
        <f>+F27</f>
        <v>29.052316000000001</v>
      </c>
      <c r="G28" s="41">
        <f>SUM(F$6:F28)</f>
        <v>551.99400400000013</v>
      </c>
      <c r="H28" s="58" t="s">
        <v>495</v>
      </c>
      <c r="I28" s="58"/>
      <c r="J28" s="55" t="s">
        <v>496</v>
      </c>
      <c r="K28" s="58"/>
      <c r="L28" s="55" t="s">
        <v>222</v>
      </c>
      <c r="M28" s="58"/>
      <c r="N28" s="58" t="s">
        <v>223</v>
      </c>
    </row>
    <row r="29" spans="1:14" ht="54.75" customHeight="1" x14ac:dyDescent="0.5">
      <c r="A29" s="41">
        <v>23</v>
      </c>
      <c r="B29" s="42">
        <f t="shared" si="1"/>
        <v>23.16</v>
      </c>
      <c r="C29" s="41">
        <f>SUM(B$6:B29)</f>
        <v>555.84000000000026</v>
      </c>
      <c r="D29" s="43" t="s">
        <v>191</v>
      </c>
      <c r="E29" s="41">
        <f>+E30</f>
        <v>20</v>
      </c>
      <c r="F29" s="47"/>
      <c r="G29" s="41"/>
      <c r="H29" s="58" t="s">
        <v>517</v>
      </c>
      <c r="I29" s="58"/>
      <c r="J29" s="55" t="s">
        <v>518</v>
      </c>
      <c r="K29" s="58"/>
      <c r="L29" s="55" t="s">
        <v>519</v>
      </c>
      <c r="M29" s="58"/>
      <c r="N29" s="58" t="s">
        <v>520</v>
      </c>
    </row>
    <row r="30" spans="1:14" ht="28.5" customHeight="1" x14ac:dyDescent="0.5">
      <c r="A30" s="41">
        <v>24</v>
      </c>
      <c r="B30" s="42">
        <f t="shared" si="1"/>
        <v>23.16</v>
      </c>
      <c r="C30" s="41">
        <f>SUM(B$6:B30)</f>
        <v>579.00000000000023</v>
      </c>
      <c r="D30" s="43">
        <v>42449</v>
      </c>
      <c r="E30" s="41">
        <v>20</v>
      </c>
      <c r="F30" s="47">
        <f>+F28</f>
        <v>29.052316000000001</v>
      </c>
      <c r="G30" s="41">
        <f>SUM(F$6:F30)</f>
        <v>581.04632000000015</v>
      </c>
      <c r="H30" s="92" t="s">
        <v>287</v>
      </c>
      <c r="I30" s="93"/>
      <c r="J30" s="93"/>
      <c r="K30" s="93"/>
      <c r="L30" s="93"/>
      <c r="M30" s="93"/>
      <c r="N30" s="94"/>
    </row>
    <row r="31" spans="1:14" ht="46.5" customHeight="1" x14ac:dyDescent="0.5">
      <c r="A31" s="41">
        <v>25</v>
      </c>
      <c r="B31" s="42">
        <f t="shared" si="1"/>
        <v>23.16</v>
      </c>
      <c r="C31" s="41">
        <f>SUM(B$6:B31)</f>
        <v>602.1600000000002</v>
      </c>
      <c r="D31" s="43">
        <v>42450</v>
      </c>
      <c r="E31" s="41">
        <v>21</v>
      </c>
      <c r="F31" s="47">
        <f>+F30</f>
        <v>29.052316000000001</v>
      </c>
      <c r="G31" s="41">
        <f>SUM(F$6:F31)</f>
        <v>610.09863600000017</v>
      </c>
      <c r="H31" s="58" t="s">
        <v>286</v>
      </c>
      <c r="I31" s="58"/>
      <c r="J31" s="55" t="s">
        <v>420</v>
      </c>
      <c r="K31" s="58"/>
      <c r="L31" s="55" t="s">
        <v>490</v>
      </c>
      <c r="M31" s="58"/>
      <c r="N31" s="58" t="s">
        <v>489</v>
      </c>
    </row>
    <row r="32" spans="1:14" ht="28" x14ac:dyDescent="0.5">
      <c r="A32" s="41">
        <v>26</v>
      </c>
      <c r="B32" s="42">
        <f t="shared" si="1"/>
        <v>23.16</v>
      </c>
      <c r="C32" s="41">
        <f>SUM(B$6:B32)</f>
        <v>625.32000000000016</v>
      </c>
      <c r="D32" s="43">
        <v>42451</v>
      </c>
      <c r="E32" s="41">
        <v>22</v>
      </c>
      <c r="F32" s="47">
        <f>+F31</f>
        <v>29.052316000000001</v>
      </c>
      <c r="G32" s="41">
        <f>SUM(F$6:F32)</f>
        <v>639.15095200000019</v>
      </c>
      <c r="H32" s="92" t="s">
        <v>113</v>
      </c>
      <c r="I32" s="93"/>
      <c r="J32" s="93"/>
      <c r="K32" s="93"/>
      <c r="L32" s="93"/>
      <c r="M32" s="93"/>
      <c r="N32" s="94"/>
    </row>
    <row r="33" spans="1:14" ht="31" x14ac:dyDescent="0.5">
      <c r="A33" s="41">
        <v>27</v>
      </c>
      <c r="B33" s="42">
        <f t="shared" si="1"/>
        <v>23.16</v>
      </c>
      <c r="C33" s="41">
        <f>SUM(B$6:B33)</f>
        <v>648.48000000000013</v>
      </c>
      <c r="D33" s="43">
        <v>42452</v>
      </c>
      <c r="E33" s="41">
        <v>23</v>
      </c>
      <c r="F33" s="47">
        <f>+F32</f>
        <v>29.052316000000001</v>
      </c>
      <c r="G33" s="41">
        <f>SUM(F$6:F33)</f>
        <v>668.20326800000021</v>
      </c>
      <c r="H33" s="58" t="s">
        <v>228</v>
      </c>
      <c r="I33" s="58"/>
      <c r="J33" s="55" t="s">
        <v>497</v>
      </c>
      <c r="K33" s="58"/>
      <c r="L33" s="55" t="s">
        <v>491</v>
      </c>
      <c r="M33" s="58"/>
      <c r="N33" s="58" t="s">
        <v>521</v>
      </c>
    </row>
    <row r="34" spans="1:14" ht="62" x14ac:dyDescent="0.5">
      <c r="A34" s="41">
        <v>28</v>
      </c>
      <c r="B34" s="42">
        <f t="shared" si="1"/>
        <v>23.16</v>
      </c>
      <c r="C34" s="41">
        <f>SUM(B$6:B34)</f>
        <v>671.6400000000001</v>
      </c>
      <c r="D34" s="43" t="s">
        <v>191</v>
      </c>
      <c r="E34" s="41">
        <f>+E35</f>
        <v>24</v>
      </c>
      <c r="F34" s="47"/>
      <c r="G34" s="41"/>
      <c r="H34" s="63" t="s">
        <v>524</v>
      </c>
      <c r="I34" s="57" t="s">
        <v>285</v>
      </c>
      <c r="J34" s="55" t="s">
        <v>525</v>
      </c>
      <c r="K34" s="57" t="s">
        <v>284</v>
      </c>
      <c r="L34" s="55" t="s">
        <v>522</v>
      </c>
      <c r="M34" s="97" t="s">
        <v>523</v>
      </c>
      <c r="N34" s="98"/>
    </row>
    <row r="35" spans="1:14" ht="50.25" customHeight="1" x14ac:dyDescent="0.5">
      <c r="A35" s="41">
        <v>29</v>
      </c>
      <c r="B35" s="42">
        <f t="shared" si="1"/>
        <v>23.16</v>
      </c>
      <c r="C35" s="41">
        <f>SUM(B$6:B35)</f>
        <v>694.80000000000007</v>
      </c>
      <c r="D35" s="43">
        <v>42453</v>
      </c>
      <c r="E35" s="41">
        <v>24</v>
      </c>
      <c r="F35" s="47">
        <f>+F33</f>
        <v>29.052316000000001</v>
      </c>
      <c r="G35" s="41">
        <f>SUM(F$6:F35)</f>
        <v>697.25558400000023</v>
      </c>
      <c r="H35" s="92" t="s">
        <v>305</v>
      </c>
      <c r="I35" s="93"/>
      <c r="J35" s="93"/>
      <c r="K35" s="93"/>
      <c r="L35" s="93"/>
      <c r="M35" s="93"/>
      <c r="N35" s="94"/>
    </row>
    <row r="36" spans="1:14" s="83" customFormat="1" ht="44" x14ac:dyDescent="0.5">
      <c r="A36" s="79">
        <v>30</v>
      </c>
      <c r="B36" s="80">
        <f t="shared" si="1"/>
        <v>23.16</v>
      </c>
      <c r="C36" s="79">
        <f>SUM(B$6:B36)</f>
        <v>717.96</v>
      </c>
      <c r="D36" s="81">
        <v>42454</v>
      </c>
      <c r="E36" s="79">
        <v>25</v>
      </c>
      <c r="F36" s="82">
        <f>+F35</f>
        <v>29.052316000000001</v>
      </c>
      <c r="G36" s="79">
        <f>SUM(F$6:F36)</f>
        <v>726.30790000000025</v>
      </c>
      <c r="H36" s="99" t="s">
        <v>229</v>
      </c>
      <c r="I36" s="100"/>
      <c r="J36" s="101" t="s">
        <v>230</v>
      </c>
      <c r="K36" s="102"/>
      <c r="L36" s="103" t="s">
        <v>253</v>
      </c>
      <c r="M36" s="104"/>
      <c r="N36" s="79" t="s">
        <v>254</v>
      </c>
    </row>
    <row r="37" spans="1:14" ht="40.5" customHeight="1" x14ac:dyDescent="0.5">
      <c r="A37" s="41">
        <v>31</v>
      </c>
      <c r="B37" s="42">
        <f t="shared" si="1"/>
        <v>23.16</v>
      </c>
      <c r="C37" s="41">
        <f>SUM(B$6:B37)</f>
        <v>741.12</v>
      </c>
      <c r="D37" s="43">
        <v>42455</v>
      </c>
      <c r="E37" s="41">
        <v>26</v>
      </c>
      <c r="F37" s="47">
        <f>+F36</f>
        <v>29.052316000000001</v>
      </c>
      <c r="G37" s="41">
        <f>SUM(F$6:F37)</f>
        <v>755.36021600000026</v>
      </c>
      <c r="H37" s="56" t="s">
        <v>239</v>
      </c>
      <c r="I37" s="66" t="s">
        <v>196</v>
      </c>
      <c r="J37" s="62" t="s">
        <v>240</v>
      </c>
      <c r="K37" s="68" t="s">
        <v>197</v>
      </c>
      <c r="L37" s="69" t="s">
        <v>248</v>
      </c>
      <c r="M37" s="70" t="s">
        <v>198</v>
      </c>
      <c r="N37" s="50" t="s">
        <v>199</v>
      </c>
    </row>
    <row r="38" spans="1:14" ht="31" x14ac:dyDescent="0.5">
      <c r="A38" s="41">
        <v>32</v>
      </c>
      <c r="B38" s="42">
        <f t="shared" si="1"/>
        <v>23.16</v>
      </c>
      <c r="C38" s="41">
        <f>SUM(B$6:B38)</f>
        <v>764.28</v>
      </c>
      <c r="D38" s="43">
        <v>42456</v>
      </c>
      <c r="E38" s="41">
        <v>27</v>
      </c>
      <c r="F38" s="47">
        <f>+F37</f>
        <v>29.052316000000001</v>
      </c>
      <c r="G38" s="41">
        <f>SUM(F$6:F38)</f>
        <v>784.41253200000028</v>
      </c>
      <c r="H38" s="56" t="s">
        <v>235</v>
      </c>
      <c r="I38" s="66" t="s">
        <v>231</v>
      </c>
      <c r="J38" s="62" t="s">
        <v>241</v>
      </c>
      <c r="K38" s="68" t="s">
        <v>498</v>
      </c>
      <c r="L38" s="69" t="s">
        <v>249</v>
      </c>
      <c r="M38" s="70" t="s">
        <v>255</v>
      </c>
      <c r="N38" s="50" t="s">
        <v>258</v>
      </c>
    </row>
    <row r="39" spans="1:14" ht="54" customHeight="1" x14ac:dyDescent="0.5">
      <c r="A39" s="41">
        <v>33</v>
      </c>
      <c r="B39" s="42">
        <f t="shared" si="1"/>
        <v>23.16</v>
      </c>
      <c r="C39" s="41">
        <f>SUM(B$6:B39)</f>
        <v>787.43999999999994</v>
      </c>
      <c r="D39" s="43" t="s">
        <v>191</v>
      </c>
      <c r="E39" s="41">
        <f>+E40</f>
        <v>28</v>
      </c>
      <c r="F39" s="47"/>
      <c r="G39" s="41"/>
      <c r="H39" s="56" t="s">
        <v>236</v>
      </c>
      <c r="I39" s="66" t="s">
        <v>232</v>
      </c>
      <c r="J39" s="62" t="s">
        <v>242</v>
      </c>
      <c r="K39" s="68" t="s">
        <v>245</v>
      </c>
      <c r="L39" s="69" t="s">
        <v>250</v>
      </c>
      <c r="M39" s="70" t="s">
        <v>256</v>
      </c>
      <c r="N39" s="50" t="s">
        <v>257</v>
      </c>
    </row>
    <row r="40" spans="1:14" x14ac:dyDescent="0.5">
      <c r="A40" s="41">
        <v>34</v>
      </c>
      <c r="B40" s="42">
        <f t="shared" si="1"/>
        <v>23.16</v>
      </c>
      <c r="C40" s="41">
        <f>SUM(B$6:B40)</f>
        <v>810.59999999999991</v>
      </c>
      <c r="D40" s="43">
        <v>42457</v>
      </c>
      <c r="E40" s="41">
        <v>28</v>
      </c>
      <c r="F40" s="47">
        <f>+F38</f>
        <v>29.052316000000001</v>
      </c>
      <c r="G40" s="41">
        <f>SUM(F$6:F40)</f>
        <v>813.4648480000003</v>
      </c>
      <c r="H40" s="56" t="s">
        <v>237</v>
      </c>
      <c r="I40" s="66" t="s">
        <v>233</v>
      </c>
      <c r="J40" s="62" t="s">
        <v>243</v>
      </c>
      <c r="K40" s="68" t="s">
        <v>246</v>
      </c>
      <c r="L40" s="69" t="s">
        <v>251</v>
      </c>
      <c r="M40" s="70" t="s">
        <v>261</v>
      </c>
      <c r="N40" s="50" t="s">
        <v>260</v>
      </c>
    </row>
    <row r="41" spans="1:14" ht="31" x14ac:dyDescent="0.5">
      <c r="A41" s="41">
        <v>35</v>
      </c>
      <c r="B41" s="42">
        <f t="shared" si="1"/>
        <v>23.16</v>
      </c>
      <c r="C41" s="41">
        <f>SUM(B$6:B41)</f>
        <v>833.75999999999988</v>
      </c>
      <c r="D41" s="43">
        <v>42458</v>
      </c>
      <c r="E41" s="41">
        <v>29</v>
      </c>
      <c r="F41" s="47">
        <f>+F40</f>
        <v>29.052316000000001</v>
      </c>
      <c r="G41" s="41">
        <f>SUM(F$6:F41)</f>
        <v>842.51716400000032</v>
      </c>
      <c r="H41" s="56" t="s">
        <v>238</v>
      </c>
      <c r="I41" s="66" t="s">
        <v>234</v>
      </c>
      <c r="J41" s="62" t="s">
        <v>244</v>
      </c>
      <c r="K41" s="68" t="s">
        <v>247</v>
      </c>
      <c r="L41" s="69" t="s">
        <v>252</v>
      </c>
      <c r="M41" s="70" t="s">
        <v>262</v>
      </c>
      <c r="N41" s="50" t="s">
        <v>259</v>
      </c>
    </row>
    <row r="42" spans="1:14" ht="28" x14ac:dyDescent="0.5">
      <c r="A42" s="41">
        <v>36</v>
      </c>
      <c r="B42" s="42">
        <f t="shared" si="1"/>
        <v>23.16</v>
      </c>
      <c r="C42" s="41">
        <f>SUM(B$6:B42)</f>
        <v>856.91999999999985</v>
      </c>
      <c r="D42" s="43">
        <v>42459</v>
      </c>
      <c r="E42" s="41">
        <v>30</v>
      </c>
      <c r="F42" s="47">
        <f>+F41</f>
        <v>29.052316000000001</v>
      </c>
      <c r="G42" s="41">
        <f>SUM(F$6:F42)</f>
        <v>871.56948000000034</v>
      </c>
      <c r="H42" s="92" t="s">
        <v>304</v>
      </c>
      <c r="I42" s="93"/>
      <c r="J42" s="93"/>
      <c r="K42" s="93"/>
      <c r="L42" s="93"/>
      <c r="M42" s="93"/>
      <c r="N42" s="94"/>
    </row>
    <row r="43" spans="1:14" ht="22.5" customHeight="1" x14ac:dyDescent="0.5">
      <c r="A43" s="41">
        <v>37</v>
      </c>
      <c r="B43" s="42">
        <f t="shared" si="1"/>
        <v>23.16</v>
      </c>
      <c r="C43" s="41">
        <f>SUM(B$6:B43)</f>
        <v>880.07999999999981</v>
      </c>
      <c r="D43" s="43">
        <v>42460</v>
      </c>
      <c r="E43" s="41">
        <v>31</v>
      </c>
      <c r="F43" s="47">
        <f>+F42</f>
        <v>29.052316000000001</v>
      </c>
      <c r="G43" s="41">
        <f>SUM(F$6:F43)</f>
        <v>900.62179600000036</v>
      </c>
      <c r="H43" s="50" t="s">
        <v>302</v>
      </c>
      <c r="I43" s="50"/>
      <c r="J43" s="62" t="s">
        <v>290</v>
      </c>
      <c r="K43" s="50"/>
      <c r="L43" s="62" t="s">
        <v>295</v>
      </c>
      <c r="M43" s="50"/>
      <c r="N43" s="50" t="s">
        <v>482</v>
      </c>
    </row>
    <row r="44" spans="1:14" ht="22.5" customHeight="1" x14ac:dyDescent="0.5">
      <c r="A44" s="41">
        <v>38</v>
      </c>
      <c r="B44" s="42">
        <f t="shared" si="1"/>
        <v>23.16</v>
      </c>
      <c r="C44" s="41">
        <f>SUM(B$6:B44)</f>
        <v>903.23999999999978</v>
      </c>
      <c r="D44" s="43" t="s">
        <v>191</v>
      </c>
      <c r="E44" s="41">
        <f>+E45</f>
        <v>32</v>
      </c>
      <c r="F44" s="47"/>
      <c r="G44" s="41"/>
      <c r="H44" s="50" t="s">
        <v>421</v>
      </c>
      <c r="I44" s="50"/>
      <c r="J44" s="62" t="s">
        <v>291</v>
      </c>
      <c r="K44" s="50"/>
      <c r="L44" s="62" t="s">
        <v>296</v>
      </c>
      <c r="M44" s="50"/>
      <c r="N44" s="50" t="s">
        <v>483</v>
      </c>
    </row>
    <row r="45" spans="1:14" ht="22.5" customHeight="1" x14ac:dyDescent="0.5">
      <c r="A45" s="41">
        <v>39</v>
      </c>
      <c r="B45" s="42">
        <f t="shared" si="1"/>
        <v>23.16</v>
      </c>
      <c r="C45" s="41">
        <f>SUM(B$6:B45)</f>
        <v>926.39999999999975</v>
      </c>
      <c r="D45" s="43">
        <v>42461</v>
      </c>
      <c r="E45" s="41">
        <v>32</v>
      </c>
      <c r="F45" s="47">
        <f>+F43</f>
        <v>29.052316000000001</v>
      </c>
      <c r="G45" s="41">
        <f>SUM(F$6:F45)</f>
        <v>929.67411200000038</v>
      </c>
      <c r="H45" s="50" t="s">
        <v>422</v>
      </c>
      <c r="I45" s="50"/>
      <c r="J45" s="62" t="s">
        <v>292</v>
      </c>
      <c r="K45" s="50"/>
      <c r="L45" s="62" t="s">
        <v>297</v>
      </c>
      <c r="M45" s="50"/>
      <c r="N45" s="50" t="s">
        <v>383</v>
      </c>
    </row>
    <row r="46" spans="1:14" ht="22.5" customHeight="1" x14ac:dyDescent="0.5">
      <c r="A46" s="41">
        <v>40</v>
      </c>
      <c r="B46" s="42">
        <f t="shared" si="1"/>
        <v>23.16</v>
      </c>
      <c r="C46" s="41">
        <f>SUM(B$6:B46)</f>
        <v>949.55999999999972</v>
      </c>
      <c r="D46" s="43">
        <v>42462</v>
      </c>
      <c r="E46" s="41">
        <v>33</v>
      </c>
      <c r="F46" s="47">
        <f>+F45</f>
        <v>29.052316000000001</v>
      </c>
      <c r="G46" s="41">
        <f>SUM(F$6:F46)</f>
        <v>958.7264280000004</v>
      </c>
      <c r="H46" s="50" t="s">
        <v>303</v>
      </c>
      <c r="I46" s="50"/>
      <c r="J46" s="62" t="s">
        <v>293</v>
      </c>
      <c r="K46" s="50"/>
      <c r="L46" s="62" t="s">
        <v>298</v>
      </c>
      <c r="M46" s="50"/>
      <c r="N46" s="50" t="s">
        <v>484</v>
      </c>
    </row>
    <row r="47" spans="1:14" ht="22.5" customHeight="1" x14ac:dyDescent="0.5">
      <c r="A47" s="41">
        <v>41</v>
      </c>
      <c r="B47" s="42">
        <f t="shared" si="1"/>
        <v>23.16</v>
      </c>
      <c r="C47" s="41">
        <f>SUM(B$6:B47)</f>
        <v>972.71999999999969</v>
      </c>
      <c r="D47" s="43">
        <v>42463</v>
      </c>
      <c r="E47" s="41">
        <v>34</v>
      </c>
      <c r="F47" s="47">
        <f>+F46</f>
        <v>29.052316000000001</v>
      </c>
      <c r="G47" s="41">
        <f>SUM(F$6:F47)</f>
        <v>987.77874400000042</v>
      </c>
      <c r="H47" s="50" t="s">
        <v>485</v>
      </c>
      <c r="I47" s="50"/>
      <c r="J47" s="62" t="s">
        <v>294</v>
      </c>
      <c r="K47" s="50"/>
      <c r="L47" s="62" t="s">
        <v>299</v>
      </c>
      <c r="M47" s="50"/>
      <c r="N47" s="50" t="s">
        <v>322</v>
      </c>
    </row>
    <row r="48" spans="1:14" ht="28" x14ac:dyDescent="0.5">
      <c r="A48" s="41">
        <v>42</v>
      </c>
      <c r="B48" s="42">
        <f t="shared" si="1"/>
        <v>23.16</v>
      </c>
      <c r="C48" s="41">
        <f>SUM(B$6:B48)</f>
        <v>995.87999999999965</v>
      </c>
      <c r="D48" s="43">
        <v>42464</v>
      </c>
      <c r="E48" s="41">
        <v>35</v>
      </c>
      <c r="F48" s="47">
        <f>+F47</f>
        <v>29.052316000000001</v>
      </c>
      <c r="G48" s="41">
        <f>SUM(F$6:F48)</f>
        <v>1016.8310600000004</v>
      </c>
      <c r="H48" s="92" t="s">
        <v>306</v>
      </c>
      <c r="I48" s="93"/>
      <c r="J48" s="93"/>
      <c r="K48" s="93"/>
      <c r="L48" s="93"/>
      <c r="M48" s="93"/>
      <c r="N48" s="94"/>
    </row>
    <row r="49" spans="1:14" x14ac:dyDescent="0.5">
      <c r="A49" s="41">
        <v>43</v>
      </c>
      <c r="B49" s="42">
        <f t="shared" si="1"/>
        <v>23.16</v>
      </c>
      <c r="C49" s="41">
        <f>SUM(B$6:B49)</f>
        <v>1019.0399999999996</v>
      </c>
      <c r="D49" s="43" t="s">
        <v>191</v>
      </c>
      <c r="E49" s="41">
        <f>+E50</f>
        <v>36</v>
      </c>
      <c r="F49" s="47"/>
      <c r="G49" s="41"/>
      <c r="H49" s="50" t="s">
        <v>318</v>
      </c>
      <c r="I49" s="50"/>
      <c r="J49" s="67" t="s">
        <v>197</v>
      </c>
      <c r="K49" s="50"/>
      <c r="L49" s="67" t="s">
        <v>307</v>
      </c>
      <c r="M49" s="50"/>
      <c r="N49" s="50" t="s">
        <v>486</v>
      </c>
    </row>
    <row r="50" spans="1:14" x14ac:dyDescent="0.5">
      <c r="A50" s="41">
        <v>44</v>
      </c>
      <c r="B50" s="42">
        <f t="shared" si="1"/>
        <v>23.16</v>
      </c>
      <c r="C50" s="41">
        <f>SUM(B$6:B50)</f>
        <v>1042.1999999999996</v>
      </c>
      <c r="D50" s="43">
        <v>42465</v>
      </c>
      <c r="E50" s="41">
        <v>36</v>
      </c>
      <c r="F50" s="47">
        <f>+F48</f>
        <v>29.052316000000001</v>
      </c>
      <c r="G50" s="41">
        <f>SUM(F$6:F50)</f>
        <v>1045.8833760000005</v>
      </c>
      <c r="H50" s="50" t="s">
        <v>319</v>
      </c>
      <c r="I50" s="50"/>
      <c r="J50" s="67" t="s">
        <v>308</v>
      </c>
      <c r="K50" s="50"/>
      <c r="L50" s="67" t="s">
        <v>308</v>
      </c>
      <c r="M50" s="50"/>
      <c r="N50" s="50" t="s">
        <v>209</v>
      </c>
    </row>
    <row r="51" spans="1:14" ht="36" x14ac:dyDescent="0.5">
      <c r="A51" s="41">
        <v>45</v>
      </c>
      <c r="B51" s="42">
        <f t="shared" si="1"/>
        <v>23.16</v>
      </c>
      <c r="C51" s="41">
        <f>SUM(B$6:B51)</f>
        <v>1065.3599999999997</v>
      </c>
      <c r="D51" s="43">
        <v>42466</v>
      </c>
      <c r="E51" s="41">
        <v>37</v>
      </c>
      <c r="F51" s="47">
        <f>+F50</f>
        <v>29.052316000000001</v>
      </c>
      <c r="G51" s="41">
        <f>SUM(F$6:F51)</f>
        <v>1074.9356920000005</v>
      </c>
      <c r="H51" s="50" t="s">
        <v>321</v>
      </c>
      <c r="I51" s="50"/>
      <c r="J51" s="67" t="s">
        <v>423</v>
      </c>
      <c r="K51" s="50"/>
      <c r="L51" s="67" t="s">
        <v>424</v>
      </c>
      <c r="M51" s="50"/>
      <c r="N51" s="50" t="s">
        <v>481</v>
      </c>
    </row>
    <row r="52" spans="1:14" x14ac:dyDescent="0.5">
      <c r="A52" s="41">
        <v>46</v>
      </c>
      <c r="B52" s="42">
        <f t="shared" si="1"/>
        <v>23.16</v>
      </c>
      <c r="C52" s="41">
        <f>SUM(B$6:B52)</f>
        <v>1088.5199999999998</v>
      </c>
      <c r="D52" s="43">
        <v>42467</v>
      </c>
      <c r="E52" s="41">
        <v>38</v>
      </c>
      <c r="F52" s="47">
        <f>+F51</f>
        <v>29.052316000000001</v>
      </c>
      <c r="G52" s="41">
        <f>SUM(F$6:F52)</f>
        <v>1103.9880080000005</v>
      </c>
      <c r="H52" s="50"/>
      <c r="I52" s="50"/>
      <c r="J52" s="50" t="s">
        <v>315</v>
      </c>
      <c r="K52" s="50" t="s">
        <v>425</v>
      </c>
      <c r="L52" s="50" t="s">
        <v>315</v>
      </c>
      <c r="M52" s="50"/>
      <c r="N52" s="50"/>
    </row>
    <row r="53" spans="1:14" x14ac:dyDescent="0.5">
      <c r="A53" s="41">
        <v>47</v>
      </c>
      <c r="B53" s="42">
        <f t="shared" si="1"/>
        <v>23.16</v>
      </c>
      <c r="C53" s="41">
        <f>SUM(B$6:B53)</f>
        <v>1111.6799999999998</v>
      </c>
      <c r="D53" s="43">
        <v>42468</v>
      </c>
      <c r="E53" s="41">
        <v>39</v>
      </c>
      <c r="F53" s="47">
        <f>+F52</f>
        <v>29.052316000000001</v>
      </c>
      <c r="G53" s="41">
        <f>SUM(F$6:F53)</f>
        <v>1133.0403240000005</v>
      </c>
      <c r="H53" s="50"/>
      <c r="I53" s="50"/>
      <c r="J53" s="50" t="s">
        <v>316</v>
      </c>
      <c r="K53" s="50" t="s">
        <v>314</v>
      </c>
      <c r="L53" s="50" t="s">
        <v>316</v>
      </c>
      <c r="M53" s="50"/>
      <c r="N53" s="50"/>
    </row>
    <row r="54" spans="1:14" ht="54" x14ac:dyDescent="0.5">
      <c r="A54" s="41">
        <v>48</v>
      </c>
      <c r="B54" s="42">
        <f t="shared" si="1"/>
        <v>23.16</v>
      </c>
      <c r="C54" s="41">
        <f>SUM(B$6:B54)</f>
        <v>1134.8399999999999</v>
      </c>
      <c r="D54" s="43" t="s">
        <v>191</v>
      </c>
      <c r="E54" s="41">
        <f>+E55</f>
        <v>40</v>
      </c>
      <c r="F54" s="47"/>
      <c r="G54" s="41"/>
      <c r="H54" s="50" t="s">
        <v>320</v>
      </c>
      <c r="I54" s="50"/>
      <c r="J54" s="67" t="s">
        <v>426</v>
      </c>
      <c r="K54" s="50"/>
      <c r="L54" s="67" t="s">
        <v>283</v>
      </c>
      <c r="M54" s="50"/>
      <c r="N54" s="50" t="s">
        <v>500</v>
      </c>
    </row>
    <row r="55" spans="1:14" x14ac:dyDescent="0.5">
      <c r="A55" s="41">
        <v>49</v>
      </c>
      <c r="B55" s="42">
        <f t="shared" si="1"/>
        <v>23.16</v>
      </c>
      <c r="C55" s="41">
        <f>SUM(B$6:B55)</f>
        <v>1158</v>
      </c>
      <c r="D55" s="43">
        <v>42469</v>
      </c>
      <c r="E55" s="41">
        <v>40</v>
      </c>
      <c r="F55" s="47">
        <f>+F53</f>
        <v>29.052316000000001</v>
      </c>
      <c r="G55" s="41">
        <f>SUM(F$6:F55)</f>
        <v>1162.0926400000005</v>
      </c>
      <c r="H55" s="50" t="s">
        <v>501</v>
      </c>
      <c r="I55" s="50"/>
      <c r="J55" s="108" t="s">
        <v>427</v>
      </c>
      <c r="K55" s="109"/>
      <c r="L55" s="110"/>
      <c r="M55" s="50"/>
      <c r="N55" s="50" t="s">
        <v>499</v>
      </c>
    </row>
    <row r="56" spans="1:14" ht="36" x14ac:dyDescent="0.5">
      <c r="A56" s="41">
        <v>50</v>
      </c>
      <c r="B56" s="42">
        <f t="shared" si="1"/>
        <v>23.16</v>
      </c>
      <c r="C56" s="41">
        <f>SUM(B$6:B56)</f>
        <v>1181.1600000000001</v>
      </c>
      <c r="D56" s="43">
        <v>42470</v>
      </c>
      <c r="E56" s="41">
        <v>41</v>
      </c>
      <c r="F56" s="47">
        <f>+F55</f>
        <v>29.052316000000001</v>
      </c>
      <c r="G56" s="41">
        <f>SUM(F$6:F56)</f>
        <v>1191.1449560000005</v>
      </c>
      <c r="H56" s="50"/>
      <c r="I56" s="50"/>
      <c r="J56" s="50" t="s">
        <v>311</v>
      </c>
      <c r="K56" s="50" t="s">
        <v>502</v>
      </c>
      <c r="L56" s="50"/>
      <c r="M56" s="50"/>
      <c r="N56" s="50"/>
    </row>
    <row r="57" spans="1:14" x14ac:dyDescent="0.5">
      <c r="A57" s="41">
        <v>51</v>
      </c>
      <c r="B57" s="42">
        <f t="shared" si="1"/>
        <v>23.16</v>
      </c>
      <c r="C57" s="41">
        <f>SUM(B$6:B57)</f>
        <v>1204.3200000000002</v>
      </c>
      <c r="D57" s="43">
        <v>42471</v>
      </c>
      <c r="E57" s="41">
        <v>42</v>
      </c>
      <c r="F57" s="47">
        <f>+F56</f>
        <v>29.052316000000001</v>
      </c>
      <c r="G57" s="41">
        <f>SUM(F$6:F57)</f>
        <v>1220.1972720000006</v>
      </c>
      <c r="H57" s="50"/>
      <c r="I57" s="50"/>
      <c r="J57" s="50" t="s">
        <v>276</v>
      </c>
      <c r="K57" s="50" t="s">
        <v>309</v>
      </c>
      <c r="L57" s="50"/>
      <c r="M57" s="50"/>
      <c r="N57" s="50"/>
    </row>
    <row r="58" spans="1:14" x14ac:dyDescent="0.5">
      <c r="A58" s="41">
        <v>52</v>
      </c>
      <c r="B58" s="42">
        <f t="shared" si="1"/>
        <v>23.16</v>
      </c>
      <c r="C58" s="41">
        <f>SUM(B$6:B58)</f>
        <v>1227.4800000000002</v>
      </c>
      <c r="D58" s="43">
        <v>42472</v>
      </c>
      <c r="E58" s="41">
        <v>43</v>
      </c>
      <c r="F58" s="47">
        <f>+F57</f>
        <v>29.052316000000001</v>
      </c>
      <c r="G58" s="41">
        <f>SUM(F$6:F58)</f>
        <v>1249.2495880000006</v>
      </c>
      <c r="H58" s="50"/>
      <c r="I58" s="50"/>
      <c r="J58" s="50" t="s">
        <v>312</v>
      </c>
      <c r="K58" s="50" t="s">
        <v>310</v>
      </c>
      <c r="L58" s="50"/>
      <c r="M58" s="50"/>
      <c r="N58" s="50"/>
    </row>
    <row r="59" spans="1:14" x14ac:dyDescent="0.5">
      <c r="A59" s="41">
        <v>53</v>
      </c>
      <c r="B59" s="42">
        <f t="shared" si="1"/>
        <v>23.16</v>
      </c>
      <c r="C59" s="41">
        <f>SUM(B$6:B59)</f>
        <v>1250.6400000000003</v>
      </c>
      <c r="D59" s="43" t="s">
        <v>191</v>
      </c>
      <c r="E59" s="41">
        <f>+E60</f>
        <v>44</v>
      </c>
      <c r="F59" s="47"/>
      <c r="G59" s="41"/>
      <c r="H59" s="50" t="s">
        <v>428</v>
      </c>
      <c r="I59" s="50"/>
      <c r="J59" s="108" t="s">
        <v>301</v>
      </c>
      <c r="K59" s="109"/>
      <c r="L59" s="110"/>
      <c r="M59" s="50"/>
      <c r="N59" s="50" t="s">
        <v>429</v>
      </c>
    </row>
    <row r="60" spans="1:14" ht="28" x14ac:dyDescent="0.5">
      <c r="A60" s="41">
        <v>54</v>
      </c>
      <c r="B60" s="42">
        <f t="shared" si="1"/>
        <v>23.16</v>
      </c>
      <c r="C60" s="41">
        <f>SUM(B$6:B60)</f>
        <v>1273.8000000000004</v>
      </c>
      <c r="D60" s="43">
        <v>42473</v>
      </c>
      <c r="E60" s="41">
        <v>44</v>
      </c>
      <c r="F60" s="47">
        <f>+F58</f>
        <v>29.052316000000001</v>
      </c>
      <c r="G60" s="41">
        <f>SUM(F$6:F60)</f>
        <v>1278.3019040000006</v>
      </c>
      <c r="H60" s="92" t="s">
        <v>317</v>
      </c>
      <c r="I60" s="93"/>
      <c r="J60" s="93"/>
      <c r="K60" s="93"/>
      <c r="L60" s="93"/>
      <c r="M60" s="93"/>
      <c r="N60" s="94"/>
    </row>
    <row r="61" spans="1:14" ht="28" x14ac:dyDescent="0.5">
      <c r="A61" s="41"/>
      <c r="B61" s="42"/>
      <c r="C61" s="41"/>
      <c r="D61" s="43"/>
      <c r="E61" s="41"/>
      <c r="F61" s="47"/>
      <c r="G61" s="41"/>
      <c r="H61" s="92" t="s">
        <v>507</v>
      </c>
      <c r="I61" s="93"/>
      <c r="J61" s="93"/>
      <c r="K61" s="93"/>
      <c r="L61" s="93"/>
      <c r="M61" s="93"/>
      <c r="N61" s="94"/>
    </row>
    <row r="62" spans="1:14" ht="56" x14ac:dyDescent="0.5">
      <c r="A62" s="41"/>
      <c r="B62" s="42"/>
      <c r="C62" s="41"/>
      <c r="D62" s="43"/>
      <c r="E62" s="41"/>
      <c r="F62" s="47"/>
      <c r="G62" s="41"/>
      <c r="H62" s="111" t="s">
        <v>503</v>
      </c>
      <c r="I62" s="112"/>
      <c r="J62" s="113" t="s">
        <v>504</v>
      </c>
      <c r="K62" s="113"/>
      <c r="L62" s="114" t="s">
        <v>505</v>
      </c>
      <c r="M62" s="114"/>
      <c r="N62" s="73" t="s">
        <v>506</v>
      </c>
    </row>
    <row r="63" spans="1:14" x14ac:dyDescent="0.5">
      <c r="A63" s="41">
        <v>55</v>
      </c>
      <c r="B63" s="42">
        <f>+B60</f>
        <v>23.16</v>
      </c>
      <c r="C63" s="41">
        <f>SUM(B$6:B63)</f>
        <v>1296.9600000000005</v>
      </c>
      <c r="D63" s="43">
        <v>42474</v>
      </c>
      <c r="E63" s="41">
        <v>45</v>
      </c>
      <c r="F63" s="47">
        <f>+F60</f>
        <v>29.052316000000001</v>
      </c>
      <c r="G63" s="41">
        <f>SUM(F$6:F63)</f>
        <v>1307.3542200000006</v>
      </c>
      <c r="H63" s="71" t="s">
        <v>447</v>
      </c>
      <c r="I63" s="71"/>
      <c r="J63" s="62" t="s">
        <v>323</v>
      </c>
      <c r="K63" s="62"/>
      <c r="L63" s="72" t="s">
        <v>480</v>
      </c>
      <c r="M63" s="72"/>
      <c r="N63" s="41" t="s">
        <v>448</v>
      </c>
    </row>
    <row r="64" spans="1:14" x14ac:dyDescent="0.5">
      <c r="A64" s="41">
        <v>56</v>
      </c>
      <c r="B64" s="42">
        <f t="shared" si="1"/>
        <v>23.16</v>
      </c>
      <c r="C64" s="41">
        <f>SUM(B$6:B64)</f>
        <v>1320.1200000000006</v>
      </c>
      <c r="D64" s="43">
        <v>42475</v>
      </c>
      <c r="E64" s="41">
        <v>46</v>
      </c>
      <c r="F64" s="47">
        <f>+F63</f>
        <v>29.052316000000001</v>
      </c>
      <c r="G64" s="41">
        <f>SUM(F$6:F64)</f>
        <v>1336.4065360000006</v>
      </c>
      <c r="H64" s="71"/>
      <c r="I64" s="71"/>
      <c r="J64" s="62" t="s">
        <v>22</v>
      </c>
      <c r="K64" s="62" t="s">
        <v>324</v>
      </c>
      <c r="L64" s="72"/>
      <c r="M64" s="72" t="s">
        <v>327</v>
      </c>
      <c r="N64" s="41"/>
    </row>
    <row r="65" spans="1:14" x14ac:dyDescent="0.5">
      <c r="A65" s="41">
        <v>57</v>
      </c>
      <c r="B65" s="42">
        <f t="shared" si="1"/>
        <v>23.16</v>
      </c>
      <c r="C65" s="41">
        <f>SUM(B$6:B65)</f>
        <v>1343.2800000000007</v>
      </c>
      <c r="D65" s="43">
        <v>42476</v>
      </c>
      <c r="E65" s="41">
        <v>47</v>
      </c>
      <c r="F65" s="47">
        <f>+F64</f>
        <v>29.052316000000001</v>
      </c>
      <c r="G65" s="41">
        <f>SUM(F$6:F65)</f>
        <v>1365.4588520000007</v>
      </c>
      <c r="H65" s="71"/>
      <c r="I65" s="71"/>
      <c r="J65" s="62" t="s">
        <v>21</v>
      </c>
      <c r="K65" s="62" t="s">
        <v>325</v>
      </c>
      <c r="L65" s="72"/>
      <c r="M65" s="72" t="s">
        <v>328</v>
      </c>
      <c r="N65" s="41"/>
    </row>
    <row r="66" spans="1:14" x14ac:dyDescent="0.5">
      <c r="A66" s="41">
        <v>58</v>
      </c>
      <c r="B66" s="42">
        <f t="shared" si="1"/>
        <v>23.16</v>
      </c>
      <c r="C66" s="41">
        <f>SUM(B$6:B66)</f>
        <v>1366.4400000000007</v>
      </c>
      <c r="D66" s="43" t="s">
        <v>191</v>
      </c>
      <c r="E66" s="41">
        <f>+E67</f>
        <v>48</v>
      </c>
      <c r="F66" s="47"/>
      <c r="G66" s="41"/>
      <c r="H66" s="71"/>
      <c r="I66" s="71"/>
      <c r="J66" s="62" t="s">
        <v>22</v>
      </c>
      <c r="K66" s="62" t="s">
        <v>326</v>
      </c>
      <c r="L66" s="72"/>
      <c r="M66" s="72" t="s">
        <v>329</v>
      </c>
      <c r="N66" s="41"/>
    </row>
    <row r="67" spans="1:14" x14ac:dyDescent="0.5">
      <c r="A67" s="41">
        <v>59</v>
      </c>
      <c r="B67" s="42">
        <f t="shared" si="1"/>
        <v>23.16</v>
      </c>
      <c r="C67" s="41">
        <f>SUM(B$6:B67)</f>
        <v>1389.6000000000008</v>
      </c>
      <c r="D67" s="43">
        <v>42477</v>
      </c>
      <c r="E67" s="41">
        <v>48</v>
      </c>
      <c r="F67" s="47">
        <f>+F65</f>
        <v>29.052316000000001</v>
      </c>
      <c r="G67" s="41">
        <f>SUM(F$6:F67)</f>
        <v>1394.5111680000007</v>
      </c>
      <c r="H67" s="71" t="s">
        <v>450</v>
      </c>
      <c r="I67" s="71"/>
      <c r="J67" s="62" t="s">
        <v>330</v>
      </c>
      <c r="K67" s="62"/>
      <c r="L67" s="72" t="s">
        <v>435</v>
      </c>
      <c r="M67" s="72"/>
      <c r="N67" s="41" t="s">
        <v>449</v>
      </c>
    </row>
    <row r="68" spans="1:14" ht="36" x14ac:dyDescent="0.5">
      <c r="A68" s="41">
        <v>60</v>
      </c>
      <c r="B68" s="42">
        <f t="shared" si="1"/>
        <v>23.16</v>
      </c>
      <c r="C68" s="41">
        <f>SUM(B$6:B68)</f>
        <v>1412.7600000000009</v>
      </c>
      <c r="D68" s="43">
        <v>42478</v>
      </c>
      <c r="E68" s="41">
        <v>49</v>
      </c>
      <c r="F68" s="47">
        <f>+F67</f>
        <v>29.052316000000001</v>
      </c>
      <c r="G68" s="41">
        <f>SUM(F$6:F68)</f>
        <v>1423.5634840000007</v>
      </c>
      <c r="H68" s="71"/>
      <c r="I68" s="71"/>
      <c r="J68" s="62" t="s">
        <v>430</v>
      </c>
      <c r="K68" s="62" t="s">
        <v>331</v>
      </c>
      <c r="L68" s="72"/>
      <c r="M68" s="72" t="s">
        <v>334</v>
      </c>
      <c r="N68" s="41"/>
    </row>
    <row r="69" spans="1:14" ht="36" x14ac:dyDescent="0.5">
      <c r="A69" s="41">
        <v>61</v>
      </c>
      <c r="B69" s="42">
        <f t="shared" si="1"/>
        <v>23.16</v>
      </c>
      <c r="C69" s="41">
        <f>SUM(B$6:B69)</f>
        <v>1435.920000000001</v>
      </c>
      <c r="D69" s="43">
        <v>42479</v>
      </c>
      <c r="E69" s="41">
        <v>50</v>
      </c>
      <c r="F69" s="47">
        <f>+F68</f>
        <v>29.052316000000001</v>
      </c>
      <c r="G69" s="41">
        <f>SUM(F$6:F69)</f>
        <v>1452.6158000000007</v>
      </c>
      <c r="H69" s="71"/>
      <c r="I69" s="71"/>
      <c r="J69" s="62" t="s">
        <v>430</v>
      </c>
      <c r="K69" s="62" t="s">
        <v>332</v>
      </c>
      <c r="L69" s="72"/>
      <c r="M69" s="72" t="s">
        <v>436</v>
      </c>
      <c r="N69" s="41"/>
    </row>
    <row r="70" spans="1:14" ht="36" x14ac:dyDescent="0.5">
      <c r="A70" s="41">
        <v>62</v>
      </c>
      <c r="B70" s="42">
        <f t="shared" si="1"/>
        <v>23.16</v>
      </c>
      <c r="C70" s="41">
        <f>SUM(B$6:B70)</f>
        <v>1459.0800000000011</v>
      </c>
      <c r="D70" s="43" t="s">
        <v>191</v>
      </c>
      <c r="E70" s="41">
        <f>+E71</f>
        <v>51</v>
      </c>
      <c r="F70" s="47"/>
      <c r="G70" s="41"/>
      <c r="H70" s="71"/>
      <c r="I70" s="71"/>
      <c r="J70" s="62" t="s">
        <v>430</v>
      </c>
      <c r="K70" s="62" t="s">
        <v>333</v>
      </c>
      <c r="L70" s="72"/>
      <c r="M70" s="72" t="s">
        <v>335</v>
      </c>
      <c r="N70" s="41"/>
    </row>
    <row r="71" spans="1:14" x14ac:dyDescent="0.5">
      <c r="A71" s="41">
        <v>63</v>
      </c>
      <c r="B71" s="42">
        <f t="shared" si="1"/>
        <v>23.16</v>
      </c>
      <c r="C71" s="41">
        <f>SUM(B$6:B71)</f>
        <v>1482.2400000000011</v>
      </c>
      <c r="D71" s="43">
        <v>42480</v>
      </c>
      <c r="E71" s="41">
        <v>51</v>
      </c>
      <c r="F71" s="47">
        <f>+F69</f>
        <v>29.052316000000001</v>
      </c>
      <c r="G71" s="41">
        <f>SUM(F$6:F71)</f>
        <v>1481.6681160000007</v>
      </c>
      <c r="H71" s="71" t="s">
        <v>300</v>
      </c>
      <c r="I71" s="71"/>
      <c r="J71" s="62" t="s">
        <v>336</v>
      </c>
      <c r="K71" s="62"/>
      <c r="L71" s="72" t="s">
        <v>336</v>
      </c>
      <c r="M71" s="72"/>
      <c r="N71" s="41" t="s">
        <v>511</v>
      </c>
    </row>
    <row r="72" spans="1:14" ht="21" customHeight="1" x14ac:dyDescent="0.5">
      <c r="A72" s="41">
        <v>64</v>
      </c>
      <c r="B72" s="42">
        <f t="shared" si="1"/>
        <v>23.16</v>
      </c>
      <c r="C72" s="41">
        <f>SUM(B$6:B72)</f>
        <v>1505.4000000000012</v>
      </c>
      <c r="D72" s="43">
        <v>42481</v>
      </c>
      <c r="E72" s="41">
        <v>52</v>
      </c>
      <c r="F72" s="47">
        <f>+F71</f>
        <v>29.052316000000001</v>
      </c>
      <c r="G72" s="41">
        <f>SUM(F$6:F72)</f>
        <v>1510.7204320000008</v>
      </c>
      <c r="H72" s="71"/>
      <c r="I72" s="71"/>
      <c r="J72" s="62" t="s">
        <v>431</v>
      </c>
      <c r="K72" s="62" t="s">
        <v>437</v>
      </c>
      <c r="L72" s="72"/>
      <c r="M72" s="72" t="s">
        <v>437</v>
      </c>
      <c r="N72" s="41"/>
    </row>
    <row r="73" spans="1:14" x14ac:dyDescent="0.5">
      <c r="A73" s="41">
        <v>65</v>
      </c>
      <c r="B73" s="42">
        <f t="shared" si="1"/>
        <v>23.16</v>
      </c>
      <c r="C73" s="41">
        <f>SUM(B$6:B73)</f>
        <v>1528.5600000000013</v>
      </c>
      <c r="D73" s="43">
        <v>42482</v>
      </c>
      <c r="E73" s="41">
        <v>53</v>
      </c>
      <c r="F73" s="47">
        <f>+F72</f>
        <v>29.052316000000001</v>
      </c>
      <c r="G73" s="41">
        <f>SUM(F$6:F73)</f>
        <v>1539.7727480000008</v>
      </c>
      <c r="H73" s="71"/>
      <c r="I73" s="71"/>
      <c r="J73" s="62" t="s">
        <v>25</v>
      </c>
      <c r="K73" s="62" t="s">
        <v>338</v>
      </c>
      <c r="L73" s="72"/>
      <c r="M73" s="72" t="s">
        <v>337</v>
      </c>
      <c r="N73" s="41"/>
    </row>
    <row r="74" spans="1:14" x14ac:dyDescent="0.5">
      <c r="A74" s="41">
        <v>66</v>
      </c>
      <c r="B74" s="42">
        <f t="shared" si="1"/>
        <v>23.16</v>
      </c>
      <c r="C74" s="41">
        <f>SUM(B$6:B74)</f>
        <v>1551.7200000000014</v>
      </c>
      <c r="D74" s="43">
        <v>42483</v>
      </c>
      <c r="E74" s="41">
        <v>54</v>
      </c>
      <c r="F74" s="47">
        <f>+F73</f>
        <v>29.052316000000001</v>
      </c>
      <c r="G74" s="41">
        <f>SUM(F$6:F74)</f>
        <v>1568.8250640000008</v>
      </c>
      <c r="H74" s="71"/>
      <c r="I74" s="71"/>
      <c r="J74" s="62" t="s">
        <v>432</v>
      </c>
      <c r="K74" s="62" t="s">
        <v>339</v>
      </c>
      <c r="L74" s="72"/>
      <c r="M74" s="72" t="s">
        <v>340</v>
      </c>
      <c r="N74" s="41"/>
    </row>
    <row r="75" spans="1:14" x14ac:dyDescent="0.5">
      <c r="A75" s="41">
        <v>67</v>
      </c>
      <c r="B75" s="42">
        <f t="shared" si="1"/>
        <v>23.16</v>
      </c>
      <c r="C75" s="41">
        <f>SUM(B$6:B75)</f>
        <v>1574.8800000000015</v>
      </c>
      <c r="D75" s="43" t="s">
        <v>191</v>
      </c>
      <c r="E75" s="41">
        <f>+E76</f>
        <v>55</v>
      </c>
      <c r="F75" s="47"/>
      <c r="G75" s="41"/>
      <c r="H75" s="71" t="s">
        <v>451</v>
      </c>
      <c r="I75" s="71"/>
      <c r="J75" s="62" t="s">
        <v>197</v>
      </c>
      <c r="K75" s="62"/>
      <c r="L75" s="72" t="s">
        <v>307</v>
      </c>
      <c r="M75" s="72"/>
      <c r="N75" s="41" t="s">
        <v>512</v>
      </c>
    </row>
    <row r="76" spans="1:14" ht="36" x14ac:dyDescent="0.5">
      <c r="A76" s="41">
        <v>68</v>
      </c>
      <c r="B76" s="42">
        <f t="shared" si="1"/>
        <v>23.16</v>
      </c>
      <c r="C76" s="41">
        <f>SUM(B$6:B76)</f>
        <v>1598.0400000000016</v>
      </c>
      <c r="D76" s="43">
        <v>42484</v>
      </c>
      <c r="E76" s="41">
        <v>55</v>
      </c>
      <c r="F76" s="47">
        <f>+F74</f>
        <v>29.052316000000001</v>
      </c>
      <c r="G76" s="41">
        <f>SUM(F$6:F76)</f>
        <v>1597.8773800000008</v>
      </c>
      <c r="H76" s="71"/>
      <c r="I76" s="71"/>
      <c r="J76" s="62" t="s">
        <v>433</v>
      </c>
      <c r="K76" s="62" t="s">
        <v>508</v>
      </c>
      <c r="L76" s="72"/>
      <c r="M76" s="72" t="s">
        <v>342</v>
      </c>
      <c r="N76" s="41"/>
    </row>
    <row r="77" spans="1:14" ht="54" x14ac:dyDescent="0.5">
      <c r="A77" s="41">
        <v>69</v>
      </c>
      <c r="B77" s="42">
        <f t="shared" si="1"/>
        <v>23.16</v>
      </c>
      <c r="C77" s="41">
        <f>SUM(B$6:B77)</f>
        <v>1621.2000000000016</v>
      </c>
      <c r="D77" s="43">
        <v>42485</v>
      </c>
      <c r="E77" s="41">
        <v>56</v>
      </c>
      <c r="F77" s="47">
        <f>+F76</f>
        <v>29.052316000000001</v>
      </c>
      <c r="G77" s="41">
        <f>SUM(F$6:F77)</f>
        <v>1626.9296960000008</v>
      </c>
      <c r="H77" s="71"/>
      <c r="I77" s="71"/>
      <c r="J77" s="62" t="s">
        <v>433</v>
      </c>
      <c r="K77" s="62" t="s">
        <v>510</v>
      </c>
      <c r="L77" s="72"/>
      <c r="M77" s="72" t="s">
        <v>341</v>
      </c>
      <c r="N77" s="41"/>
    </row>
    <row r="78" spans="1:14" ht="54" x14ac:dyDescent="0.5">
      <c r="A78" s="41">
        <v>70</v>
      </c>
      <c r="B78" s="42">
        <f t="shared" si="1"/>
        <v>23.16</v>
      </c>
      <c r="C78" s="41">
        <f>SUM(B$6:B78)</f>
        <v>1644.3600000000017</v>
      </c>
      <c r="D78" s="43">
        <v>42486</v>
      </c>
      <c r="E78" s="41">
        <v>57</v>
      </c>
      <c r="F78" s="47">
        <f>+F77</f>
        <v>29.052316000000001</v>
      </c>
      <c r="G78" s="41">
        <f>SUM(F$6:F78)</f>
        <v>1655.9820120000009</v>
      </c>
      <c r="H78" s="71"/>
      <c r="I78" s="71"/>
      <c r="J78" s="62" t="s">
        <v>433</v>
      </c>
      <c r="K78" s="62" t="s">
        <v>509</v>
      </c>
      <c r="L78" s="72"/>
      <c r="M78" s="72" t="s">
        <v>343</v>
      </c>
      <c r="N78" s="41"/>
    </row>
    <row r="79" spans="1:14" x14ac:dyDescent="0.5">
      <c r="A79" s="41">
        <v>71</v>
      </c>
      <c r="B79" s="42">
        <f t="shared" si="1"/>
        <v>23.16</v>
      </c>
      <c r="C79" s="41">
        <f>SUM(B$6:B79)</f>
        <v>1667.5200000000018</v>
      </c>
      <c r="D79" s="43">
        <v>42487</v>
      </c>
      <c r="E79" s="41">
        <v>58</v>
      </c>
      <c r="F79" s="47">
        <f>+F78</f>
        <v>29.052316000000001</v>
      </c>
      <c r="G79" s="41">
        <f>SUM(F$6:F79)</f>
        <v>1685.0343280000009</v>
      </c>
      <c r="H79" s="71" t="s">
        <v>452</v>
      </c>
      <c r="I79" s="71"/>
      <c r="J79" s="62" t="s">
        <v>344</v>
      </c>
      <c r="K79" s="62"/>
      <c r="L79" s="72" t="s">
        <v>345</v>
      </c>
      <c r="M79" s="72"/>
      <c r="N79" s="41" t="s">
        <v>453</v>
      </c>
    </row>
    <row r="80" spans="1:14" x14ac:dyDescent="0.5">
      <c r="A80" s="41">
        <v>72</v>
      </c>
      <c r="B80" s="42">
        <f t="shared" si="1"/>
        <v>23.16</v>
      </c>
      <c r="C80" s="41">
        <f>SUM(B$6:B80)</f>
        <v>1690.6800000000019</v>
      </c>
      <c r="D80" s="43" t="s">
        <v>191</v>
      </c>
      <c r="E80" s="41">
        <f>+E81</f>
        <v>59</v>
      </c>
      <c r="F80" s="47"/>
      <c r="G80" s="41"/>
      <c r="H80" s="71"/>
      <c r="I80" s="71"/>
      <c r="J80" s="62" t="s">
        <v>434</v>
      </c>
      <c r="K80" s="62" t="s">
        <v>346</v>
      </c>
      <c r="L80" s="72"/>
      <c r="M80" s="72" t="s">
        <v>346</v>
      </c>
      <c r="N80" s="41"/>
    </row>
    <row r="81" spans="1:14" x14ac:dyDescent="0.5">
      <c r="A81" s="41">
        <v>73</v>
      </c>
      <c r="B81" s="42">
        <f t="shared" si="1"/>
        <v>23.16</v>
      </c>
      <c r="C81" s="41">
        <f>SUM(B$6:B81)</f>
        <v>1713.840000000002</v>
      </c>
      <c r="D81" s="43">
        <v>42488</v>
      </c>
      <c r="E81" s="41">
        <v>59</v>
      </c>
      <c r="F81" s="47">
        <f>+F79</f>
        <v>29.052316000000001</v>
      </c>
      <c r="G81" s="41">
        <f>SUM(F$6:F81)</f>
        <v>1714.0866440000009</v>
      </c>
      <c r="H81" s="71"/>
      <c r="I81" s="71"/>
      <c r="J81" s="62" t="s">
        <v>439</v>
      </c>
      <c r="K81" s="62" t="s">
        <v>313</v>
      </c>
      <c r="L81" s="72"/>
      <c r="M81" s="72" t="s">
        <v>313</v>
      </c>
      <c r="N81" s="41"/>
    </row>
    <row r="82" spans="1:14" x14ac:dyDescent="0.5">
      <c r="A82" s="41">
        <v>74</v>
      </c>
      <c r="B82" s="42">
        <f t="shared" si="1"/>
        <v>23.16</v>
      </c>
      <c r="C82" s="41">
        <f>SUM(B$6:B82)</f>
        <v>1737.000000000002</v>
      </c>
      <c r="D82" s="43">
        <v>42489</v>
      </c>
      <c r="E82" s="41">
        <v>60</v>
      </c>
      <c r="F82" s="47">
        <f>+F81</f>
        <v>29.052316000000001</v>
      </c>
      <c r="G82" s="41">
        <f>SUM(F$6:F82)</f>
        <v>1743.1389600000009</v>
      </c>
      <c r="H82" s="71"/>
      <c r="I82" s="71"/>
      <c r="J82" s="62" t="s">
        <v>438</v>
      </c>
      <c r="K82" s="62" t="s">
        <v>314</v>
      </c>
      <c r="L82" s="72"/>
      <c r="M82" s="72" t="s">
        <v>314</v>
      </c>
      <c r="N82" s="41"/>
    </row>
    <row r="83" spans="1:14" x14ac:dyDescent="0.5">
      <c r="A83" s="41">
        <v>75</v>
      </c>
      <c r="B83" s="42">
        <f t="shared" si="1"/>
        <v>23.16</v>
      </c>
      <c r="C83" s="41">
        <f>SUM(B$6:B83)</f>
        <v>1760.1600000000021</v>
      </c>
      <c r="D83" s="43">
        <v>42490</v>
      </c>
      <c r="E83" s="41">
        <v>61</v>
      </c>
      <c r="F83" s="47">
        <f>+F82</f>
        <v>29.052316000000001</v>
      </c>
      <c r="G83" s="41">
        <f>SUM(F$6:F83)</f>
        <v>1772.1912760000009</v>
      </c>
      <c r="H83" s="71" t="s">
        <v>454</v>
      </c>
      <c r="I83" s="71"/>
      <c r="J83" s="62" t="s">
        <v>347</v>
      </c>
      <c r="K83" s="62"/>
      <c r="L83" s="72" t="s">
        <v>348</v>
      </c>
      <c r="M83" s="72"/>
      <c r="N83" s="41" t="s">
        <v>455</v>
      </c>
    </row>
    <row r="84" spans="1:14" x14ac:dyDescent="0.5">
      <c r="A84" s="41">
        <v>76</v>
      </c>
      <c r="B84" s="42">
        <f t="shared" ref="B84:B143" si="2">+B83</f>
        <v>23.16</v>
      </c>
      <c r="C84" s="41">
        <f>SUM(B$6:B84)</f>
        <v>1783.3200000000022</v>
      </c>
      <c r="D84" s="43">
        <v>42491</v>
      </c>
      <c r="E84" s="41">
        <v>62</v>
      </c>
      <c r="F84" s="47">
        <f>+F83</f>
        <v>29.052316000000001</v>
      </c>
      <c r="G84" s="41">
        <f>SUM(F$6:F84)</f>
        <v>1801.2435920000009</v>
      </c>
      <c r="H84" s="71"/>
      <c r="I84" s="71"/>
      <c r="J84" s="62" t="s">
        <v>432</v>
      </c>
      <c r="K84" s="62" t="s">
        <v>349</v>
      </c>
      <c r="L84" s="72"/>
      <c r="M84" s="72" t="s">
        <v>349</v>
      </c>
      <c r="N84" s="41"/>
    </row>
    <row r="85" spans="1:14" x14ac:dyDescent="0.5">
      <c r="A85" s="41">
        <v>77</v>
      </c>
      <c r="B85" s="42">
        <f t="shared" si="2"/>
        <v>23.16</v>
      </c>
      <c r="C85" s="41">
        <f>SUM(B$6:B85)</f>
        <v>1806.4800000000023</v>
      </c>
      <c r="D85" s="43" t="s">
        <v>191</v>
      </c>
      <c r="E85" s="41">
        <f>+E86</f>
        <v>63</v>
      </c>
      <c r="F85" s="47"/>
      <c r="G85" s="41"/>
      <c r="H85" s="71"/>
      <c r="I85" s="71"/>
      <c r="J85" s="62" t="s">
        <v>440</v>
      </c>
      <c r="K85" s="62" t="s">
        <v>350</v>
      </c>
      <c r="L85" s="72"/>
      <c r="M85" s="72" t="s">
        <v>350</v>
      </c>
      <c r="N85" s="41"/>
    </row>
    <row r="86" spans="1:14" x14ac:dyDescent="0.5">
      <c r="A86" s="41">
        <v>78</v>
      </c>
      <c r="B86" s="42">
        <f t="shared" si="2"/>
        <v>23.16</v>
      </c>
      <c r="C86" s="41">
        <f>SUM(B$6:B86)</f>
        <v>1829.6400000000024</v>
      </c>
      <c r="D86" s="43">
        <v>42492</v>
      </c>
      <c r="E86" s="41">
        <v>63</v>
      </c>
      <c r="F86" s="47">
        <f>+F84</f>
        <v>29.052316000000001</v>
      </c>
      <c r="G86" s="41">
        <f>SUM(F$6:F86)</f>
        <v>1830.295908000001</v>
      </c>
      <c r="H86" s="71"/>
      <c r="I86" s="71"/>
      <c r="J86" s="62" t="s">
        <v>430</v>
      </c>
      <c r="K86" s="62" t="s">
        <v>351</v>
      </c>
      <c r="L86" s="72"/>
      <c r="M86" s="72" t="s">
        <v>351</v>
      </c>
      <c r="N86" s="41"/>
    </row>
    <row r="87" spans="1:14" x14ac:dyDescent="0.5">
      <c r="A87" s="41">
        <v>79</v>
      </c>
      <c r="B87" s="42">
        <f t="shared" si="2"/>
        <v>23.16</v>
      </c>
      <c r="C87" s="41">
        <f>SUM(B$6:B87)</f>
        <v>1852.8000000000025</v>
      </c>
      <c r="D87" s="43">
        <v>42493</v>
      </c>
      <c r="E87" s="41">
        <v>64</v>
      </c>
      <c r="F87" s="47">
        <f>+F86</f>
        <v>29.052316000000001</v>
      </c>
      <c r="G87" s="41">
        <f>SUM(F$6:F87)</f>
        <v>1859.348224000001</v>
      </c>
      <c r="H87" s="71" t="s">
        <v>456</v>
      </c>
      <c r="I87" s="71"/>
      <c r="J87" s="62" t="s">
        <v>352</v>
      </c>
      <c r="K87" s="62" t="s">
        <v>513</v>
      </c>
      <c r="L87" s="72" t="s">
        <v>353</v>
      </c>
      <c r="M87" s="72" t="s">
        <v>513</v>
      </c>
      <c r="N87" s="41" t="s">
        <v>457</v>
      </c>
    </row>
    <row r="88" spans="1:14" x14ac:dyDescent="0.5">
      <c r="A88" s="41">
        <v>80</v>
      </c>
      <c r="B88" s="42">
        <f t="shared" si="2"/>
        <v>23.16</v>
      </c>
      <c r="C88" s="41">
        <f>SUM(B$6:B88)</f>
        <v>1875.9600000000025</v>
      </c>
      <c r="D88" s="43">
        <v>42494</v>
      </c>
      <c r="E88" s="41">
        <v>65</v>
      </c>
      <c r="F88" s="47">
        <f>+F87</f>
        <v>29.052316000000001</v>
      </c>
      <c r="G88" s="41">
        <f>SUM(F$6:F88)</f>
        <v>1888.400540000001</v>
      </c>
      <c r="H88" s="71"/>
      <c r="I88" s="71"/>
      <c r="J88" s="62" t="s">
        <v>430</v>
      </c>
      <c r="K88" s="62" t="s">
        <v>356</v>
      </c>
      <c r="L88" s="72"/>
      <c r="M88" s="72" t="s">
        <v>357</v>
      </c>
      <c r="N88" s="41"/>
    </row>
    <row r="89" spans="1:14" ht="36" x14ac:dyDescent="0.5">
      <c r="A89" s="41">
        <v>81</v>
      </c>
      <c r="B89" s="42">
        <f t="shared" si="2"/>
        <v>23.16</v>
      </c>
      <c r="C89" s="41">
        <f>SUM(B$6:B89)</f>
        <v>1899.1200000000026</v>
      </c>
      <c r="D89" s="43">
        <v>42495</v>
      </c>
      <c r="E89" s="41">
        <v>66</v>
      </c>
      <c r="F89" s="47">
        <f>+F88</f>
        <v>29.052316000000001</v>
      </c>
      <c r="G89" s="41">
        <f>SUM(F$6:F89)</f>
        <v>1917.452856000001</v>
      </c>
      <c r="H89" s="71"/>
      <c r="I89" s="71"/>
      <c r="J89" s="62" t="s">
        <v>276</v>
      </c>
      <c r="K89" s="62" t="s">
        <v>354</v>
      </c>
      <c r="L89" s="72"/>
      <c r="M89" s="72" t="s">
        <v>358</v>
      </c>
      <c r="N89" s="41"/>
    </row>
    <row r="90" spans="1:14" ht="54" x14ac:dyDescent="0.5">
      <c r="A90" s="41">
        <v>82</v>
      </c>
      <c r="B90" s="42">
        <f t="shared" si="2"/>
        <v>23.16</v>
      </c>
      <c r="C90" s="41">
        <f>SUM(B$6:B90)</f>
        <v>1922.2800000000027</v>
      </c>
      <c r="D90" s="43" t="s">
        <v>191</v>
      </c>
      <c r="E90" s="41">
        <f>+E91</f>
        <v>67</v>
      </c>
      <c r="F90" s="47"/>
      <c r="G90" s="41"/>
      <c r="H90" s="71"/>
      <c r="I90" s="71"/>
      <c r="J90" s="62" t="s">
        <v>441</v>
      </c>
      <c r="K90" s="62" t="s">
        <v>355</v>
      </c>
      <c r="L90" s="72"/>
      <c r="M90" s="72" t="s">
        <v>359</v>
      </c>
      <c r="N90" s="41"/>
    </row>
    <row r="91" spans="1:14" ht="36" x14ac:dyDescent="0.5">
      <c r="A91" s="41">
        <v>83</v>
      </c>
      <c r="B91" s="42">
        <f t="shared" si="2"/>
        <v>23.16</v>
      </c>
      <c r="C91" s="41">
        <f>SUM(B$6:B91)</f>
        <v>1945.4400000000028</v>
      </c>
      <c r="D91" s="43">
        <v>42496</v>
      </c>
      <c r="E91" s="41">
        <v>67</v>
      </c>
      <c r="F91" s="47">
        <f>+F89</f>
        <v>29.052316000000001</v>
      </c>
      <c r="G91" s="41">
        <f>SUM(F$6:F91)</f>
        <v>1946.505172000001</v>
      </c>
      <c r="H91" s="71" t="s">
        <v>458</v>
      </c>
      <c r="I91" s="71"/>
      <c r="J91" s="62" t="s">
        <v>360</v>
      </c>
      <c r="K91" s="62"/>
      <c r="L91" s="72" t="s">
        <v>459</v>
      </c>
      <c r="M91" s="72"/>
      <c r="N91" s="41" t="s">
        <v>442</v>
      </c>
    </row>
    <row r="92" spans="1:14" x14ac:dyDescent="0.5">
      <c r="A92" s="41">
        <v>84</v>
      </c>
      <c r="B92" s="42">
        <f t="shared" si="2"/>
        <v>23.16</v>
      </c>
      <c r="C92" s="41">
        <f>SUM(B$6:B92)</f>
        <v>1968.6000000000029</v>
      </c>
      <c r="D92" s="43">
        <v>42497</v>
      </c>
      <c r="E92" s="41">
        <v>68</v>
      </c>
      <c r="F92" s="47">
        <f>+F91</f>
        <v>29.052316000000001</v>
      </c>
      <c r="G92" s="41">
        <f>SUM(F$6:F92)</f>
        <v>1975.5574880000011</v>
      </c>
      <c r="H92" s="71"/>
      <c r="I92" s="71"/>
      <c r="J92" s="62" t="s">
        <v>443</v>
      </c>
      <c r="K92" s="62" t="s">
        <v>361</v>
      </c>
      <c r="L92" s="72"/>
      <c r="M92" s="72" t="s">
        <v>361</v>
      </c>
      <c r="N92" s="41"/>
    </row>
    <row r="93" spans="1:14" x14ac:dyDescent="0.5">
      <c r="A93" s="41">
        <v>85</v>
      </c>
      <c r="B93" s="42">
        <f t="shared" si="2"/>
        <v>23.16</v>
      </c>
      <c r="C93" s="41">
        <f>SUM(B$6:B93)</f>
        <v>1991.7600000000029</v>
      </c>
      <c r="D93" s="43">
        <v>42498</v>
      </c>
      <c r="E93" s="41">
        <v>69</v>
      </c>
      <c r="F93" s="47">
        <f>+F92</f>
        <v>29.052316000000001</v>
      </c>
      <c r="G93" s="41">
        <f>SUM(F$6:F93)</f>
        <v>2004.6098040000011</v>
      </c>
      <c r="H93" s="71"/>
      <c r="I93" s="71"/>
      <c r="J93" s="62" t="s">
        <v>432</v>
      </c>
      <c r="K93" s="62" t="s">
        <v>362</v>
      </c>
      <c r="L93" s="72"/>
      <c r="M93" s="72" t="s">
        <v>362</v>
      </c>
      <c r="N93" s="41"/>
    </row>
    <row r="94" spans="1:14" ht="36" x14ac:dyDescent="0.5">
      <c r="A94" s="41">
        <v>86</v>
      </c>
      <c r="B94" s="42">
        <f t="shared" si="2"/>
        <v>23.16</v>
      </c>
      <c r="C94" s="41">
        <f>SUM(B$6:B94)</f>
        <v>2014.920000000003</v>
      </c>
      <c r="D94" s="43">
        <v>42499</v>
      </c>
      <c r="E94" s="41">
        <v>70</v>
      </c>
      <c r="F94" s="47">
        <f>+F93</f>
        <v>29.052316000000001</v>
      </c>
      <c r="G94" s="41">
        <f>SUM(F$6:F94)</f>
        <v>2033.6621200000011</v>
      </c>
      <c r="H94" s="71"/>
      <c r="I94" s="71"/>
      <c r="J94" s="62" t="s">
        <v>445</v>
      </c>
      <c r="K94" s="62" t="s">
        <v>363</v>
      </c>
      <c r="L94" s="72"/>
      <c r="M94" s="72" t="s">
        <v>364</v>
      </c>
      <c r="N94" s="41"/>
    </row>
    <row r="95" spans="1:14" x14ac:dyDescent="0.5">
      <c r="A95" s="41">
        <v>87</v>
      </c>
      <c r="B95" s="42">
        <f t="shared" si="2"/>
        <v>23.16</v>
      </c>
      <c r="C95" s="41">
        <f>SUM(B$6:B95)</f>
        <v>2038.0800000000031</v>
      </c>
      <c r="D95" s="43" t="s">
        <v>191</v>
      </c>
      <c r="E95" s="41">
        <f>+E96</f>
        <v>71</v>
      </c>
      <c r="F95" s="47"/>
      <c r="G95" s="41"/>
      <c r="H95" s="71" t="s">
        <v>460</v>
      </c>
      <c r="I95" s="71"/>
      <c r="J95" s="62" t="s">
        <v>246</v>
      </c>
      <c r="K95" s="62"/>
      <c r="L95" s="72" t="s">
        <v>366</v>
      </c>
      <c r="M95" s="72"/>
      <c r="N95" s="41" t="s">
        <v>261</v>
      </c>
    </row>
    <row r="96" spans="1:14" x14ac:dyDescent="0.5">
      <c r="A96" s="41">
        <v>88</v>
      </c>
      <c r="B96" s="42">
        <f t="shared" si="2"/>
        <v>23.16</v>
      </c>
      <c r="C96" s="41">
        <f>SUM(B$6:B96)</f>
        <v>2061.240000000003</v>
      </c>
      <c r="D96" s="43">
        <v>42500</v>
      </c>
      <c r="E96" s="41">
        <v>71</v>
      </c>
      <c r="F96" s="47">
        <f>+F94</f>
        <v>29.052316000000001</v>
      </c>
      <c r="G96" s="41">
        <f>SUM(F$6:F96)</f>
        <v>2062.7144360000011</v>
      </c>
      <c r="H96" s="71"/>
      <c r="I96" s="71"/>
      <c r="J96" s="62" t="s">
        <v>311</v>
      </c>
      <c r="K96" s="62" t="s">
        <v>368</v>
      </c>
      <c r="L96" s="72"/>
      <c r="M96" s="72" t="s">
        <v>365</v>
      </c>
      <c r="N96" s="41"/>
    </row>
    <row r="97" spans="1:14" ht="36" x14ac:dyDescent="0.5">
      <c r="A97" s="41">
        <v>89</v>
      </c>
      <c r="B97" s="42">
        <f t="shared" si="2"/>
        <v>23.16</v>
      </c>
      <c r="C97" s="41">
        <f>SUM(B$6:B97)</f>
        <v>2084.4000000000028</v>
      </c>
      <c r="D97" s="43">
        <v>42501</v>
      </c>
      <c r="E97" s="41">
        <v>72</v>
      </c>
      <c r="F97" s="47">
        <f>+F96</f>
        <v>29.052316000000001</v>
      </c>
      <c r="G97" s="41">
        <f>SUM(F$6:F97)</f>
        <v>2091.7667520000009</v>
      </c>
      <c r="H97" s="71"/>
      <c r="I97" s="71"/>
      <c r="J97" s="62" t="s">
        <v>440</v>
      </c>
      <c r="K97" s="62" t="s">
        <v>369</v>
      </c>
      <c r="L97" s="72"/>
      <c r="M97" s="72" t="s">
        <v>367</v>
      </c>
      <c r="N97" s="41"/>
    </row>
    <row r="98" spans="1:14" ht="54" x14ac:dyDescent="0.5">
      <c r="A98" s="41">
        <v>90</v>
      </c>
      <c r="B98" s="42">
        <f t="shared" si="2"/>
        <v>23.16</v>
      </c>
      <c r="C98" s="41">
        <f>SUM(B$6:B98)</f>
        <v>2107.5600000000027</v>
      </c>
      <c r="D98" s="43">
        <v>42502</v>
      </c>
      <c r="E98" s="41">
        <v>73</v>
      </c>
      <c r="F98" s="47">
        <f>+F97</f>
        <v>29.052316000000001</v>
      </c>
      <c r="G98" s="41">
        <f>SUM(F$6:F98)</f>
        <v>2120.8190680000007</v>
      </c>
      <c r="H98" s="71"/>
      <c r="I98" s="71"/>
      <c r="J98" s="62" t="s">
        <v>446</v>
      </c>
      <c r="K98" s="62" t="s">
        <v>370</v>
      </c>
      <c r="L98" s="72"/>
      <c r="M98" s="72" t="s">
        <v>371</v>
      </c>
      <c r="N98" s="41"/>
    </row>
    <row r="99" spans="1:14" ht="36" x14ac:dyDescent="0.5">
      <c r="A99" s="41">
        <v>91</v>
      </c>
      <c r="B99" s="42">
        <f t="shared" si="2"/>
        <v>23.16</v>
      </c>
      <c r="C99" s="41">
        <f>SUM(B$6:B99)</f>
        <v>2130.7200000000025</v>
      </c>
      <c r="D99" s="43">
        <v>42503</v>
      </c>
      <c r="E99" s="41">
        <v>74</v>
      </c>
      <c r="F99" s="47">
        <f>+F98</f>
        <v>29.052316000000001</v>
      </c>
      <c r="G99" s="41">
        <f>SUM(F$6:F99)</f>
        <v>2149.8713840000005</v>
      </c>
      <c r="H99" s="71" t="s">
        <v>461</v>
      </c>
      <c r="I99" s="71"/>
      <c r="J99" s="62" t="s">
        <v>378</v>
      </c>
      <c r="K99" s="62"/>
      <c r="L99" s="72" t="s">
        <v>379</v>
      </c>
      <c r="M99" s="72"/>
      <c r="N99" s="41" t="s">
        <v>462</v>
      </c>
    </row>
    <row r="100" spans="1:14" x14ac:dyDescent="0.5">
      <c r="A100" s="41">
        <v>92</v>
      </c>
      <c r="B100" s="42">
        <f t="shared" si="2"/>
        <v>23.16</v>
      </c>
      <c r="C100" s="41">
        <f>SUM(B$6:B100)</f>
        <v>2153.8800000000024</v>
      </c>
      <c r="D100" s="43" t="s">
        <v>191</v>
      </c>
      <c r="E100" s="41">
        <f>+E101</f>
        <v>75</v>
      </c>
      <c r="F100" s="47"/>
      <c r="G100" s="41"/>
      <c r="H100" s="71"/>
      <c r="I100" s="71"/>
      <c r="J100" s="62" t="s">
        <v>444</v>
      </c>
      <c r="K100" s="62" t="s">
        <v>375</v>
      </c>
      <c r="L100" s="72"/>
      <c r="M100" s="72" t="s">
        <v>372</v>
      </c>
      <c r="N100" s="41"/>
    </row>
    <row r="101" spans="1:14" x14ac:dyDescent="0.5">
      <c r="A101" s="41">
        <v>93</v>
      </c>
      <c r="B101" s="42">
        <f t="shared" si="2"/>
        <v>23.16</v>
      </c>
      <c r="C101" s="41">
        <f>SUM(B$6:B101)</f>
        <v>2177.0400000000022</v>
      </c>
      <c r="D101" s="43">
        <v>42504</v>
      </c>
      <c r="E101" s="41">
        <v>75</v>
      </c>
      <c r="F101" s="47">
        <f>+F99</f>
        <v>29.052316000000001</v>
      </c>
      <c r="G101" s="41">
        <f>SUM(F$6:F101)</f>
        <v>2178.9237000000003</v>
      </c>
      <c r="H101" s="71"/>
      <c r="I101" s="71"/>
      <c r="J101" s="62" t="s">
        <v>430</v>
      </c>
      <c r="K101" s="62" t="s">
        <v>376</v>
      </c>
      <c r="L101" s="72"/>
      <c r="M101" s="72" t="s">
        <v>373</v>
      </c>
      <c r="N101" s="41"/>
    </row>
    <row r="102" spans="1:14" x14ac:dyDescent="0.5">
      <c r="A102" s="41">
        <v>94</v>
      </c>
      <c r="B102" s="42">
        <f t="shared" si="2"/>
        <v>23.16</v>
      </c>
      <c r="C102" s="41">
        <f>SUM(B$6:B102)</f>
        <v>2200.2000000000021</v>
      </c>
      <c r="D102" s="43">
        <v>42505</v>
      </c>
      <c r="E102" s="41">
        <v>76</v>
      </c>
      <c r="F102" s="47">
        <f>+F101</f>
        <v>29.052316000000001</v>
      </c>
      <c r="G102" s="41">
        <f>SUM(F$6:F102)</f>
        <v>2207.9760160000001</v>
      </c>
      <c r="H102" s="71"/>
      <c r="I102" s="71"/>
      <c r="J102" s="62" t="s">
        <v>311</v>
      </c>
      <c r="K102" s="62" t="s">
        <v>377</v>
      </c>
      <c r="L102" s="72"/>
      <c r="M102" s="72" t="s">
        <v>374</v>
      </c>
      <c r="N102" s="41"/>
    </row>
    <row r="103" spans="1:14" x14ac:dyDescent="0.5">
      <c r="A103" s="41">
        <v>95</v>
      </c>
      <c r="B103" s="42">
        <f t="shared" si="2"/>
        <v>23.16</v>
      </c>
      <c r="C103" s="41">
        <f>SUM(B$6:B103)</f>
        <v>2223.3600000000019</v>
      </c>
      <c r="D103" s="43">
        <v>42506</v>
      </c>
      <c r="E103" s="41">
        <v>77</v>
      </c>
      <c r="F103" s="47">
        <f>+F102</f>
        <v>29.052316000000001</v>
      </c>
      <c r="G103" s="41">
        <f>SUM(F$6:F103)</f>
        <v>2237.0283319999999</v>
      </c>
      <c r="H103" s="105" t="s">
        <v>463</v>
      </c>
      <c r="I103" s="106"/>
      <c r="J103" s="106"/>
      <c r="K103" s="106"/>
      <c r="L103" s="106"/>
      <c r="M103" s="106"/>
      <c r="N103" s="107"/>
    </row>
    <row r="104" spans="1:14" x14ac:dyDescent="0.5">
      <c r="A104" s="41">
        <v>96</v>
      </c>
      <c r="B104" s="42">
        <f t="shared" si="2"/>
        <v>23.16</v>
      </c>
      <c r="C104" s="41">
        <f>SUM(B$6:B104)</f>
        <v>2246.5200000000018</v>
      </c>
      <c r="D104" s="43">
        <v>42507</v>
      </c>
      <c r="E104" s="41">
        <v>78</v>
      </c>
      <c r="F104" s="47">
        <f>+F103</f>
        <v>29.052316000000001</v>
      </c>
      <c r="G104" s="41">
        <f>SUM(F$6:F104)</f>
        <v>2266.0806479999997</v>
      </c>
      <c r="H104" s="50"/>
      <c r="I104" s="108" t="s">
        <v>386</v>
      </c>
      <c r="J104" s="109"/>
      <c r="K104" s="109"/>
      <c r="L104" s="109"/>
      <c r="M104" s="110"/>
      <c r="N104" s="50"/>
    </row>
    <row r="105" spans="1:14" x14ac:dyDescent="0.5">
      <c r="A105" s="41">
        <v>97</v>
      </c>
      <c r="B105" s="42">
        <f t="shared" si="2"/>
        <v>23.16</v>
      </c>
      <c r="C105" s="41">
        <f>SUM(B$6:B105)</f>
        <v>2269.6800000000017</v>
      </c>
      <c r="D105" s="43" t="s">
        <v>191</v>
      </c>
      <c r="E105" s="41">
        <f>+E106</f>
        <v>79</v>
      </c>
      <c r="F105" s="47"/>
      <c r="G105" s="41"/>
      <c r="H105" s="105" t="s">
        <v>381</v>
      </c>
      <c r="I105" s="106"/>
      <c r="J105" s="106"/>
      <c r="K105" s="106"/>
      <c r="L105" s="106"/>
      <c r="M105" s="106"/>
      <c r="N105" s="107"/>
    </row>
    <row r="106" spans="1:14" x14ac:dyDescent="0.5">
      <c r="A106" s="41">
        <v>98</v>
      </c>
      <c r="B106" s="42">
        <f t="shared" si="2"/>
        <v>23.16</v>
      </c>
      <c r="C106" s="41">
        <f>SUM(B$6:B106)</f>
        <v>2292.8400000000015</v>
      </c>
      <c r="D106" s="43">
        <v>42508</v>
      </c>
      <c r="E106" s="41">
        <v>79</v>
      </c>
      <c r="F106" s="47">
        <f>+F104</f>
        <v>29.052316000000001</v>
      </c>
      <c r="G106" s="41">
        <f>SUM(F$6:F106)</f>
        <v>2295.1329639999994</v>
      </c>
      <c r="H106" s="50"/>
      <c r="I106" s="41" t="s">
        <v>464</v>
      </c>
      <c r="J106" s="41" t="s">
        <v>382</v>
      </c>
      <c r="K106" s="41" t="s">
        <v>383</v>
      </c>
      <c r="L106" s="41" t="s">
        <v>384</v>
      </c>
      <c r="M106" s="41" t="s">
        <v>307</v>
      </c>
      <c r="N106" s="50"/>
    </row>
    <row r="107" spans="1:14" x14ac:dyDescent="0.5">
      <c r="A107" s="41">
        <v>99</v>
      </c>
      <c r="B107" s="42">
        <f t="shared" si="2"/>
        <v>23.16</v>
      </c>
      <c r="C107" s="41">
        <f>SUM(B$6:B107)</f>
        <v>2316.0000000000014</v>
      </c>
      <c r="D107" s="43">
        <v>42509</v>
      </c>
      <c r="E107" s="41">
        <v>80</v>
      </c>
      <c r="F107" s="47">
        <f>+F106</f>
        <v>29.052316000000001</v>
      </c>
      <c r="G107" s="41">
        <f>SUM(F$6:F107)</f>
        <v>2324.1852799999992</v>
      </c>
      <c r="H107" s="105" t="s">
        <v>385</v>
      </c>
      <c r="I107" s="106"/>
      <c r="J107" s="106"/>
      <c r="K107" s="106"/>
      <c r="L107" s="106"/>
      <c r="M107" s="106"/>
      <c r="N107" s="107"/>
    </row>
    <row r="108" spans="1:14" ht="36" x14ac:dyDescent="0.5">
      <c r="A108" s="41">
        <v>100</v>
      </c>
      <c r="B108" s="42">
        <f t="shared" si="2"/>
        <v>23.16</v>
      </c>
      <c r="C108" s="41">
        <f>SUM(B$6:B108)</f>
        <v>2339.1600000000012</v>
      </c>
      <c r="D108" s="43">
        <v>42510</v>
      </c>
      <c r="E108" s="41">
        <v>81</v>
      </c>
      <c r="F108" s="47">
        <f>+F107</f>
        <v>29.052316000000001</v>
      </c>
      <c r="G108" s="41">
        <f>SUM(F$6:F108)</f>
        <v>2353.237595999999</v>
      </c>
      <c r="H108" s="41" t="s">
        <v>473</v>
      </c>
      <c r="J108" s="41" t="s">
        <v>388</v>
      </c>
      <c r="K108" s="41"/>
      <c r="L108" s="41" t="s">
        <v>388</v>
      </c>
      <c r="M108" s="41"/>
      <c r="N108" s="41" t="s">
        <v>466</v>
      </c>
    </row>
    <row r="109" spans="1:14" ht="36" x14ac:dyDescent="0.5">
      <c r="A109" s="41">
        <v>101</v>
      </c>
      <c r="B109" s="42">
        <f t="shared" si="2"/>
        <v>23.16</v>
      </c>
      <c r="C109" s="41">
        <f>SUM(B$6:B109)</f>
        <v>2362.3200000000011</v>
      </c>
      <c r="D109" s="43">
        <v>42511</v>
      </c>
      <c r="E109" s="41">
        <v>82</v>
      </c>
      <c r="F109" s="47">
        <f>+F108</f>
        <v>29.052316000000001</v>
      </c>
      <c r="G109" s="41">
        <f>SUM(F$6:F109)</f>
        <v>2382.2899119999988</v>
      </c>
      <c r="H109" s="41"/>
      <c r="I109" s="41"/>
      <c r="J109" s="41" t="s">
        <v>276</v>
      </c>
      <c r="K109" s="41" t="s">
        <v>389</v>
      </c>
      <c r="L109" s="41"/>
      <c r="M109" s="41" t="str">
        <f>+K109</f>
        <v>INFORMATION (ACT)</v>
      </c>
      <c r="N109" s="41"/>
    </row>
    <row r="110" spans="1:14" ht="36" x14ac:dyDescent="0.5">
      <c r="A110" s="41">
        <v>102</v>
      </c>
      <c r="B110" s="42">
        <f t="shared" si="2"/>
        <v>23.16</v>
      </c>
      <c r="C110" s="41">
        <f>SUM(B$6:B110)</f>
        <v>2385.4800000000009</v>
      </c>
      <c r="D110" s="43" t="s">
        <v>191</v>
      </c>
      <c r="E110" s="41">
        <f>+E111</f>
        <v>83</v>
      </c>
      <c r="F110" s="47"/>
      <c r="G110" s="41"/>
      <c r="H110" s="41"/>
      <c r="I110" s="41"/>
      <c r="J110" s="41" t="s">
        <v>433</v>
      </c>
      <c r="K110" s="41" t="s">
        <v>465</v>
      </c>
      <c r="L110" s="41"/>
      <c r="M110" s="41" t="str">
        <f>+K110</f>
        <v>FORMULATION (MAP)</v>
      </c>
      <c r="N110" s="41"/>
    </row>
    <row r="111" spans="1:14" x14ac:dyDescent="0.5">
      <c r="A111" s="41">
        <v>103</v>
      </c>
      <c r="B111" s="42">
        <f t="shared" si="2"/>
        <v>23.16</v>
      </c>
      <c r="C111" s="41">
        <f>SUM(B$6:B111)</f>
        <v>2408.6400000000008</v>
      </c>
      <c r="D111" s="43">
        <v>42512</v>
      </c>
      <c r="E111" s="41">
        <v>83</v>
      </c>
      <c r="F111" s="47">
        <f>+F109</f>
        <v>29.052316000000001</v>
      </c>
      <c r="G111" s="41">
        <f>SUM(F$6:F111)</f>
        <v>2411.3422279999986</v>
      </c>
      <c r="H111" s="41"/>
      <c r="I111" s="41"/>
      <c r="J111" s="41" t="s">
        <v>22</v>
      </c>
      <c r="K111" s="41" t="s">
        <v>390</v>
      </c>
      <c r="L111" s="41"/>
      <c r="M111" s="41" t="str">
        <f>+K111</f>
        <v>SKILLS (PPP)</v>
      </c>
      <c r="N111" s="41"/>
    </row>
    <row r="112" spans="1:14" ht="36" x14ac:dyDescent="0.5">
      <c r="A112" s="41">
        <v>104</v>
      </c>
      <c r="B112" s="42">
        <f t="shared" si="2"/>
        <v>23.16</v>
      </c>
      <c r="C112" s="41">
        <f>SUM(B$6:B112)</f>
        <v>2431.8000000000006</v>
      </c>
      <c r="D112" s="43">
        <v>42513</v>
      </c>
      <c r="E112" s="41">
        <v>84</v>
      </c>
      <c r="F112" s="47">
        <f>+F111</f>
        <v>29.052316000000001</v>
      </c>
      <c r="G112" s="41">
        <f>SUM(F$6:F112)</f>
        <v>2440.3945439999984</v>
      </c>
      <c r="H112" s="41" t="s">
        <v>469</v>
      </c>
      <c r="I112" s="41"/>
      <c r="J112" s="41" t="s">
        <v>226</v>
      </c>
      <c r="K112" s="41"/>
      <c r="L112" s="41" t="s">
        <v>226</v>
      </c>
      <c r="M112" s="41"/>
      <c r="N112" s="41" t="s">
        <v>468</v>
      </c>
    </row>
    <row r="113" spans="1:14" ht="26.25" customHeight="1" x14ac:dyDescent="0.5">
      <c r="A113" s="41">
        <v>105</v>
      </c>
      <c r="B113" s="42">
        <f t="shared" si="2"/>
        <v>23.16</v>
      </c>
      <c r="C113" s="41">
        <f>SUM(B$6:B113)</f>
        <v>2454.9600000000005</v>
      </c>
      <c r="D113" s="43">
        <v>42514</v>
      </c>
      <c r="E113" s="41">
        <v>85</v>
      </c>
      <c r="F113" s="47">
        <f>+F112</f>
        <v>29.052316000000001</v>
      </c>
      <c r="G113" s="41">
        <f>SUM(F$6:F113)</f>
        <v>2469.4468599999982</v>
      </c>
      <c r="H113" s="41"/>
      <c r="I113" s="41"/>
      <c r="J113" s="41"/>
      <c r="K113" s="41" t="s">
        <v>391</v>
      </c>
      <c r="L113" s="41"/>
      <c r="M113" s="41" t="s">
        <v>393</v>
      </c>
      <c r="N113" s="41"/>
    </row>
    <row r="114" spans="1:14" ht="54" x14ac:dyDescent="0.5">
      <c r="A114" s="41">
        <v>106</v>
      </c>
      <c r="B114" s="42">
        <f t="shared" si="2"/>
        <v>23.16</v>
      </c>
      <c r="C114" s="41">
        <f>SUM(B$6:B114)</f>
        <v>2478.1200000000003</v>
      </c>
      <c r="D114" s="43">
        <v>42515</v>
      </c>
      <c r="E114" s="41">
        <v>86</v>
      </c>
      <c r="F114" s="47">
        <f>+F113</f>
        <v>29.052316000000001</v>
      </c>
      <c r="G114" s="41">
        <f>SUM(F$6:F114)</f>
        <v>2498.499175999998</v>
      </c>
      <c r="H114" s="41"/>
      <c r="I114" s="41"/>
      <c r="J114" s="41"/>
      <c r="K114" s="41" t="s">
        <v>467</v>
      </c>
      <c r="L114" s="41"/>
      <c r="M114" s="41" t="s">
        <v>394</v>
      </c>
      <c r="N114" s="41"/>
    </row>
    <row r="115" spans="1:14" ht="72" x14ac:dyDescent="0.5">
      <c r="A115" s="41">
        <v>107</v>
      </c>
      <c r="B115" s="42">
        <f t="shared" si="2"/>
        <v>23.16</v>
      </c>
      <c r="C115" s="41">
        <f>SUM(B$6:B115)</f>
        <v>2501.2800000000002</v>
      </c>
      <c r="D115" s="43" t="s">
        <v>191</v>
      </c>
      <c r="E115" s="41">
        <f>+E116</f>
        <v>87</v>
      </c>
      <c r="F115" s="47"/>
      <c r="G115" s="41"/>
      <c r="H115" s="41"/>
      <c r="I115" s="41"/>
      <c r="J115" s="41"/>
      <c r="K115" s="41" t="s">
        <v>392</v>
      </c>
      <c r="L115" s="41"/>
      <c r="M115" s="41" t="s">
        <v>477</v>
      </c>
      <c r="N115" s="41"/>
    </row>
    <row r="116" spans="1:14" ht="36" x14ac:dyDescent="0.5">
      <c r="A116" s="41">
        <v>108</v>
      </c>
      <c r="B116" s="42">
        <f t="shared" si="2"/>
        <v>23.16</v>
      </c>
      <c r="C116" s="41">
        <f>SUM(B$6:B116)</f>
        <v>2524.44</v>
      </c>
      <c r="D116" s="43">
        <v>42516</v>
      </c>
      <c r="E116" s="41">
        <v>87</v>
      </c>
      <c r="F116" s="47">
        <f>+F114</f>
        <v>29.052316000000001</v>
      </c>
      <c r="G116" s="41">
        <f>SUM(F$6:F116)</f>
        <v>2527.5514919999978</v>
      </c>
      <c r="H116" s="41" t="s">
        <v>474</v>
      </c>
      <c r="I116" s="41"/>
      <c r="J116" s="41" t="s">
        <v>395</v>
      </c>
      <c r="K116" s="41"/>
      <c r="L116" s="41" t="s">
        <v>395</v>
      </c>
      <c r="M116" s="41"/>
      <c r="N116" s="41" t="s">
        <v>472</v>
      </c>
    </row>
    <row r="117" spans="1:14" x14ac:dyDescent="0.5">
      <c r="A117" s="41">
        <v>109</v>
      </c>
      <c r="B117" s="42">
        <f t="shared" si="2"/>
        <v>23.16</v>
      </c>
      <c r="C117" s="41">
        <f>SUM(B$6:B117)</f>
        <v>2547.6</v>
      </c>
      <c r="D117" s="43">
        <v>42517</v>
      </c>
      <c r="E117" s="41">
        <v>88</v>
      </c>
      <c r="F117" s="47">
        <f>+F116</f>
        <v>29.052316000000001</v>
      </c>
      <c r="G117" s="41">
        <f>SUM(F$6:F117)</f>
        <v>2556.6038079999976</v>
      </c>
      <c r="H117" s="41"/>
      <c r="I117" s="41"/>
      <c r="J117" s="41"/>
      <c r="K117" s="41" t="s">
        <v>396</v>
      </c>
      <c r="L117" s="41"/>
      <c r="M117" s="41" t="s">
        <v>398</v>
      </c>
      <c r="N117" s="41"/>
    </row>
    <row r="118" spans="1:14" x14ac:dyDescent="0.5">
      <c r="A118" s="41">
        <v>110</v>
      </c>
      <c r="B118" s="42">
        <f t="shared" si="2"/>
        <v>23.16</v>
      </c>
      <c r="C118" s="41">
        <f>SUM(B$6:B118)</f>
        <v>2570.7599999999998</v>
      </c>
      <c r="D118" s="43">
        <v>42518</v>
      </c>
      <c r="E118" s="41">
        <v>89</v>
      </c>
      <c r="F118" s="47">
        <f>+F117</f>
        <v>29.052316000000001</v>
      </c>
      <c r="G118" s="41">
        <f>SUM(F$6:F118)</f>
        <v>2585.6561239999974</v>
      </c>
      <c r="H118" s="41"/>
      <c r="I118" s="41"/>
      <c r="J118" s="41"/>
      <c r="K118" s="41" t="s">
        <v>470</v>
      </c>
      <c r="L118" s="41"/>
      <c r="M118" s="41" t="s">
        <v>387</v>
      </c>
      <c r="N118" s="41"/>
    </row>
    <row r="119" spans="1:14" ht="54" x14ac:dyDescent="0.5">
      <c r="A119" s="41">
        <v>111</v>
      </c>
      <c r="B119" s="42">
        <f t="shared" si="2"/>
        <v>23.16</v>
      </c>
      <c r="C119" s="41">
        <f>SUM(B$6:B119)</f>
        <v>2593.9199999999996</v>
      </c>
      <c r="D119" s="43">
        <v>42519</v>
      </c>
      <c r="E119" s="41">
        <v>90</v>
      </c>
      <c r="F119" s="47">
        <f>+F118</f>
        <v>29.052316000000001</v>
      </c>
      <c r="G119" s="41">
        <f>SUM(F$6:F119)</f>
        <v>2614.7084399999972</v>
      </c>
      <c r="H119" s="41"/>
      <c r="I119" s="41"/>
      <c r="J119" s="41"/>
      <c r="K119" s="41" t="s">
        <v>397</v>
      </c>
      <c r="L119" s="41"/>
      <c r="M119" s="41" t="s">
        <v>471</v>
      </c>
      <c r="N119" s="41"/>
    </row>
    <row r="120" spans="1:14" ht="36" x14ac:dyDescent="0.5">
      <c r="A120" s="41">
        <v>112</v>
      </c>
      <c r="B120" s="42">
        <f t="shared" si="2"/>
        <v>23.16</v>
      </c>
      <c r="C120" s="41">
        <f>SUM(B$6:B120)</f>
        <v>2617.0799999999995</v>
      </c>
      <c r="D120" s="43" t="s">
        <v>191</v>
      </c>
      <c r="E120" s="41">
        <f>+E121</f>
        <v>91</v>
      </c>
      <c r="F120" s="47"/>
      <c r="G120" s="41"/>
      <c r="H120" s="41" t="s">
        <v>475</v>
      </c>
      <c r="I120" s="41"/>
      <c r="J120" s="41" t="s">
        <v>399</v>
      </c>
      <c r="K120" s="41"/>
      <c r="L120" s="41" t="s">
        <v>399</v>
      </c>
      <c r="M120" s="41"/>
      <c r="N120" s="41" t="s">
        <v>476</v>
      </c>
    </row>
    <row r="121" spans="1:14" ht="36" x14ac:dyDescent="0.5">
      <c r="A121" s="41">
        <v>113</v>
      </c>
      <c r="B121" s="42">
        <f t="shared" si="2"/>
        <v>23.16</v>
      </c>
      <c r="C121" s="41">
        <f>SUM(B$6:B121)</f>
        <v>2640.2399999999993</v>
      </c>
      <c r="D121" s="43">
        <v>42520</v>
      </c>
      <c r="E121" s="41">
        <v>91</v>
      </c>
      <c r="F121" s="47">
        <f>+F119</f>
        <v>29.052316000000001</v>
      </c>
      <c r="G121" s="41">
        <f>SUM(F$6:F121)</f>
        <v>2643.7607559999969</v>
      </c>
      <c r="H121" s="41"/>
      <c r="I121" s="41"/>
      <c r="J121" s="41"/>
      <c r="K121" s="41" t="s">
        <v>400</v>
      </c>
      <c r="L121" s="41"/>
      <c r="M121" s="41" t="s">
        <v>382</v>
      </c>
      <c r="N121" s="41"/>
    </row>
    <row r="122" spans="1:14" ht="36" x14ac:dyDescent="0.5">
      <c r="A122" s="41">
        <v>114</v>
      </c>
      <c r="B122" s="42">
        <f t="shared" si="2"/>
        <v>23.16</v>
      </c>
      <c r="C122" s="41">
        <f>SUM(B$6:B122)</f>
        <v>2663.3999999999992</v>
      </c>
      <c r="D122" s="43">
        <v>42521</v>
      </c>
      <c r="E122" s="41">
        <v>92</v>
      </c>
      <c r="F122" s="47">
        <f>+F121</f>
        <v>29.052316000000001</v>
      </c>
      <c r="G122" s="41">
        <f>SUM(F$6:F122)</f>
        <v>2672.8130719999967</v>
      </c>
      <c r="H122" s="41"/>
      <c r="I122" s="41"/>
      <c r="J122" s="41"/>
      <c r="K122" s="41" t="s">
        <v>401</v>
      </c>
      <c r="L122" s="41"/>
      <c r="M122" s="41" t="s">
        <v>383</v>
      </c>
      <c r="N122" s="41"/>
    </row>
    <row r="123" spans="1:14" x14ac:dyDescent="0.5">
      <c r="A123" s="41">
        <v>115</v>
      </c>
      <c r="B123" s="42">
        <f t="shared" si="2"/>
        <v>23.16</v>
      </c>
      <c r="C123" s="41">
        <f>SUM(B$6:B123)</f>
        <v>2686.559999999999</v>
      </c>
      <c r="D123" s="43">
        <v>42522</v>
      </c>
      <c r="E123" s="41">
        <v>93</v>
      </c>
      <c r="F123" s="47">
        <f>+F122</f>
        <v>29.052316000000001</v>
      </c>
      <c r="G123" s="41">
        <f>SUM(F$6:F123)</f>
        <v>2701.8653879999965</v>
      </c>
      <c r="H123" s="41"/>
      <c r="I123" s="41"/>
      <c r="J123" s="41"/>
      <c r="K123" s="41" t="s">
        <v>402</v>
      </c>
      <c r="L123" s="41"/>
      <c r="M123" s="41" t="s">
        <v>384</v>
      </c>
      <c r="N123" s="41"/>
    </row>
    <row r="124" spans="1:14" hidden="1" outlineLevel="1" x14ac:dyDescent="0.5">
      <c r="A124" s="41">
        <v>116</v>
      </c>
      <c r="B124" s="42">
        <f t="shared" si="2"/>
        <v>23.16</v>
      </c>
      <c r="C124" s="41">
        <f>SUM(B$6:B124)</f>
        <v>2709.7199999999989</v>
      </c>
      <c r="D124" s="43">
        <v>42523</v>
      </c>
      <c r="E124" s="41">
        <v>94</v>
      </c>
      <c r="F124" s="47">
        <f>+F123</f>
        <v>29.052316000000001</v>
      </c>
      <c r="G124" s="41">
        <f>SUM(F$6:F124)</f>
        <v>2730.9177039999963</v>
      </c>
      <c r="H124" s="55"/>
      <c r="I124" s="55"/>
      <c r="J124" s="55"/>
      <c r="K124" s="55"/>
      <c r="L124" s="55"/>
      <c r="M124" s="55"/>
      <c r="N124" s="55"/>
    </row>
    <row r="125" spans="1:14" hidden="1" outlineLevel="1" x14ac:dyDescent="0.5">
      <c r="A125" s="41">
        <v>117</v>
      </c>
      <c r="B125" s="42">
        <f t="shared" si="2"/>
        <v>23.16</v>
      </c>
      <c r="C125" s="41">
        <f>SUM(B$6:B125)</f>
        <v>2732.8799999999987</v>
      </c>
      <c r="D125" s="43" t="s">
        <v>191</v>
      </c>
      <c r="E125" s="41">
        <f>+E126</f>
        <v>95</v>
      </c>
      <c r="F125" s="47"/>
      <c r="G125" s="41"/>
      <c r="H125" s="55"/>
      <c r="I125" s="55"/>
      <c r="J125" s="55"/>
      <c r="K125" s="55"/>
      <c r="L125" s="55"/>
      <c r="M125" s="55"/>
      <c r="N125" s="55"/>
    </row>
    <row r="126" spans="1:14" hidden="1" outlineLevel="1" x14ac:dyDescent="0.5">
      <c r="A126" s="41">
        <v>118</v>
      </c>
      <c r="B126" s="42">
        <f t="shared" si="2"/>
        <v>23.16</v>
      </c>
      <c r="C126" s="41">
        <f>SUM(B$6:B126)</f>
        <v>2756.0399999999986</v>
      </c>
      <c r="D126" s="43">
        <v>42524</v>
      </c>
      <c r="E126" s="41">
        <v>95</v>
      </c>
      <c r="F126" s="47">
        <f>+F124</f>
        <v>29.052316000000001</v>
      </c>
      <c r="G126" s="41">
        <f>SUM(F$6:F126)</f>
        <v>2759.9700199999961</v>
      </c>
      <c r="H126" s="55"/>
      <c r="I126" s="55"/>
      <c r="J126" s="55"/>
      <c r="K126" s="55"/>
      <c r="L126" s="55"/>
      <c r="M126" s="55"/>
      <c r="N126" s="55"/>
    </row>
    <row r="127" spans="1:14" hidden="1" outlineLevel="1" x14ac:dyDescent="0.5">
      <c r="A127" s="41">
        <v>119</v>
      </c>
      <c r="B127" s="42">
        <f t="shared" si="2"/>
        <v>23.16</v>
      </c>
      <c r="C127" s="41">
        <f>SUM(B$6:B127)</f>
        <v>2779.1999999999985</v>
      </c>
      <c r="D127" s="43">
        <v>42525</v>
      </c>
      <c r="E127" s="41">
        <v>96</v>
      </c>
      <c r="F127" s="47">
        <f>+F126</f>
        <v>29.052316000000001</v>
      </c>
      <c r="G127" s="41">
        <f>SUM(F$6:F127)</f>
        <v>2789.0223359999959</v>
      </c>
      <c r="H127" s="55"/>
      <c r="I127" s="55"/>
      <c r="J127" s="55"/>
      <c r="K127" s="55"/>
      <c r="L127" s="55"/>
      <c r="M127" s="55"/>
      <c r="N127" s="55"/>
    </row>
    <row r="128" spans="1:14" hidden="1" outlineLevel="1" x14ac:dyDescent="0.5">
      <c r="A128" s="41">
        <v>120</v>
      </c>
      <c r="B128" s="42">
        <f t="shared" si="2"/>
        <v>23.16</v>
      </c>
      <c r="C128" s="41">
        <f>SUM(B$6:B128)</f>
        <v>2802.3599999999983</v>
      </c>
      <c r="D128" s="43">
        <v>42526</v>
      </c>
      <c r="E128" s="41">
        <v>97</v>
      </c>
      <c r="F128" s="47">
        <f>+F127</f>
        <v>29.052316000000001</v>
      </c>
      <c r="G128" s="41">
        <f>SUM(F$6:F128)</f>
        <v>2818.0746519999957</v>
      </c>
      <c r="H128" s="55"/>
      <c r="I128" s="55"/>
      <c r="J128" s="55"/>
      <c r="K128" s="55"/>
      <c r="L128" s="55"/>
      <c r="M128" s="55"/>
      <c r="N128" s="55"/>
    </row>
    <row r="129" spans="1:14" hidden="1" outlineLevel="1" x14ac:dyDescent="0.5">
      <c r="A129" s="41">
        <v>121</v>
      </c>
      <c r="B129" s="42">
        <f t="shared" si="2"/>
        <v>23.16</v>
      </c>
      <c r="C129" s="41">
        <f>SUM(B$6:B129)</f>
        <v>2825.5199999999982</v>
      </c>
      <c r="D129" s="43">
        <v>42527</v>
      </c>
      <c r="E129" s="41">
        <v>98</v>
      </c>
      <c r="F129" s="47">
        <f>+F128</f>
        <v>29.052316000000001</v>
      </c>
      <c r="G129" s="41">
        <f>SUM(F$6:F129)</f>
        <v>2847.1269679999955</v>
      </c>
      <c r="H129" s="55"/>
      <c r="I129" s="55"/>
      <c r="J129" s="55"/>
      <c r="K129" s="55"/>
      <c r="L129" s="55"/>
      <c r="M129" s="55"/>
      <c r="N129" s="55"/>
    </row>
    <row r="130" spans="1:14" hidden="1" outlineLevel="1" x14ac:dyDescent="0.5">
      <c r="A130" s="41">
        <v>122</v>
      </c>
      <c r="B130" s="42">
        <f t="shared" si="2"/>
        <v>23.16</v>
      </c>
      <c r="C130" s="41">
        <f>SUM(B$6:B130)</f>
        <v>2848.679999999998</v>
      </c>
      <c r="D130" s="43" t="s">
        <v>191</v>
      </c>
      <c r="E130" s="41">
        <f>+E131</f>
        <v>99</v>
      </c>
      <c r="F130" s="47"/>
      <c r="G130" s="41"/>
      <c r="H130" s="55"/>
      <c r="I130" s="55"/>
      <c r="J130" s="55"/>
      <c r="K130" s="55"/>
      <c r="L130" s="55"/>
      <c r="M130" s="55"/>
      <c r="N130" s="55"/>
    </row>
    <row r="131" spans="1:14" hidden="1" outlineLevel="1" x14ac:dyDescent="0.5">
      <c r="A131" s="41">
        <v>123</v>
      </c>
      <c r="B131" s="42">
        <f t="shared" si="2"/>
        <v>23.16</v>
      </c>
      <c r="C131" s="41">
        <f>SUM(B$6:B131)</f>
        <v>2871.8399999999979</v>
      </c>
      <c r="D131" s="43">
        <v>42528</v>
      </c>
      <c r="E131" s="41">
        <v>99</v>
      </c>
      <c r="F131" s="47">
        <f>+F129</f>
        <v>29.052316000000001</v>
      </c>
      <c r="G131" s="41">
        <f>SUM(F$6:F131)</f>
        <v>2876.1792839999953</v>
      </c>
      <c r="H131" s="55"/>
      <c r="I131" s="55"/>
      <c r="J131" s="55"/>
      <c r="K131" s="55"/>
      <c r="L131" s="55"/>
      <c r="M131" s="55"/>
      <c r="N131" s="55"/>
    </row>
    <row r="132" spans="1:14" hidden="1" outlineLevel="1" x14ac:dyDescent="0.5">
      <c r="A132" s="41">
        <v>124</v>
      </c>
      <c r="B132" s="42">
        <f t="shared" si="2"/>
        <v>23.16</v>
      </c>
      <c r="C132" s="41">
        <f>SUM(B$6:B132)</f>
        <v>2894.9999999999977</v>
      </c>
      <c r="D132" s="43">
        <v>42529</v>
      </c>
      <c r="E132" s="41">
        <v>100</v>
      </c>
      <c r="F132" s="47">
        <f>+F131</f>
        <v>29.052316000000001</v>
      </c>
      <c r="G132" s="41">
        <f>SUM(F$6:F132)</f>
        <v>2905.2315999999951</v>
      </c>
      <c r="H132" s="55"/>
      <c r="I132" s="55"/>
      <c r="J132" s="55"/>
      <c r="K132" s="55"/>
      <c r="L132" s="55"/>
      <c r="M132" s="55"/>
      <c r="N132" s="55"/>
    </row>
    <row r="133" spans="1:14" hidden="1" outlineLevel="1" x14ac:dyDescent="0.5">
      <c r="A133" s="41">
        <v>125</v>
      </c>
      <c r="B133" s="42">
        <f t="shared" si="2"/>
        <v>23.16</v>
      </c>
      <c r="C133" s="41">
        <f>SUM(B$6:B133)</f>
        <v>2918.1599999999976</v>
      </c>
      <c r="D133" s="43">
        <v>42530</v>
      </c>
      <c r="E133" s="41">
        <v>101</v>
      </c>
      <c r="F133" s="47">
        <f>+F132</f>
        <v>29.052316000000001</v>
      </c>
      <c r="G133" s="41">
        <f>SUM(F$6:F133)</f>
        <v>2934.2839159999949</v>
      </c>
      <c r="H133" s="55"/>
      <c r="I133" s="55"/>
      <c r="J133" s="55"/>
      <c r="K133" s="55"/>
      <c r="L133" s="55"/>
      <c r="M133" s="55"/>
      <c r="N133" s="55"/>
    </row>
    <row r="134" spans="1:14" hidden="1" outlineLevel="1" x14ac:dyDescent="0.5">
      <c r="A134" s="41">
        <v>126</v>
      </c>
      <c r="B134" s="42">
        <f t="shared" si="2"/>
        <v>23.16</v>
      </c>
      <c r="C134" s="41">
        <f>SUM(B$6:B134)</f>
        <v>2941.3199999999974</v>
      </c>
      <c r="D134" s="43">
        <v>42531</v>
      </c>
      <c r="E134" s="41">
        <v>102</v>
      </c>
      <c r="F134" s="47">
        <f>+F133</f>
        <v>29.052316000000001</v>
      </c>
      <c r="G134" s="41">
        <f>SUM(F$6:F134)</f>
        <v>2963.3362319999947</v>
      </c>
      <c r="H134" s="55"/>
      <c r="I134" s="55"/>
      <c r="J134" s="55"/>
      <c r="K134" s="55"/>
      <c r="L134" s="55"/>
      <c r="M134" s="55"/>
      <c r="N134" s="55"/>
    </row>
    <row r="135" spans="1:14" hidden="1" outlineLevel="1" x14ac:dyDescent="0.5">
      <c r="A135" s="41">
        <v>127</v>
      </c>
      <c r="B135" s="42">
        <f t="shared" si="2"/>
        <v>23.16</v>
      </c>
      <c r="C135" s="41">
        <f>SUM(B$6:B135)</f>
        <v>2964.4799999999973</v>
      </c>
      <c r="D135" s="43" t="s">
        <v>191</v>
      </c>
      <c r="E135" s="41">
        <f>+E136</f>
        <v>103</v>
      </c>
      <c r="F135" s="47"/>
      <c r="G135" s="41"/>
      <c r="H135" s="55"/>
      <c r="I135" s="55"/>
      <c r="J135" s="55"/>
      <c r="K135" s="55"/>
      <c r="L135" s="55"/>
      <c r="M135" s="55"/>
      <c r="N135" s="55"/>
    </row>
    <row r="136" spans="1:14" hidden="1" outlineLevel="1" x14ac:dyDescent="0.5">
      <c r="A136" s="41">
        <v>128</v>
      </c>
      <c r="B136" s="42">
        <f t="shared" si="2"/>
        <v>23.16</v>
      </c>
      <c r="C136" s="41">
        <f>SUM(B$6:B136)</f>
        <v>2987.6399999999971</v>
      </c>
      <c r="D136" s="43">
        <v>42532</v>
      </c>
      <c r="E136" s="41">
        <v>103</v>
      </c>
      <c r="F136" s="47">
        <f>+F134</f>
        <v>29.052316000000001</v>
      </c>
      <c r="G136" s="41">
        <f>SUM(F$6:F136)</f>
        <v>2992.3885479999944</v>
      </c>
      <c r="H136" s="55"/>
      <c r="I136" s="55"/>
      <c r="J136" s="55"/>
      <c r="K136" s="55"/>
      <c r="L136" s="55"/>
      <c r="M136" s="55"/>
      <c r="N136" s="55"/>
    </row>
    <row r="137" spans="1:14" hidden="1" outlineLevel="1" x14ac:dyDescent="0.5">
      <c r="A137" s="41">
        <v>129</v>
      </c>
      <c r="B137" s="42">
        <f t="shared" si="2"/>
        <v>23.16</v>
      </c>
      <c r="C137" s="41">
        <f>SUM(B$6:B137)</f>
        <v>3010.799999999997</v>
      </c>
      <c r="D137" s="43">
        <v>42533</v>
      </c>
      <c r="E137" s="41">
        <v>104</v>
      </c>
      <c r="F137" s="47">
        <f>+F136</f>
        <v>29.052316000000001</v>
      </c>
      <c r="G137" s="41">
        <f>SUM(F$6:F137)</f>
        <v>3021.4408639999942</v>
      </c>
      <c r="H137" s="55"/>
      <c r="I137" s="55"/>
      <c r="J137" s="55"/>
      <c r="K137" s="55"/>
      <c r="L137" s="55"/>
      <c r="M137" s="55"/>
      <c r="N137" s="55"/>
    </row>
    <row r="138" spans="1:14" hidden="1" outlineLevel="1" x14ac:dyDescent="0.5">
      <c r="A138" s="41">
        <v>130</v>
      </c>
      <c r="B138" s="42">
        <f t="shared" si="2"/>
        <v>23.16</v>
      </c>
      <c r="C138" s="41">
        <f>SUM(B$6:B138)</f>
        <v>3033.9599999999969</v>
      </c>
      <c r="D138" s="43">
        <v>42534</v>
      </c>
      <c r="E138" s="41">
        <v>105</v>
      </c>
      <c r="F138" s="47">
        <f>+F137</f>
        <v>29.052316000000001</v>
      </c>
      <c r="G138" s="41">
        <f>SUM(F$6:F138)</f>
        <v>3050.493179999994</v>
      </c>
      <c r="H138" s="55"/>
      <c r="I138" s="55"/>
      <c r="J138" s="55"/>
      <c r="K138" s="55"/>
      <c r="L138" s="55"/>
      <c r="M138" s="55"/>
      <c r="N138" s="55"/>
    </row>
    <row r="139" spans="1:14" hidden="1" outlineLevel="1" x14ac:dyDescent="0.5">
      <c r="A139" s="41">
        <v>131</v>
      </c>
      <c r="B139" s="42">
        <f t="shared" si="2"/>
        <v>23.16</v>
      </c>
      <c r="C139" s="41">
        <f>SUM(B$6:B139)</f>
        <v>3057.1199999999967</v>
      </c>
      <c r="D139" s="43" t="s">
        <v>191</v>
      </c>
      <c r="E139" s="41">
        <f>+E140</f>
        <v>106</v>
      </c>
      <c r="F139" s="47"/>
      <c r="G139" s="41"/>
      <c r="H139" s="55"/>
      <c r="I139" s="55"/>
      <c r="J139" s="55"/>
      <c r="K139" s="55"/>
      <c r="L139" s="55"/>
      <c r="M139" s="55"/>
      <c r="N139" s="55"/>
    </row>
    <row r="140" spans="1:14" hidden="1" outlineLevel="1" x14ac:dyDescent="0.5">
      <c r="A140" s="41">
        <v>132</v>
      </c>
      <c r="B140" s="42">
        <f t="shared" si="2"/>
        <v>23.16</v>
      </c>
      <c r="C140" s="41">
        <f>SUM(B$6:B140)</f>
        <v>3080.2799999999966</v>
      </c>
      <c r="D140" s="43">
        <v>42535</v>
      </c>
      <c r="E140" s="41">
        <v>106</v>
      </c>
      <c r="F140" s="47">
        <f>+F138</f>
        <v>29.052316000000001</v>
      </c>
      <c r="G140" s="41">
        <f>SUM(F$6:F140)</f>
        <v>3079.5454959999938</v>
      </c>
      <c r="H140" s="55"/>
      <c r="I140" s="55"/>
      <c r="J140" s="55"/>
      <c r="K140" s="55"/>
      <c r="L140" s="55"/>
      <c r="M140" s="55"/>
      <c r="N140" s="55"/>
    </row>
    <row r="141" spans="1:14" hidden="1" outlineLevel="1" x14ac:dyDescent="0.5">
      <c r="A141" s="41">
        <v>133</v>
      </c>
      <c r="B141" s="42">
        <f t="shared" si="2"/>
        <v>23.16</v>
      </c>
      <c r="C141" s="41">
        <f>SUM(B$6:B141)</f>
        <v>3103.4399999999964</v>
      </c>
      <c r="D141" s="43">
        <v>42536</v>
      </c>
      <c r="E141" s="41">
        <v>107</v>
      </c>
      <c r="F141" s="47">
        <f>+F140</f>
        <v>29.052316000000001</v>
      </c>
      <c r="G141" s="41">
        <f>SUM(F$6:F141)</f>
        <v>3108.5978119999936</v>
      </c>
      <c r="H141" s="55"/>
      <c r="I141" s="55"/>
      <c r="J141" s="55"/>
      <c r="K141" s="55"/>
      <c r="L141" s="55"/>
      <c r="M141" s="55"/>
      <c r="N141" s="55"/>
    </row>
    <row r="142" spans="1:14" hidden="1" outlineLevel="1" x14ac:dyDescent="0.5">
      <c r="A142" s="41">
        <v>134</v>
      </c>
      <c r="B142" s="42">
        <f t="shared" si="2"/>
        <v>23.16</v>
      </c>
      <c r="C142" s="41">
        <f>SUM(B$6:B142)</f>
        <v>3126.5999999999963</v>
      </c>
      <c r="D142" s="43">
        <v>42537</v>
      </c>
      <c r="E142" s="41">
        <v>108</v>
      </c>
      <c r="F142" s="47">
        <f>+F141</f>
        <v>29.052316000000001</v>
      </c>
      <c r="G142" s="41">
        <f>SUM(F$6:F142)</f>
        <v>3137.6501279999934</v>
      </c>
      <c r="H142" s="55"/>
      <c r="I142" s="55"/>
      <c r="J142" s="55"/>
      <c r="K142" s="55"/>
      <c r="L142" s="55"/>
      <c r="M142" s="55"/>
      <c r="N142" s="55"/>
    </row>
    <row r="143" spans="1:14" hidden="1" outlineLevel="1" x14ac:dyDescent="0.5">
      <c r="A143" s="41">
        <v>135</v>
      </c>
      <c r="B143" s="42">
        <f t="shared" si="2"/>
        <v>23.16</v>
      </c>
      <c r="C143" s="41">
        <f>SUM(B$6:B143)</f>
        <v>3149.7599999999961</v>
      </c>
      <c r="D143" s="43" t="s">
        <v>191</v>
      </c>
      <c r="E143" s="41">
        <f>+E144</f>
        <v>109</v>
      </c>
      <c r="F143" s="47"/>
      <c r="G143" s="41"/>
      <c r="H143" s="55"/>
      <c r="I143" s="55"/>
      <c r="J143" s="55"/>
      <c r="K143" s="55"/>
      <c r="L143" s="55"/>
      <c r="M143" s="55"/>
      <c r="N143" s="55"/>
    </row>
    <row r="144" spans="1:14" hidden="1" outlineLevel="1" x14ac:dyDescent="0.5">
      <c r="A144" s="50">
        <v>136</v>
      </c>
      <c r="B144" s="51">
        <f>+G3-C143</f>
        <v>16.942443999997067</v>
      </c>
      <c r="C144" s="51">
        <f>SUM(B$6:B144)</f>
        <v>3166.7024439999932</v>
      </c>
      <c r="D144" s="52">
        <v>42538</v>
      </c>
      <c r="E144" s="50">
        <v>109</v>
      </c>
      <c r="F144" s="53">
        <f>+F142</f>
        <v>29.052316000000001</v>
      </c>
      <c r="G144" s="51">
        <f>SUM(F$6:F144)</f>
        <v>3166.7024439999932</v>
      </c>
      <c r="H144" s="51"/>
      <c r="I144" s="51"/>
      <c r="J144" s="51"/>
      <c r="K144" s="51"/>
      <c r="L144" s="51"/>
      <c r="M144" s="51"/>
      <c r="N144" s="51"/>
    </row>
    <row r="145" collapsed="1" x14ac:dyDescent="0.5"/>
  </sheetData>
  <mergeCells count="49">
    <mergeCell ref="H105:N105"/>
    <mergeCell ref="H107:N107"/>
    <mergeCell ref="J55:L55"/>
    <mergeCell ref="J59:L59"/>
    <mergeCell ref="H60:N60"/>
    <mergeCell ref="H103:N103"/>
    <mergeCell ref="I104:M104"/>
    <mergeCell ref="H62:I62"/>
    <mergeCell ref="J62:K62"/>
    <mergeCell ref="L62:M62"/>
    <mergeCell ref="H61:N61"/>
    <mergeCell ref="H48:N48"/>
    <mergeCell ref="M34:N34"/>
    <mergeCell ref="K19:M19"/>
    <mergeCell ref="K20:M20"/>
    <mergeCell ref="K22:M22"/>
    <mergeCell ref="K21:M21"/>
    <mergeCell ref="K23:M23"/>
    <mergeCell ref="H42:N42"/>
    <mergeCell ref="H35:N35"/>
    <mergeCell ref="H20:I20"/>
    <mergeCell ref="H21:I21"/>
    <mergeCell ref="H22:I22"/>
    <mergeCell ref="H36:I36"/>
    <mergeCell ref="J36:K36"/>
    <mergeCell ref="L36:M36"/>
    <mergeCell ref="K16:M16"/>
    <mergeCell ref="H32:N32"/>
    <mergeCell ref="H30:N30"/>
    <mergeCell ref="H26:N26"/>
    <mergeCell ref="H24:N24"/>
    <mergeCell ref="H16:I16"/>
    <mergeCell ref="K17:M17"/>
    <mergeCell ref="K18:M18"/>
    <mergeCell ref="H23:I23"/>
    <mergeCell ref="H17:I17"/>
    <mergeCell ref="H18:I18"/>
    <mergeCell ref="H19:I19"/>
    <mergeCell ref="H1:N1"/>
    <mergeCell ref="H12:I12"/>
    <mergeCell ref="H15:I15"/>
    <mergeCell ref="H14:I14"/>
    <mergeCell ref="H13:I13"/>
    <mergeCell ref="K15:M15"/>
    <mergeCell ref="K14:M14"/>
    <mergeCell ref="K13:M13"/>
    <mergeCell ref="H11:N11"/>
    <mergeCell ref="J12:K12"/>
    <mergeCell ref="L12:M12"/>
  </mergeCells>
  <printOptions horizontalCentered="1" verticalCentered="1"/>
  <pageMargins left="0" right="0" top="0.75" bottom="0.75" header="0.3" footer="0.3"/>
  <pageSetup scale="50" fitToHeight="3"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F8E6D790-F7BA-41DD-8CFF-EBFABF3AA3DC}">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Charitys Measure</vt:lpstr>
      <vt:lpstr>Charitys Inputs</vt:lpstr>
      <vt:lpstr>Percents</vt:lpstr>
      <vt:lpstr>Scripture Inputs</vt:lpstr>
      <vt:lpstr>Your Total Score</vt:lpstr>
      <vt:lpstr>FF2316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Welder America</dc:creator>
  <cp:lastModifiedBy>joe grisel</cp:lastModifiedBy>
  <cp:lastPrinted>2025-05-29T21:09:04Z</cp:lastPrinted>
  <dcterms:created xsi:type="dcterms:W3CDTF">2014-08-14T18:22:42Z</dcterms:created>
  <dcterms:modified xsi:type="dcterms:W3CDTF">2025-08-08T23:50:22Z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{F8E6D790-F7BA-41DD-8CFF-EBFABF3AA3DC}</vt:lpwstr>
  </property>
</Properties>
</file>