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ча1" sheetId="1" r:id="rId4"/>
    <sheet state="visible" name="Задача2" sheetId="2" r:id="rId5"/>
  </sheets>
  <definedNames/>
  <calcPr/>
</workbook>
</file>

<file path=xl/sharedStrings.xml><?xml version="1.0" encoding="utf-8"?>
<sst xmlns="http://schemas.openxmlformats.org/spreadsheetml/2006/main" count="35" uniqueCount="26">
  <si>
    <t>Задание 1</t>
  </si>
  <si>
    <t>H0 : Корреляция между упорядоченными перечнями страхов в американской и отечественной выборках не отличается от нуля.</t>
  </si>
  <si>
    <t>H1 : Корреляция между упорядоченными перечнями страхов в американской и отечественной выборках статистически значимо отличается от нуля.</t>
  </si>
  <si>
    <t>№</t>
  </si>
  <si>
    <t>x</t>
  </si>
  <si>
    <t>y</t>
  </si>
  <si>
    <t>d</t>
  </si>
  <si>
    <t>d^2</t>
  </si>
  <si>
    <t xml:space="preserve">rs = </t>
  </si>
  <si>
    <t>rs 0,05 = 0,45</t>
  </si>
  <si>
    <t>rs &lt; rs 0,05</t>
  </si>
  <si>
    <t>Связь не достоверна</t>
  </si>
  <si>
    <t>rs 0,01 = 0,57</t>
  </si>
  <si>
    <t>rs &lt; rs 0,01</t>
  </si>
  <si>
    <t xml:space="preserve">Гепотиза H0 принимается, так как связь статистичиски не значима </t>
  </si>
  <si>
    <t>Задание 2</t>
  </si>
  <si>
    <t>H0 : Корреляция между индивидуальный профиль депутата К-ва и эталонным профилем, построенным по оценкам избирателей, не отличается от нуля.</t>
  </si>
  <si>
    <t>Ta</t>
  </si>
  <si>
    <t>Tb</t>
  </si>
  <si>
    <t>H1 : Корреляция между индивидуальный профиль депутата К-ва и эталонным профилем, построенным по оценкам избирателей, значимо отличается от нуля.</t>
  </si>
  <si>
    <t>rs 0,05 = 0,47</t>
  </si>
  <si>
    <t>rs &gt; rs 0,05</t>
  </si>
  <si>
    <t>Связь достоверна</t>
  </si>
  <si>
    <t>rs 0,01 = 0,60</t>
  </si>
  <si>
    <t>Гипотеза H1 принимается при уровне коэффициента значимости 0,05</t>
  </si>
  <si>
    <t>Гипотеза H0 принимается при уровне коэффициента значимости 0,01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</si>
</sst>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sz val="12.0"/>
      <color rgb="FF000000"/>
      <name val="TimesNewRomanPSM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</row>
    <row r="5">
      <c r="A5" s="1">
        <v>1.0</v>
      </c>
      <c r="B5" s="1">
        <v>1.0</v>
      </c>
      <c r="C5" s="1">
        <v>7.0</v>
      </c>
      <c r="D5" s="2">
        <f t="shared" ref="D5:D24" si="1">B5-C5</f>
        <v>-6</v>
      </c>
      <c r="E5" s="2">
        <f t="shared" ref="E5:E24" si="2">D5*D5</f>
        <v>36</v>
      </c>
    </row>
    <row r="6">
      <c r="A6" s="1">
        <v>2.0</v>
      </c>
      <c r="B6" s="1">
        <v>2.0</v>
      </c>
      <c r="C6" s="1">
        <v>12.0</v>
      </c>
      <c r="D6" s="2">
        <f t="shared" si="1"/>
        <v>-10</v>
      </c>
      <c r="E6" s="2">
        <f t="shared" si="2"/>
        <v>100</v>
      </c>
    </row>
    <row r="7">
      <c r="A7" s="1">
        <v>3.0</v>
      </c>
      <c r="B7" s="1">
        <v>3.0</v>
      </c>
      <c r="C7" s="1">
        <v>10.0</v>
      </c>
      <c r="D7" s="2">
        <f t="shared" si="1"/>
        <v>-7</v>
      </c>
      <c r="E7" s="2">
        <f t="shared" si="2"/>
        <v>49</v>
      </c>
    </row>
    <row r="8">
      <c r="A8" s="1">
        <v>4.0</v>
      </c>
      <c r="B8" s="1">
        <v>4.0</v>
      </c>
      <c r="C8" s="1">
        <v>6.0</v>
      </c>
      <c r="D8" s="2">
        <f t="shared" si="1"/>
        <v>-2</v>
      </c>
      <c r="E8" s="2">
        <f t="shared" si="2"/>
        <v>4</v>
      </c>
    </row>
    <row r="9">
      <c r="A9" s="1">
        <v>5.0</v>
      </c>
      <c r="B9" s="1">
        <v>5.0</v>
      </c>
      <c r="C9" s="1">
        <v>9.0</v>
      </c>
      <c r="D9" s="2">
        <f t="shared" si="1"/>
        <v>-4</v>
      </c>
      <c r="E9" s="2">
        <f t="shared" si="2"/>
        <v>16</v>
      </c>
    </row>
    <row r="10">
      <c r="A10" s="1">
        <v>6.0</v>
      </c>
      <c r="B10" s="1">
        <v>6.0</v>
      </c>
      <c r="C10" s="1">
        <v>2.0</v>
      </c>
      <c r="D10" s="2">
        <f t="shared" si="1"/>
        <v>4</v>
      </c>
      <c r="E10" s="2">
        <f t="shared" si="2"/>
        <v>16</v>
      </c>
    </row>
    <row r="11">
      <c r="A11" s="1">
        <v>7.0</v>
      </c>
      <c r="B11" s="1">
        <v>7.0</v>
      </c>
      <c r="C11" s="1">
        <v>5.0</v>
      </c>
      <c r="D11" s="2">
        <f t="shared" si="1"/>
        <v>2</v>
      </c>
      <c r="E11" s="2">
        <f t="shared" si="2"/>
        <v>4</v>
      </c>
    </row>
    <row r="12">
      <c r="A12" s="1">
        <v>8.0</v>
      </c>
      <c r="B12" s="1">
        <v>8.0</v>
      </c>
      <c r="C12" s="1">
        <v>1.0</v>
      </c>
      <c r="D12" s="2">
        <f t="shared" si="1"/>
        <v>7</v>
      </c>
      <c r="E12" s="2">
        <f t="shared" si="2"/>
        <v>49</v>
      </c>
    </row>
    <row r="13">
      <c r="A13" s="1">
        <v>9.0</v>
      </c>
      <c r="B13" s="1">
        <v>9.0</v>
      </c>
      <c r="C13" s="1">
        <v>16.0</v>
      </c>
      <c r="D13" s="2">
        <f t="shared" si="1"/>
        <v>-7</v>
      </c>
      <c r="E13" s="2">
        <f t="shared" si="2"/>
        <v>49</v>
      </c>
    </row>
    <row r="14">
      <c r="A14" s="1">
        <v>10.0</v>
      </c>
      <c r="B14" s="1">
        <v>10.0</v>
      </c>
      <c r="C14" s="1">
        <v>13.0</v>
      </c>
      <c r="D14" s="2">
        <f t="shared" si="1"/>
        <v>-3</v>
      </c>
      <c r="E14" s="2">
        <f t="shared" si="2"/>
        <v>9</v>
      </c>
    </row>
    <row r="15">
      <c r="A15" s="1">
        <v>11.0</v>
      </c>
      <c r="B15" s="1">
        <v>11.0</v>
      </c>
      <c r="C15" s="1">
        <v>3.0</v>
      </c>
      <c r="D15" s="2">
        <f t="shared" si="1"/>
        <v>8</v>
      </c>
      <c r="E15" s="2">
        <f t="shared" si="2"/>
        <v>64</v>
      </c>
    </row>
    <row r="16">
      <c r="A16" s="1">
        <v>12.0</v>
      </c>
      <c r="B16" s="1">
        <v>12.0</v>
      </c>
      <c r="C16" s="1">
        <v>19.0</v>
      </c>
      <c r="D16" s="2">
        <f t="shared" si="1"/>
        <v>-7</v>
      </c>
      <c r="E16" s="2">
        <f t="shared" si="2"/>
        <v>49</v>
      </c>
    </row>
    <row r="17">
      <c r="A17" s="1">
        <v>13.0</v>
      </c>
      <c r="B17" s="1">
        <v>13.0</v>
      </c>
      <c r="C17" s="1">
        <v>20.0</v>
      </c>
      <c r="D17" s="2">
        <f t="shared" si="1"/>
        <v>-7</v>
      </c>
      <c r="E17" s="2">
        <f t="shared" si="2"/>
        <v>49</v>
      </c>
    </row>
    <row r="18">
      <c r="A18" s="1">
        <v>14.0</v>
      </c>
      <c r="B18" s="1">
        <v>14.0</v>
      </c>
      <c r="C18" s="1">
        <v>17.0</v>
      </c>
      <c r="D18" s="2">
        <f t="shared" si="1"/>
        <v>-3</v>
      </c>
      <c r="E18" s="2">
        <f t="shared" si="2"/>
        <v>9</v>
      </c>
    </row>
    <row r="19">
      <c r="A19" s="1">
        <v>15.0</v>
      </c>
      <c r="B19" s="1">
        <v>15.0</v>
      </c>
      <c r="C19" s="1">
        <v>4.0</v>
      </c>
      <c r="D19" s="2">
        <f t="shared" si="1"/>
        <v>11</v>
      </c>
      <c r="E19" s="2">
        <f t="shared" si="2"/>
        <v>121</v>
      </c>
    </row>
    <row r="20">
      <c r="A20" s="1">
        <v>16.0</v>
      </c>
      <c r="B20" s="1">
        <v>16.0</v>
      </c>
      <c r="C20" s="1">
        <v>11.0</v>
      </c>
      <c r="D20" s="2">
        <f t="shared" si="1"/>
        <v>5</v>
      </c>
      <c r="E20" s="2">
        <f t="shared" si="2"/>
        <v>25</v>
      </c>
    </row>
    <row r="21">
      <c r="A21" s="1">
        <v>17.0</v>
      </c>
      <c r="B21" s="1">
        <v>17.0</v>
      </c>
      <c r="C21" s="1">
        <v>18.0</v>
      </c>
      <c r="D21" s="2">
        <f t="shared" si="1"/>
        <v>-1</v>
      </c>
      <c r="E21" s="2">
        <f t="shared" si="2"/>
        <v>1</v>
      </c>
    </row>
    <row r="22">
      <c r="A22" s="1">
        <v>18.0</v>
      </c>
      <c r="B22" s="1">
        <v>18.0</v>
      </c>
      <c r="C22" s="1">
        <v>8.0</v>
      </c>
      <c r="D22" s="2">
        <f t="shared" si="1"/>
        <v>10</v>
      </c>
      <c r="E22" s="2">
        <f t="shared" si="2"/>
        <v>100</v>
      </c>
    </row>
    <row r="23">
      <c r="A23" s="1">
        <v>19.0</v>
      </c>
      <c r="B23" s="1">
        <v>19.0</v>
      </c>
      <c r="C23" s="1">
        <v>15.0</v>
      </c>
      <c r="D23" s="2">
        <f t="shared" si="1"/>
        <v>4</v>
      </c>
      <c r="E23" s="2">
        <f t="shared" si="2"/>
        <v>16</v>
      </c>
    </row>
    <row r="24">
      <c r="A24" s="1">
        <v>20.0</v>
      </c>
      <c r="B24" s="1">
        <v>20.0</v>
      </c>
      <c r="C24" s="1">
        <v>4.0</v>
      </c>
      <c r="D24" s="2">
        <f t="shared" si="1"/>
        <v>16</v>
      </c>
      <c r="E24" s="2">
        <f t="shared" si="2"/>
        <v>256</v>
      </c>
    </row>
    <row r="26">
      <c r="A26" s="1" t="s">
        <v>8</v>
      </c>
      <c r="B26" s="2">
        <f>1 - ((6*SUM(E5:E24,))/(20*399))</f>
        <v>0.2315789474</v>
      </c>
    </row>
    <row r="28">
      <c r="A28" s="1" t="s">
        <v>9</v>
      </c>
      <c r="B28" s="1" t="s">
        <v>10</v>
      </c>
      <c r="C28" s="1" t="s">
        <v>11</v>
      </c>
    </row>
    <row r="29">
      <c r="A29" s="3" t="s">
        <v>12</v>
      </c>
      <c r="B29" s="3" t="s">
        <v>13</v>
      </c>
      <c r="C29" s="1" t="s">
        <v>11</v>
      </c>
    </row>
    <row r="31">
      <c r="A31" s="1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15</v>
      </c>
    </row>
    <row r="4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</row>
    <row r="5">
      <c r="A5" s="1">
        <v>1.0</v>
      </c>
      <c r="B5" s="1">
        <v>8.64</v>
      </c>
      <c r="C5" s="1">
        <v>15.0</v>
      </c>
      <c r="D5" s="2">
        <f t="shared" ref="D5:D22" si="1">B5-C5</f>
        <v>-6.36</v>
      </c>
      <c r="E5" s="2">
        <f t="shared" ref="E5:E22" si="2">D5*D5</f>
        <v>40.4496</v>
      </c>
    </row>
    <row r="6">
      <c r="A6" s="1">
        <v>2.0</v>
      </c>
      <c r="B6" s="1">
        <v>7.89</v>
      </c>
      <c r="C6" s="1">
        <v>7.0</v>
      </c>
      <c r="D6" s="2">
        <f t="shared" si="1"/>
        <v>0.89</v>
      </c>
      <c r="E6" s="2">
        <f t="shared" si="2"/>
        <v>0.7921</v>
      </c>
    </row>
    <row r="7">
      <c r="A7" s="1">
        <v>3.0</v>
      </c>
      <c r="B7" s="1">
        <v>8.38</v>
      </c>
      <c r="C7" s="1">
        <v>12.0</v>
      </c>
      <c r="D7" s="2">
        <f t="shared" si="1"/>
        <v>-3.62</v>
      </c>
      <c r="E7" s="2">
        <f t="shared" si="2"/>
        <v>13.1044</v>
      </c>
    </row>
    <row r="8">
      <c r="A8" s="1">
        <v>4.0</v>
      </c>
      <c r="B8" s="1">
        <v>6.97</v>
      </c>
      <c r="C8" s="1">
        <v>5.0</v>
      </c>
      <c r="D8" s="2">
        <f t="shared" si="1"/>
        <v>1.97</v>
      </c>
      <c r="E8" s="2">
        <f t="shared" si="2"/>
        <v>3.8809</v>
      </c>
    </row>
    <row r="9">
      <c r="A9" s="1">
        <v>5.0</v>
      </c>
      <c r="B9" s="1">
        <v>8.28</v>
      </c>
      <c r="C9" s="1">
        <v>14.0</v>
      </c>
      <c r="D9" s="2">
        <f t="shared" si="1"/>
        <v>-5.72</v>
      </c>
      <c r="E9" s="2">
        <f t="shared" si="2"/>
        <v>32.7184</v>
      </c>
    </row>
    <row r="10">
      <c r="A10" s="1">
        <v>6.0</v>
      </c>
      <c r="B10" s="1">
        <v>9.56</v>
      </c>
      <c r="C10" s="1">
        <v>18.0</v>
      </c>
      <c r="D10" s="2">
        <f t="shared" si="1"/>
        <v>-8.44</v>
      </c>
      <c r="E10" s="2">
        <f t="shared" si="2"/>
        <v>71.2336</v>
      </c>
    </row>
    <row r="11">
      <c r="A11" s="1">
        <v>7.0</v>
      </c>
      <c r="B11" s="1">
        <v>8.12</v>
      </c>
      <c r="C11" s="1">
        <v>13.0</v>
      </c>
      <c r="D11" s="2">
        <f t="shared" si="1"/>
        <v>-4.88</v>
      </c>
      <c r="E11" s="2">
        <f t="shared" si="2"/>
        <v>23.8144</v>
      </c>
    </row>
    <row r="12">
      <c r="A12" s="1">
        <v>8.0</v>
      </c>
      <c r="B12" s="1">
        <v>8.41</v>
      </c>
      <c r="C12" s="1">
        <v>17.0</v>
      </c>
      <c r="D12" s="2">
        <f t="shared" si="1"/>
        <v>-8.59</v>
      </c>
      <c r="E12" s="2">
        <f t="shared" si="2"/>
        <v>73.7881</v>
      </c>
    </row>
    <row r="13">
      <c r="A13" s="1">
        <v>9.0</v>
      </c>
      <c r="B13" s="1">
        <v>8.0</v>
      </c>
      <c r="C13" s="1">
        <v>19.0</v>
      </c>
      <c r="D13" s="2">
        <f t="shared" si="1"/>
        <v>-11</v>
      </c>
      <c r="E13" s="2">
        <f t="shared" si="2"/>
        <v>121</v>
      </c>
    </row>
    <row r="14">
      <c r="A14" s="1">
        <v>10.0</v>
      </c>
      <c r="B14" s="1">
        <v>8.71</v>
      </c>
      <c r="C14" s="1">
        <v>9.0</v>
      </c>
      <c r="D14" s="2">
        <f t="shared" si="1"/>
        <v>-0.29</v>
      </c>
      <c r="E14" s="2">
        <f t="shared" si="2"/>
        <v>0.0841</v>
      </c>
    </row>
    <row r="15">
      <c r="A15" s="1">
        <v>11.0</v>
      </c>
      <c r="B15" s="1">
        <v>7.74</v>
      </c>
      <c r="C15" s="1">
        <v>16.0</v>
      </c>
      <c r="D15" s="2">
        <f t="shared" si="1"/>
        <v>-8.26</v>
      </c>
      <c r="E15" s="2">
        <f t="shared" si="2"/>
        <v>68.2276</v>
      </c>
    </row>
    <row r="16">
      <c r="A16" s="1">
        <v>12.0</v>
      </c>
      <c r="B16" s="1">
        <v>8.1</v>
      </c>
      <c r="C16" s="1">
        <v>11.0</v>
      </c>
      <c r="D16" s="2">
        <f t="shared" si="1"/>
        <v>-2.9</v>
      </c>
      <c r="E16" s="2">
        <f t="shared" si="2"/>
        <v>8.41</v>
      </c>
    </row>
    <row r="17">
      <c r="A17" s="1">
        <v>13.0</v>
      </c>
      <c r="B17" s="1">
        <v>9.02</v>
      </c>
      <c r="C17" s="1">
        <v>12.0</v>
      </c>
      <c r="D17" s="2">
        <f t="shared" si="1"/>
        <v>-2.98</v>
      </c>
      <c r="E17" s="2">
        <f t="shared" si="2"/>
        <v>8.8804</v>
      </c>
    </row>
    <row r="18">
      <c r="A18" s="1">
        <v>14.0</v>
      </c>
      <c r="B18" s="1">
        <v>7.89</v>
      </c>
      <c r="C18" s="1">
        <v>10.0</v>
      </c>
      <c r="D18" s="2">
        <f t="shared" si="1"/>
        <v>-2.11</v>
      </c>
      <c r="E18" s="2">
        <f t="shared" si="2"/>
        <v>4.4521</v>
      </c>
    </row>
    <row r="19">
      <c r="A19" s="1">
        <v>15.0</v>
      </c>
      <c r="B19" s="1">
        <v>8.74</v>
      </c>
      <c r="C19" s="1">
        <v>8.0</v>
      </c>
      <c r="D19" s="2">
        <f t="shared" si="1"/>
        <v>0.74</v>
      </c>
      <c r="E19" s="2">
        <f t="shared" si="2"/>
        <v>0.5476</v>
      </c>
    </row>
    <row r="20">
      <c r="A20" s="1">
        <v>16.0</v>
      </c>
      <c r="B20" s="1">
        <v>7.84</v>
      </c>
      <c r="C20" s="1">
        <v>6.0</v>
      </c>
      <c r="D20" s="2">
        <f t="shared" si="1"/>
        <v>1.84</v>
      </c>
      <c r="E20" s="2">
        <f t="shared" si="2"/>
        <v>3.3856</v>
      </c>
    </row>
    <row r="21">
      <c r="A21" s="1">
        <v>17.0</v>
      </c>
      <c r="B21" s="1">
        <v>7.67</v>
      </c>
      <c r="C21" s="1">
        <v>4.0</v>
      </c>
      <c r="D21" s="2">
        <f t="shared" si="1"/>
        <v>3.67</v>
      </c>
      <c r="E21" s="2">
        <f t="shared" si="2"/>
        <v>13.4689</v>
      </c>
    </row>
    <row r="22">
      <c r="A22" s="1">
        <v>18.0</v>
      </c>
      <c r="B22" s="1">
        <v>7.23</v>
      </c>
      <c r="C22" s="1">
        <v>8.0</v>
      </c>
      <c r="D22" s="2">
        <f t="shared" si="1"/>
        <v>-0.77</v>
      </c>
      <c r="E22" s="2">
        <f t="shared" si="2"/>
        <v>0.5929</v>
      </c>
    </row>
    <row r="26">
      <c r="A26" s="1" t="s">
        <v>8</v>
      </c>
      <c r="B26" s="2">
        <f>1 - ((6*SUM(E5:E22,)+B27+B28)/(18*(18*18-1)))</f>
        <v>0.4952727554</v>
      </c>
      <c r="D26" s="4" t="s">
        <v>16</v>
      </c>
    </row>
    <row r="27">
      <c r="A27" s="1" t="s">
        <v>17</v>
      </c>
      <c r="B27" s="1">
        <f>(2*2*2-2)/12</f>
        <v>0.5</v>
      </c>
      <c r="D27" s="5"/>
    </row>
    <row r="28">
      <c r="A28" s="1" t="s">
        <v>18</v>
      </c>
      <c r="B28" s="1">
        <f>(POWER(2,3)-2+POWER(2,3)-2)/12</f>
        <v>1</v>
      </c>
      <c r="D28" s="4" t="s">
        <v>19</v>
      </c>
    </row>
    <row r="31">
      <c r="A31" s="1" t="s">
        <v>20</v>
      </c>
      <c r="B31" s="1" t="s">
        <v>21</v>
      </c>
      <c r="C31" s="1" t="s">
        <v>22</v>
      </c>
    </row>
    <row r="32">
      <c r="A32" s="3" t="s">
        <v>23</v>
      </c>
      <c r="B32" s="3" t="s">
        <v>13</v>
      </c>
      <c r="C32" s="1" t="s">
        <v>11</v>
      </c>
    </row>
    <row r="34">
      <c r="A34" s="1" t="s">
        <v>24</v>
      </c>
    </row>
    <row r="35">
      <c r="A35" s="1" t="s">
        <v>25</v>
      </c>
    </row>
  </sheetData>
  <drawing r:id="rId1"/>
</worksheet>
</file>