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esktop\ожидание\"/>
    </mc:Choice>
  </mc:AlternateContent>
  <xr:revisionPtr revIDLastSave="0" documentId="8_{6DE38C41-C3F7-4AB8-A237-7C555D62978D}" xr6:coauthVersionLast="31" xr6:coauthVersionMax="31" xr10:uidLastSave="{00000000-0000-0000-0000-000000000000}"/>
  <bookViews>
    <workbookView xWindow="0" yWindow="0" windowWidth="28800" windowHeight="12225" activeTab="1" xr2:uid="{76BDA705-A074-49AE-A5F3-0CA225D2A5B3}"/>
  </bookViews>
  <sheets>
    <sheet name="Задание1" sheetId="1" r:id="rId1"/>
    <sheet name="Задание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C2" i="2"/>
  <c r="D2" i="2"/>
  <c r="E2" i="2"/>
  <c r="F2" i="2"/>
  <c r="G2" i="2"/>
  <c r="H2" i="2"/>
  <c r="I2" i="2"/>
  <c r="J2" i="2"/>
  <c r="K2" i="2"/>
  <c r="L2" i="2"/>
  <c r="M2" i="2"/>
  <c r="N2" i="2"/>
  <c r="B2" i="2"/>
  <c r="B55" i="1" l="1"/>
  <c r="B54" i="1"/>
  <c r="B53" i="1"/>
  <c r="B38" i="1"/>
  <c r="C38" i="1"/>
  <c r="D38" i="1"/>
  <c r="E38" i="1"/>
  <c r="F38" i="1"/>
  <c r="G38" i="1"/>
  <c r="H38" i="1"/>
  <c r="I38" i="1"/>
  <c r="J38" i="1"/>
  <c r="K38" i="1"/>
  <c r="L38" i="1"/>
  <c r="B36" i="1"/>
  <c r="B35" i="1"/>
  <c r="C20" i="1"/>
  <c r="D20" i="1"/>
  <c r="E20" i="1"/>
  <c r="F20" i="1"/>
  <c r="G20" i="1"/>
  <c r="H20" i="1"/>
  <c r="I20" i="1"/>
  <c r="J20" i="1"/>
  <c r="K20" i="1"/>
  <c r="L20" i="1"/>
  <c r="B20" i="1"/>
  <c r="B18" i="1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<sst xmlns="http://schemas.openxmlformats.org/spreadsheetml/2006/main" count="14" uniqueCount="5">
  <si>
    <t>x</t>
  </si>
  <si>
    <t>y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</si>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</sst>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y=|3+|x||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Задание1!$A$2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Задание1!$B$2:$L$2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4-41C0-8754-2C859D3A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6160"/>
        <c:axId val="488634520"/>
      </c:scatterChart>
      <c:valAx>
        <c:axId val="488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34520"/>
        <c:crosses val="autoZero"/>
        <c:crossBetween val="midCat"/>
      </c:valAx>
      <c:valAx>
        <c:axId val="4886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y=ax²</a:t>
            </a:r>
            <a:r>
              <a:rPr lang="ru-RU" sz="1600"/>
              <a:t>+</a:t>
            </a:r>
            <a:r>
              <a:rPr lang="en-US" sz="1600"/>
              <a:t>bx+c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062489063867017"/>
          <c:y val="9.259259259259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Задание1!$A$20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Задание1!$B$19:$L$19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Задание1!$B$20:$L$20</c:f>
              <c:numCache>
                <c:formatCode>General</c:formatCode>
                <c:ptCount val="11"/>
                <c:pt idx="0">
                  <c:v>-28</c:v>
                </c:pt>
                <c:pt idx="1">
                  <c:v>-26</c:v>
                </c:pt>
                <c:pt idx="2">
                  <c:v>-22</c:v>
                </c:pt>
                <c:pt idx="3">
                  <c:v>-16</c:v>
                </c:pt>
                <c:pt idx="4">
                  <c:v>-8</c:v>
                </c:pt>
                <c:pt idx="5">
                  <c:v>2</c:v>
                </c:pt>
                <c:pt idx="6">
                  <c:v>14</c:v>
                </c:pt>
                <c:pt idx="7">
                  <c:v>28</c:v>
                </c:pt>
                <c:pt idx="8">
                  <c:v>44</c:v>
                </c:pt>
                <c:pt idx="9">
                  <c:v>62</c:v>
                </c:pt>
                <c:pt idx="10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3-46D2-890C-2B555375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7216"/>
        <c:axId val="455584776"/>
      </c:scatterChart>
      <c:valAx>
        <c:axId val="4559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584776"/>
        <c:crosses val="autoZero"/>
        <c:crossBetween val="midCat"/>
      </c:valAx>
      <c:valAx>
        <c:axId val="4555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9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y=|-5x</a:t>
            </a:r>
            <a:r>
              <a:rPr lang="en-US" sz="1400" b="0" i="0" u="none" strike="noStrike" baseline="0">
                <a:effectLst/>
              </a:rPr>
              <a:t>²+bx+c</a:t>
            </a:r>
            <a:r>
              <a:rPr lang="en-US"/>
              <a:t>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Задание1!$A$38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Задание1!$B$37:$L$37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Задание1!$B$38:$L$38</c:f>
              <c:numCache>
                <c:formatCode>General</c:formatCode>
                <c:ptCount val="11"/>
                <c:pt idx="0">
                  <c:v>94.5</c:v>
                </c:pt>
                <c:pt idx="1">
                  <c:v>43.5</c:v>
                </c:pt>
                <c:pt idx="2">
                  <c:v>2.5</c:v>
                </c:pt>
                <c:pt idx="3">
                  <c:v>28.5</c:v>
                </c:pt>
                <c:pt idx="4">
                  <c:v>49.5</c:v>
                </c:pt>
                <c:pt idx="5">
                  <c:v>60.5</c:v>
                </c:pt>
                <c:pt idx="6">
                  <c:v>61.5</c:v>
                </c:pt>
                <c:pt idx="7">
                  <c:v>52.5</c:v>
                </c:pt>
                <c:pt idx="8">
                  <c:v>33.5</c:v>
                </c:pt>
                <c:pt idx="9">
                  <c:v>4.5</c:v>
                </c:pt>
                <c:pt idx="10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3-45EF-89C0-AFAA290D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960"/>
        <c:axId val="77666552"/>
      </c:scatterChart>
      <c:valAx>
        <c:axId val="7766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66552"/>
        <c:crosses val="autoZero"/>
        <c:crossBetween val="midCat"/>
      </c:valAx>
      <c:valAx>
        <c:axId val="776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6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y=log</a:t>
            </a:r>
            <a:r>
              <a:rPr lang="en-US" sz="1800" baseline="-25000">
                <a:effectLst/>
              </a:rPr>
              <a:t>a</a:t>
            </a: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Задание1!$A$55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Задание1!$B$55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D-4777-A1C1-ADFEAED9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80072"/>
        <c:axId val="455481056"/>
      </c:scatterChart>
      <c:valAx>
        <c:axId val="45548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481056"/>
        <c:crosses val="autoZero"/>
        <c:crossBetween val="midCat"/>
      </c:valAx>
      <c:valAx>
        <c:axId val="455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48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Задание2!$B$2:$N$2</c:f>
              <c:numCache>
                <c:formatCode>General</c:formatCode>
                <c:ptCount val="13"/>
                <c:pt idx="0">
                  <c:v>117</c:v>
                </c:pt>
                <c:pt idx="1">
                  <c:v>92.25</c:v>
                </c:pt>
                <c:pt idx="2">
                  <c:v>72</c:v>
                </c:pt>
                <c:pt idx="3">
                  <c:v>56.25</c:v>
                </c:pt>
                <c:pt idx="4">
                  <c:v>45</c:v>
                </c:pt>
                <c:pt idx="5">
                  <c:v>38.25</c:v>
                </c:pt>
                <c:pt idx="6">
                  <c:v>36</c:v>
                </c:pt>
                <c:pt idx="7">
                  <c:v>38.25</c:v>
                </c:pt>
                <c:pt idx="8">
                  <c:v>45</c:v>
                </c:pt>
                <c:pt idx="9">
                  <c:v>56.25</c:v>
                </c:pt>
                <c:pt idx="10">
                  <c:v>72</c:v>
                </c:pt>
                <c:pt idx="11">
                  <c:v>92.25</c:v>
                </c:pt>
                <c:pt idx="1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B-45D1-B2C1-CAC7F35B79D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Задание2!$B$3:$N$3</c:f>
              <c:numCache>
                <c:formatCode>General</c:formatCode>
                <c:ptCount val="13"/>
                <c:pt idx="0">
                  <c:v>106</c:v>
                </c:pt>
                <c:pt idx="1">
                  <c:v>81.25</c:v>
                </c:pt>
                <c:pt idx="2">
                  <c:v>61</c:v>
                </c:pt>
                <c:pt idx="3">
                  <c:v>45.25</c:v>
                </c:pt>
                <c:pt idx="4">
                  <c:v>34</c:v>
                </c:pt>
                <c:pt idx="5">
                  <c:v>27.25</c:v>
                </c:pt>
                <c:pt idx="6">
                  <c:v>25</c:v>
                </c:pt>
                <c:pt idx="7">
                  <c:v>27.25</c:v>
                </c:pt>
                <c:pt idx="8">
                  <c:v>34</c:v>
                </c:pt>
                <c:pt idx="9">
                  <c:v>45.25</c:v>
                </c:pt>
                <c:pt idx="10">
                  <c:v>61</c:v>
                </c:pt>
                <c:pt idx="11">
                  <c:v>81.25</c:v>
                </c:pt>
                <c:pt idx="1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B-45D1-B2C1-CAC7F35B79D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Задание2!$B$4:$N$4</c:f>
              <c:numCache>
                <c:formatCode>General</c:formatCode>
                <c:ptCount val="13"/>
                <c:pt idx="0">
                  <c:v>97</c:v>
                </c:pt>
                <c:pt idx="1">
                  <c:v>72.25</c:v>
                </c:pt>
                <c:pt idx="2">
                  <c:v>52</c:v>
                </c:pt>
                <c:pt idx="3">
                  <c:v>36.25</c:v>
                </c:pt>
                <c:pt idx="4">
                  <c:v>25</c:v>
                </c:pt>
                <c:pt idx="5">
                  <c:v>18.25</c:v>
                </c:pt>
                <c:pt idx="6">
                  <c:v>16</c:v>
                </c:pt>
                <c:pt idx="7">
                  <c:v>18.25</c:v>
                </c:pt>
                <c:pt idx="8">
                  <c:v>25</c:v>
                </c:pt>
                <c:pt idx="9">
                  <c:v>36.25</c:v>
                </c:pt>
                <c:pt idx="10">
                  <c:v>52</c:v>
                </c:pt>
                <c:pt idx="11">
                  <c:v>72.25</c:v>
                </c:pt>
                <c:pt idx="1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B-45D1-B2C1-CAC7F35B79D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Задание2!$B$5:$N$5</c:f>
              <c:numCache>
                <c:formatCode>General</c:formatCode>
                <c:ptCount val="13"/>
                <c:pt idx="0">
                  <c:v>90</c:v>
                </c:pt>
                <c:pt idx="1">
                  <c:v>65.25</c:v>
                </c:pt>
                <c:pt idx="2">
                  <c:v>45</c:v>
                </c:pt>
                <c:pt idx="3">
                  <c:v>29.25</c:v>
                </c:pt>
                <c:pt idx="4">
                  <c:v>18</c:v>
                </c:pt>
                <c:pt idx="5">
                  <c:v>11.25</c:v>
                </c:pt>
                <c:pt idx="6">
                  <c:v>9</c:v>
                </c:pt>
                <c:pt idx="7">
                  <c:v>11.25</c:v>
                </c:pt>
                <c:pt idx="8">
                  <c:v>18</c:v>
                </c:pt>
                <c:pt idx="9">
                  <c:v>29.25</c:v>
                </c:pt>
                <c:pt idx="10">
                  <c:v>45</c:v>
                </c:pt>
                <c:pt idx="11">
                  <c:v>65.25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B-45D1-B2C1-CAC7F35B79D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Задание2!$B$6:$N$6</c:f>
              <c:numCache>
                <c:formatCode>General</c:formatCode>
                <c:ptCount val="13"/>
                <c:pt idx="0">
                  <c:v>85</c:v>
                </c:pt>
                <c:pt idx="1">
                  <c:v>60.25</c:v>
                </c:pt>
                <c:pt idx="2">
                  <c:v>40</c:v>
                </c:pt>
                <c:pt idx="3">
                  <c:v>24.25</c:v>
                </c:pt>
                <c:pt idx="4">
                  <c:v>13</c:v>
                </c:pt>
                <c:pt idx="5">
                  <c:v>6.25</c:v>
                </c:pt>
                <c:pt idx="6">
                  <c:v>4</c:v>
                </c:pt>
                <c:pt idx="7">
                  <c:v>6.25</c:v>
                </c:pt>
                <c:pt idx="8">
                  <c:v>13</c:v>
                </c:pt>
                <c:pt idx="9">
                  <c:v>24.25</c:v>
                </c:pt>
                <c:pt idx="10">
                  <c:v>40</c:v>
                </c:pt>
                <c:pt idx="11">
                  <c:v>60.25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B-45D1-B2C1-CAC7F35B79D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Задание2!$B$7:$N$7</c:f>
              <c:numCache>
                <c:formatCode>General</c:formatCode>
                <c:ptCount val="13"/>
                <c:pt idx="0">
                  <c:v>82</c:v>
                </c:pt>
                <c:pt idx="1">
                  <c:v>57.25</c:v>
                </c:pt>
                <c:pt idx="2">
                  <c:v>37</c:v>
                </c:pt>
                <c:pt idx="3">
                  <c:v>21.25</c:v>
                </c:pt>
                <c:pt idx="4">
                  <c:v>10</c:v>
                </c:pt>
                <c:pt idx="5">
                  <c:v>3.25</c:v>
                </c:pt>
                <c:pt idx="6">
                  <c:v>1</c:v>
                </c:pt>
                <c:pt idx="7">
                  <c:v>3.25</c:v>
                </c:pt>
                <c:pt idx="8">
                  <c:v>10</c:v>
                </c:pt>
                <c:pt idx="9">
                  <c:v>21.25</c:v>
                </c:pt>
                <c:pt idx="10">
                  <c:v>37</c:v>
                </c:pt>
                <c:pt idx="11">
                  <c:v>57.25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B-45D1-B2C1-CAC7F35B79D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Задание2!$B$8:$N$8</c:f>
              <c:numCache>
                <c:formatCode>General</c:formatCode>
                <c:ptCount val="13"/>
                <c:pt idx="0">
                  <c:v>81</c:v>
                </c:pt>
                <c:pt idx="1">
                  <c:v>56.25</c:v>
                </c:pt>
                <c:pt idx="2">
                  <c:v>36</c:v>
                </c:pt>
                <c:pt idx="3">
                  <c:v>20.25</c:v>
                </c:pt>
                <c:pt idx="4">
                  <c:v>9</c:v>
                </c:pt>
                <c:pt idx="5">
                  <c:v>2.25</c:v>
                </c:pt>
                <c:pt idx="6">
                  <c:v>0</c:v>
                </c:pt>
                <c:pt idx="7">
                  <c:v>2.25</c:v>
                </c:pt>
                <c:pt idx="8">
                  <c:v>9</c:v>
                </c:pt>
                <c:pt idx="9">
                  <c:v>20.25</c:v>
                </c:pt>
                <c:pt idx="10">
                  <c:v>36</c:v>
                </c:pt>
                <c:pt idx="11">
                  <c:v>56.25</c:v>
                </c:pt>
                <c:pt idx="1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4B-45D1-B2C1-CAC7F35B79D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Задание2!$B$9:$N$9</c:f>
              <c:numCache>
                <c:formatCode>General</c:formatCode>
                <c:ptCount val="13"/>
                <c:pt idx="0">
                  <c:v>82</c:v>
                </c:pt>
                <c:pt idx="1">
                  <c:v>57.25</c:v>
                </c:pt>
                <c:pt idx="2">
                  <c:v>37</c:v>
                </c:pt>
                <c:pt idx="3">
                  <c:v>21.25</c:v>
                </c:pt>
                <c:pt idx="4">
                  <c:v>10</c:v>
                </c:pt>
                <c:pt idx="5">
                  <c:v>3.25</c:v>
                </c:pt>
                <c:pt idx="6">
                  <c:v>1</c:v>
                </c:pt>
                <c:pt idx="7">
                  <c:v>3.25</c:v>
                </c:pt>
                <c:pt idx="8">
                  <c:v>10</c:v>
                </c:pt>
                <c:pt idx="9">
                  <c:v>21.25</c:v>
                </c:pt>
                <c:pt idx="10">
                  <c:v>37</c:v>
                </c:pt>
                <c:pt idx="11">
                  <c:v>57.25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4B-45D1-B2C1-CAC7F35B79D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Задание2!$B$10:$N$10</c:f>
              <c:numCache>
                <c:formatCode>General</c:formatCode>
                <c:ptCount val="13"/>
                <c:pt idx="0">
                  <c:v>85</c:v>
                </c:pt>
                <c:pt idx="1">
                  <c:v>60.25</c:v>
                </c:pt>
                <c:pt idx="2">
                  <c:v>40</c:v>
                </c:pt>
                <c:pt idx="3">
                  <c:v>24.25</c:v>
                </c:pt>
                <c:pt idx="4">
                  <c:v>13</c:v>
                </c:pt>
                <c:pt idx="5">
                  <c:v>6.25</c:v>
                </c:pt>
                <c:pt idx="6">
                  <c:v>4</c:v>
                </c:pt>
                <c:pt idx="7">
                  <c:v>6.25</c:v>
                </c:pt>
                <c:pt idx="8">
                  <c:v>13</c:v>
                </c:pt>
                <c:pt idx="9">
                  <c:v>24.25</c:v>
                </c:pt>
                <c:pt idx="10">
                  <c:v>40</c:v>
                </c:pt>
                <c:pt idx="11">
                  <c:v>60.25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4B-45D1-B2C1-CAC7F35B79D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Задание2!$B$11:$N$11</c:f>
              <c:numCache>
                <c:formatCode>General</c:formatCode>
                <c:ptCount val="13"/>
                <c:pt idx="0">
                  <c:v>90</c:v>
                </c:pt>
                <c:pt idx="1">
                  <c:v>65.25</c:v>
                </c:pt>
                <c:pt idx="2">
                  <c:v>45</c:v>
                </c:pt>
                <c:pt idx="3">
                  <c:v>29.25</c:v>
                </c:pt>
                <c:pt idx="4">
                  <c:v>18</c:v>
                </c:pt>
                <c:pt idx="5">
                  <c:v>11.25</c:v>
                </c:pt>
                <c:pt idx="6">
                  <c:v>9</c:v>
                </c:pt>
                <c:pt idx="7">
                  <c:v>11.25</c:v>
                </c:pt>
                <c:pt idx="8">
                  <c:v>18</c:v>
                </c:pt>
                <c:pt idx="9">
                  <c:v>29.25</c:v>
                </c:pt>
                <c:pt idx="10">
                  <c:v>45</c:v>
                </c:pt>
                <c:pt idx="11">
                  <c:v>65.25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4B-45D1-B2C1-CAC7F35B79D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Задание2!$B$12:$N$12</c:f>
              <c:numCache>
                <c:formatCode>General</c:formatCode>
                <c:ptCount val="13"/>
                <c:pt idx="0">
                  <c:v>97</c:v>
                </c:pt>
                <c:pt idx="1">
                  <c:v>72.25</c:v>
                </c:pt>
                <c:pt idx="2">
                  <c:v>52</c:v>
                </c:pt>
                <c:pt idx="3">
                  <c:v>36.25</c:v>
                </c:pt>
                <c:pt idx="4">
                  <c:v>25</c:v>
                </c:pt>
                <c:pt idx="5">
                  <c:v>18.25</c:v>
                </c:pt>
                <c:pt idx="6">
                  <c:v>16</c:v>
                </c:pt>
                <c:pt idx="7">
                  <c:v>18.25</c:v>
                </c:pt>
                <c:pt idx="8">
                  <c:v>25</c:v>
                </c:pt>
                <c:pt idx="9">
                  <c:v>36.25</c:v>
                </c:pt>
                <c:pt idx="10">
                  <c:v>52</c:v>
                </c:pt>
                <c:pt idx="11">
                  <c:v>72.25</c:v>
                </c:pt>
                <c:pt idx="1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4B-45D1-B2C1-CAC7F35B79D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Задание2!$B$13:$N$13</c:f>
              <c:numCache>
                <c:formatCode>General</c:formatCode>
                <c:ptCount val="13"/>
                <c:pt idx="0">
                  <c:v>106</c:v>
                </c:pt>
                <c:pt idx="1">
                  <c:v>81.25</c:v>
                </c:pt>
                <c:pt idx="2">
                  <c:v>61</c:v>
                </c:pt>
                <c:pt idx="3">
                  <c:v>45.25</c:v>
                </c:pt>
                <c:pt idx="4">
                  <c:v>34</c:v>
                </c:pt>
                <c:pt idx="5">
                  <c:v>27.25</c:v>
                </c:pt>
                <c:pt idx="6">
                  <c:v>25</c:v>
                </c:pt>
                <c:pt idx="7">
                  <c:v>27.25</c:v>
                </c:pt>
                <c:pt idx="8">
                  <c:v>34</c:v>
                </c:pt>
                <c:pt idx="9">
                  <c:v>45.25</c:v>
                </c:pt>
                <c:pt idx="10">
                  <c:v>61</c:v>
                </c:pt>
                <c:pt idx="11">
                  <c:v>81.25</c:v>
                </c:pt>
                <c:pt idx="1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4B-45D1-B2C1-CAC7F35B79D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Задание2!$B$14:$N$14</c:f>
              <c:numCache>
                <c:formatCode>General</c:formatCode>
                <c:ptCount val="13"/>
                <c:pt idx="0">
                  <c:v>117</c:v>
                </c:pt>
                <c:pt idx="1">
                  <c:v>92.25</c:v>
                </c:pt>
                <c:pt idx="2">
                  <c:v>72</c:v>
                </c:pt>
                <c:pt idx="3">
                  <c:v>56.25</c:v>
                </c:pt>
                <c:pt idx="4">
                  <c:v>45</c:v>
                </c:pt>
                <c:pt idx="5">
                  <c:v>38.25</c:v>
                </c:pt>
                <c:pt idx="6">
                  <c:v>36</c:v>
                </c:pt>
                <c:pt idx="7">
                  <c:v>38.25</c:v>
                </c:pt>
                <c:pt idx="8">
                  <c:v>45</c:v>
                </c:pt>
                <c:pt idx="9">
                  <c:v>56.25</c:v>
                </c:pt>
                <c:pt idx="10">
                  <c:v>72</c:v>
                </c:pt>
                <c:pt idx="11">
                  <c:v>92.25</c:v>
                </c:pt>
                <c:pt idx="1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4B-45D1-B2C1-CAC7F35B79D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14184472"/>
        <c:axId val="614190048"/>
        <c:axId val="579998720"/>
      </c:surface3DChart>
      <c:catAx>
        <c:axId val="614184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190048"/>
        <c:crosses val="autoZero"/>
        <c:auto val="1"/>
        <c:lblAlgn val="ctr"/>
        <c:lblOffset val="100"/>
        <c:noMultiLvlLbl val="0"/>
      </c:catAx>
      <c:valAx>
        <c:axId val="6141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184472"/>
        <c:crosses val="autoZero"/>
        <c:crossBetween val="midCat"/>
      </c:valAx>
      <c:serAx>
        <c:axId val="579998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190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</xdr:row>
      <xdr:rowOff>128587</xdr:rowOff>
    </xdr:from>
    <xdr:to>
      <xdr:col>9</xdr:col>
      <xdr:colOff>142875</xdr:colOff>
      <xdr:row>14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2BB9E6-A4C3-4576-9338-BB400640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20</xdr:row>
      <xdr:rowOff>223837</xdr:rowOff>
    </xdr:from>
    <xdr:to>
      <xdr:col>9</xdr:col>
      <xdr:colOff>390525</xdr:colOff>
      <xdr:row>32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83423C-FD2D-42FE-887A-9BB3A1D8C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619125</xdr:colOff>
      <xdr:row>39</xdr:row>
      <xdr:rowOff>4762</xdr:rowOff>
    </xdr:from>
    <xdr:to>
      <xdr:col>9</xdr:col>
      <xdr:colOff>295275</xdr:colOff>
      <xdr:row>50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EF06FC7-B47F-4BC8-BAE1-063DAD0FD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571500</xdr:colOff>
      <xdr:row>55</xdr:row>
      <xdr:rowOff>157162</xdr:rowOff>
    </xdr:from>
    <xdr:to>
      <xdr:col>9</xdr:col>
      <xdr:colOff>247650</xdr:colOff>
      <xdr:row>67</xdr:row>
      <xdr:rowOff>42862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C63B94E-2E4A-49B0-9AA5-C8B1BD50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15</xdr:row>
      <xdr:rowOff>109537</xdr:rowOff>
    </xdr:from>
    <xdr:to>
      <xdr:col>10</xdr:col>
      <xdr:colOff>590550</xdr:colOff>
      <xdr:row>26</xdr:row>
      <xdr:rowOff>233362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4BA62C-5DBA-4E58-A70C-524B17A54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0335-DF7B-4BB5-8C3D-BE8F6DBFC252}">
  <dimension ref="A1:L55"/>
  <sheetViews>
    <sheetView topLeftCell="A42" zoomScaleNormal="100" workbookViewId="0">
      <selection activeCell="P49" sqref="P49"/>
    </sheetView>
  </sheetViews>
  <sheetFormatPr defaultRowHeight="18.75" x14ac:dyDescent="0.3"/>
  <cols>
    <col min="1" max="1" width="9.140625" style="1"/>
    <col min="2" max="2" width="9.42578125" style="1" bestFit="1" customWidth="1"/>
    <col min="3" max="16384" width="9.140625" style="1"/>
  </cols>
  <sheetData>
    <row r="1" spans="1:12" x14ac:dyDescent="0.3">
      <c r="A1" s="1" t="s">
        <v>0</v>
      </c>
      <c r="B1" s="1">
        <v>-5</v>
      </c>
      <c r="C1" s="1">
        <v>-4</v>
      </c>
      <c r="D1" s="1">
        <v>-3</v>
      </c>
      <c r="E1" s="1">
        <v>-2</v>
      </c>
      <c r="F1" s="1">
        <v>-1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</row>
    <row r="2" spans="1:12" x14ac:dyDescent="0.3">
      <c r="A2" s="1" t="s">
        <v>1</v>
      </c>
      <c r="B2" s="1">
        <f>ABS(3+ABS(B1))</f>
        <v>8</v>
      </c>
      <c r="C2" s="1">
        <f t="shared" ref="C2:L2" si="0">ABS(3+ABS(C1))</f>
        <v>7</v>
      </c>
      <c r="D2" s="1">
        <f t="shared" si="0"/>
        <v>6</v>
      </c>
      <c r="E2" s="1">
        <f t="shared" si="0"/>
        <v>5</v>
      </c>
      <c r="F2" s="1">
        <f t="shared" si="0"/>
        <v>4</v>
      </c>
      <c r="G2" s="1">
        <f t="shared" si="0"/>
        <v>3</v>
      </c>
      <c r="H2" s="1">
        <f t="shared" si="0"/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</row>
    <row r="16" spans="1:12" x14ac:dyDescent="0.3">
      <c r="A16" s="1" t="s">
        <v>2</v>
      </c>
      <c r="B16" s="1">
        <v>1</v>
      </c>
    </row>
    <row r="17" spans="1:12" x14ac:dyDescent="0.3">
      <c r="A17" s="1" t="s">
        <v>3</v>
      </c>
      <c r="B17" s="1">
        <v>11</v>
      </c>
    </row>
    <row r="18" spans="1:12" x14ac:dyDescent="0.3">
      <c r="A18" s="1" t="s">
        <v>4</v>
      </c>
      <c r="B18" s="1">
        <f>MOD(2000,3)</f>
        <v>2</v>
      </c>
    </row>
    <row r="19" spans="1:12" x14ac:dyDescent="0.3">
      <c r="A19" s="1" t="s">
        <v>0</v>
      </c>
      <c r="B19" s="1">
        <v>-5</v>
      </c>
      <c r="C19" s="1">
        <v>-4</v>
      </c>
      <c r="D19" s="1">
        <v>-3</v>
      </c>
      <c r="E19" s="1">
        <v>-2</v>
      </c>
      <c r="F19" s="1">
        <v>-1</v>
      </c>
      <c r="G19" s="1">
        <v>0</v>
      </c>
      <c r="H19" s="1">
        <v>1</v>
      </c>
      <c r="I19" s="1">
        <v>2</v>
      </c>
      <c r="J19" s="1">
        <v>3</v>
      </c>
      <c r="K19" s="1">
        <v>4</v>
      </c>
      <c r="L19" s="1">
        <v>5</v>
      </c>
    </row>
    <row r="20" spans="1:12" x14ac:dyDescent="0.3">
      <c r="A20" s="1" t="s">
        <v>1</v>
      </c>
      <c r="B20" s="1">
        <f>$B$16*POWER(B19,2)+$B$17*B19+$B$18</f>
        <v>-28</v>
      </c>
      <c r="C20" s="1">
        <f t="shared" ref="C20:L20" si="1">$B$16*POWER(C19,2)+$B$17*C19+$B$18</f>
        <v>-26</v>
      </c>
      <c r="D20" s="1">
        <f t="shared" si="1"/>
        <v>-22</v>
      </c>
      <c r="E20" s="1">
        <f t="shared" si="1"/>
        <v>-16</v>
      </c>
      <c r="F20" s="1">
        <f t="shared" si="1"/>
        <v>-8</v>
      </c>
      <c r="G20" s="1">
        <f t="shared" si="1"/>
        <v>2</v>
      </c>
      <c r="H20" s="1">
        <f t="shared" si="1"/>
        <v>14</v>
      </c>
      <c r="I20" s="1">
        <f t="shared" si="1"/>
        <v>28</v>
      </c>
      <c r="J20" s="1">
        <f t="shared" si="1"/>
        <v>44</v>
      </c>
      <c r="K20" s="1">
        <f t="shared" si="1"/>
        <v>62</v>
      </c>
      <c r="L20" s="1">
        <f t="shared" si="1"/>
        <v>82</v>
      </c>
    </row>
    <row r="35" spans="1:12" x14ac:dyDescent="0.3">
      <c r="A35" s="1" t="s">
        <v>3</v>
      </c>
      <c r="B35" s="1">
        <f>AVERAGE(1,11)</f>
        <v>6</v>
      </c>
    </row>
    <row r="36" spans="1:12" x14ac:dyDescent="0.3">
      <c r="A36" s="1" t="s">
        <v>4</v>
      </c>
      <c r="B36" s="1">
        <f>AVERAGE(2,119)</f>
        <v>60.5</v>
      </c>
    </row>
    <row r="37" spans="1:12" x14ac:dyDescent="0.3">
      <c r="A37" s="1" t="s">
        <v>0</v>
      </c>
      <c r="B37" s="1">
        <v>-5</v>
      </c>
      <c r="C37" s="1">
        <v>-4</v>
      </c>
      <c r="D37" s="1">
        <v>-3</v>
      </c>
      <c r="E37" s="1">
        <v>-2</v>
      </c>
      <c r="F37" s="1">
        <v>-1</v>
      </c>
      <c r="G37" s="1">
        <v>0</v>
      </c>
      <c r="H37" s="1">
        <v>1</v>
      </c>
      <c r="I37" s="1">
        <v>2</v>
      </c>
      <c r="J37" s="1">
        <v>3</v>
      </c>
      <c r="K37" s="1">
        <v>4</v>
      </c>
      <c r="L37" s="1">
        <v>5</v>
      </c>
    </row>
    <row r="38" spans="1:12" x14ac:dyDescent="0.3">
      <c r="A38" s="1" t="s">
        <v>1</v>
      </c>
      <c r="B38" s="1">
        <f>ABS(-5*POWER(B37,2)+$B$35*B37+$B$36)</f>
        <v>94.5</v>
      </c>
      <c r="C38" s="1">
        <f t="shared" ref="C38:L38" si="2">ABS(-5*POWER(C37,2)+$B$35*C37+$B$36)</f>
        <v>43.5</v>
      </c>
      <c r="D38" s="1">
        <f t="shared" si="2"/>
        <v>2.5</v>
      </c>
      <c r="E38" s="1">
        <f t="shared" si="2"/>
        <v>28.5</v>
      </c>
      <c r="F38" s="1">
        <f t="shared" si="2"/>
        <v>49.5</v>
      </c>
      <c r="G38" s="1">
        <f t="shared" si="2"/>
        <v>60.5</v>
      </c>
      <c r="H38" s="1">
        <f t="shared" si="2"/>
        <v>61.5</v>
      </c>
      <c r="I38" s="1">
        <f t="shared" si="2"/>
        <v>52.5</v>
      </c>
      <c r="J38" s="1">
        <f t="shared" si="2"/>
        <v>33.5</v>
      </c>
      <c r="K38" s="1">
        <f t="shared" si="2"/>
        <v>4.5</v>
      </c>
      <c r="L38" s="1">
        <f t="shared" si="2"/>
        <v>34.5</v>
      </c>
    </row>
    <row r="53" spans="1:2" x14ac:dyDescent="0.3">
      <c r="A53" s="1" t="s">
        <v>2</v>
      </c>
      <c r="B53" s="1">
        <f>ABS(2-11)+3</f>
        <v>12</v>
      </c>
    </row>
    <row r="54" spans="1:2" x14ac:dyDescent="0.3">
      <c r="A54" s="1" t="s">
        <v>3</v>
      </c>
      <c r="B54" s="1">
        <f>GCD(11,119)</f>
        <v>1</v>
      </c>
    </row>
    <row r="55" spans="1:2" x14ac:dyDescent="0.3">
      <c r="A55" s="1" t="s">
        <v>1</v>
      </c>
      <c r="B55" s="1">
        <f>LOG($B$54,$B$53)</f>
        <v>0</v>
      </c>
    </row>
  </sheetData>
  <pageMargins left="0.7" right="0.7" top="0.75" bottom="0.75" header="0.3" footer="0.3"/>
  <pageSetup paperSize="9" orientation="portrait" r:id="rId1"/>
  <headerFooter differentFirst="1">
    <oddHeader xml:space="preserve">&amp;CГришутенко Павел Петрович 1 группа 2 подгруппа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663A-1D18-4437-9344-01516E447ED4}">
  <dimension ref="A1:N14"/>
  <sheetViews>
    <sheetView tabSelected="1" workbookViewId="0">
      <selection activeCell="B2" sqref="B2:N14"/>
    </sheetView>
  </sheetViews>
  <sheetFormatPr defaultRowHeight="18.75" x14ac:dyDescent="0.3"/>
  <cols>
    <col min="1" max="16384" width="9.140625" style="1"/>
  </cols>
  <sheetData>
    <row r="1" spans="1:14" x14ac:dyDescent="0.3">
      <c r="B1" s="1">
        <v>-9</v>
      </c>
      <c r="C1" s="1">
        <v>-7.5</v>
      </c>
      <c r="D1" s="1">
        <v>-6</v>
      </c>
      <c r="E1" s="1">
        <v>-4.5</v>
      </c>
      <c r="F1" s="1">
        <v>-3</v>
      </c>
      <c r="G1" s="1">
        <v>-1.5</v>
      </c>
      <c r="H1" s="1">
        <v>0</v>
      </c>
      <c r="I1" s="1">
        <v>1.5</v>
      </c>
      <c r="J1" s="1">
        <v>3</v>
      </c>
      <c r="K1" s="1">
        <v>4.5</v>
      </c>
      <c r="L1" s="1">
        <v>6</v>
      </c>
      <c r="M1" s="1">
        <v>7.5</v>
      </c>
      <c r="N1" s="1">
        <v>9</v>
      </c>
    </row>
    <row r="2" spans="1:14" x14ac:dyDescent="0.3">
      <c r="A2" s="1">
        <v>-6</v>
      </c>
      <c r="B2" s="1">
        <f>POWER(B$1,2)+POWER($A2,2)</f>
        <v>117</v>
      </c>
      <c r="C2" s="1">
        <f t="shared" ref="C2:N14" si="0">POWER(C$1,2)+POWER($A2,2)</f>
        <v>92.25</v>
      </c>
      <c r="D2" s="1">
        <f t="shared" si="0"/>
        <v>72</v>
      </c>
      <c r="E2" s="1">
        <f t="shared" si="0"/>
        <v>56.25</v>
      </c>
      <c r="F2" s="1">
        <f t="shared" si="0"/>
        <v>45</v>
      </c>
      <c r="G2" s="1">
        <f t="shared" si="0"/>
        <v>38.25</v>
      </c>
      <c r="H2" s="1">
        <f t="shared" si="0"/>
        <v>36</v>
      </c>
      <c r="I2" s="1">
        <f t="shared" si="0"/>
        <v>38.25</v>
      </c>
      <c r="J2" s="1">
        <f t="shared" si="0"/>
        <v>45</v>
      </c>
      <c r="K2" s="1">
        <f t="shared" si="0"/>
        <v>56.25</v>
      </c>
      <c r="L2" s="1">
        <f t="shared" si="0"/>
        <v>72</v>
      </c>
      <c r="M2" s="1">
        <f t="shared" si="0"/>
        <v>92.25</v>
      </c>
      <c r="N2" s="1">
        <f t="shared" si="0"/>
        <v>117</v>
      </c>
    </row>
    <row r="3" spans="1:14" x14ac:dyDescent="0.3">
      <c r="A3" s="1">
        <v>-5</v>
      </c>
      <c r="B3" s="1">
        <f t="shared" ref="B3:B14" si="1">POWER(B$1,2)+POWER($A3,2)</f>
        <v>106</v>
      </c>
      <c r="C3" s="1">
        <f t="shared" si="0"/>
        <v>81.25</v>
      </c>
      <c r="D3" s="1">
        <f t="shared" si="0"/>
        <v>61</v>
      </c>
      <c r="E3" s="1">
        <f t="shared" si="0"/>
        <v>45.25</v>
      </c>
      <c r="F3" s="1">
        <f t="shared" si="0"/>
        <v>34</v>
      </c>
      <c r="G3" s="1">
        <f t="shared" si="0"/>
        <v>27.25</v>
      </c>
      <c r="H3" s="1">
        <f t="shared" si="0"/>
        <v>25</v>
      </c>
      <c r="I3" s="1">
        <f t="shared" si="0"/>
        <v>27.25</v>
      </c>
      <c r="J3" s="1">
        <f t="shared" si="0"/>
        <v>34</v>
      </c>
      <c r="K3" s="1">
        <f t="shared" si="0"/>
        <v>45.25</v>
      </c>
      <c r="L3" s="1">
        <f t="shared" si="0"/>
        <v>61</v>
      </c>
      <c r="M3" s="1">
        <f t="shared" si="0"/>
        <v>81.25</v>
      </c>
      <c r="N3" s="1">
        <f t="shared" si="0"/>
        <v>106</v>
      </c>
    </row>
    <row r="4" spans="1:14" x14ac:dyDescent="0.3">
      <c r="A4" s="1">
        <v>-4</v>
      </c>
      <c r="B4" s="1">
        <f t="shared" si="1"/>
        <v>97</v>
      </c>
      <c r="C4" s="1">
        <f t="shared" si="0"/>
        <v>72.25</v>
      </c>
      <c r="D4" s="1">
        <f t="shared" si="0"/>
        <v>52</v>
      </c>
      <c r="E4" s="1">
        <f t="shared" si="0"/>
        <v>36.25</v>
      </c>
      <c r="F4" s="1">
        <f t="shared" si="0"/>
        <v>25</v>
      </c>
      <c r="G4" s="1">
        <f t="shared" si="0"/>
        <v>18.25</v>
      </c>
      <c r="H4" s="1">
        <f t="shared" si="0"/>
        <v>16</v>
      </c>
      <c r="I4" s="1">
        <f t="shared" si="0"/>
        <v>18.25</v>
      </c>
      <c r="J4" s="1">
        <f t="shared" si="0"/>
        <v>25</v>
      </c>
      <c r="K4" s="1">
        <f t="shared" si="0"/>
        <v>36.25</v>
      </c>
      <c r="L4" s="1">
        <f t="shared" si="0"/>
        <v>52</v>
      </c>
      <c r="M4" s="1">
        <f t="shared" si="0"/>
        <v>72.25</v>
      </c>
      <c r="N4" s="1">
        <f t="shared" si="0"/>
        <v>97</v>
      </c>
    </row>
    <row r="5" spans="1:14" x14ac:dyDescent="0.3">
      <c r="A5" s="1">
        <v>-3</v>
      </c>
      <c r="B5" s="1">
        <f t="shared" si="1"/>
        <v>90</v>
      </c>
      <c r="C5" s="1">
        <f t="shared" si="0"/>
        <v>65.25</v>
      </c>
      <c r="D5" s="1">
        <f t="shared" si="0"/>
        <v>45</v>
      </c>
      <c r="E5" s="1">
        <f t="shared" si="0"/>
        <v>29.25</v>
      </c>
      <c r="F5" s="1">
        <f t="shared" si="0"/>
        <v>18</v>
      </c>
      <c r="G5" s="1">
        <f t="shared" si="0"/>
        <v>11.25</v>
      </c>
      <c r="H5" s="1">
        <f t="shared" si="0"/>
        <v>9</v>
      </c>
      <c r="I5" s="1">
        <f t="shared" si="0"/>
        <v>11.25</v>
      </c>
      <c r="J5" s="1">
        <f t="shared" si="0"/>
        <v>18</v>
      </c>
      <c r="K5" s="1">
        <f t="shared" si="0"/>
        <v>29.25</v>
      </c>
      <c r="L5" s="1">
        <f t="shared" si="0"/>
        <v>45</v>
      </c>
      <c r="M5" s="1">
        <f t="shared" si="0"/>
        <v>65.25</v>
      </c>
      <c r="N5" s="1">
        <f t="shared" si="0"/>
        <v>90</v>
      </c>
    </row>
    <row r="6" spans="1:14" x14ac:dyDescent="0.3">
      <c r="A6" s="1">
        <v>-2</v>
      </c>
      <c r="B6" s="1">
        <f t="shared" si="1"/>
        <v>85</v>
      </c>
      <c r="C6" s="1">
        <f t="shared" si="0"/>
        <v>60.25</v>
      </c>
      <c r="D6" s="1">
        <f t="shared" si="0"/>
        <v>40</v>
      </c>
      <c r="E6" s="1">
        <f t="shared" si="0"/>
        <v>24.25</v>
      </c>
      <c r="F6" s="1">
        <f t="shared" si="0"/>
        <v>13</v>
      </c>
      <c r="G6" s="1">
        <f t="shared" si="0"/>
        <v>6.25</v>
      </c>
      <c r="H6" s="1">
        <f t="shared" si="0"/>
        <v>4</v>
      </c>
      <c r="I6" s="1">
        <f t="shared" si="0"/>
        <v>6.25</v>
      </c>
      <c r="J6" s="1">
        <f t="shared" si="0"/>
        <v>13</v>
      </c>
      <c r="K6" s="1">
        <f t="shared" si="0"/>
        <v>24.25</v>
      </c>
      <c r="L6" s="1">
        <f t="shared" si="0"/>
        <v>40</v>
      </c>
      <c r="M6" s="1">
        <f t="shared" si="0"/>
        <v>60.25</v>
      </c>
      <c r="N6" s="1">
        <f t="shared" si="0"/>
        <v>85</v>
      </c>
    </row>
    <row r="7" spans="1:14" x14ac:dyDescent="0.3">
      <c r="A7" s="1">
        <v>-1</v>
      </c>
      <c r="B7" s="1">
        <f t="shared" si="1"/>
        <v>82</v>
      </c>
      <c r="C7" s="1">
        <f t="shared" si="0"/>
        <v>57.25</v>
      </c>
      <c r="D7" s="1">
        <f t="shared" si="0"/>
        <v>37</v>
      </c>
      <c r="E7" s="1">
        <f t="shared" si="0"/>
        <v>21.25</v>
      </c>
      <c r="F7" s="1">
        <f t="shared" si="0"/>
        <v>10</v>
      </c>
      <c r="G7" s="1">
        <f t="shared" si="0"/>
        <v>3.25</v>
      </c>
      <c r="H7" s="1">
        <f t="shared" si="0"/>
        <v>1</v>
      </c>
      <c r="I7" s="1">
        <f t="shared" si="0"/>
        <v>3.25</v>
      </c>
      <c r="J7" s="1">
        <f t="shared" si="0"/>
        <v>10</v>
      </c>
      <c r="K7" s="1">
        <f t="shared" si="0"/>
        <v>21.25</v>
      </c>
      <c r="L7" s="1">
        <f t="shared" si="0"/>
        <v>37</v>
      </c>
      <c r="M7" s="1">
        <f t="shared" si="0"/>
        <v>57.25</v>
      </c>
      <c r="N7" s="1">
        <f t="shared" si="0"/>
        <v>82</v>
      </c>
    </row>
    <row r="8" spans="1:14" x14ac:dyDescent="0.3">
      <c r="A8" s="1">
        <v>0</v>
      </c>
      <c r="B8" s="1">
        <f t="shared" si="1"/>
        <v>81</v>
      </c>
      <c r="C8" s="1">
        <f t="shared" si="0"/>
        <v>56.25</v>
      </c>
      <c r="D8" s="1">
        <f t="shared" si="0"/>
        <v>36</v>
      </c>
      <c r="E8" s="1">
        <f t="shared" si="0"/>
        <v>20.25</v>
      </c>
      <c r="F8" s="1">
        <f t="shared" si="0"/>
        <v>9</v>
      </c>
      <c r="G8" s="1">
        <f t="shared" si="0"/>
        <v>2.25</v>
      </c>
      <c r="H8" s="1">
        <f t="shared" si="0"/>
        <v>0</v>
      </c>
      <c r="I8" s="1">
        <f t="shared" si="0"/>
        <v>2.25</v>
      </c>
      <c r="J8" s="1">
        <f t="shared" si="0"/>
        <v>9</v>
      </c>
      <c r="K8" s="1">
        <f t="shared" si="0"/>
        <v>20.25</v>
      </c>
      <c r="L8" s="1">
        <f t="shared" si="0"/>
        <v>36</v>
      </c>
      <c r="M8" s="1">
        <f t="shared" si="0"/>
        <v>56.25</v>
      </c>
      <c r="N8" s="1">
        <f t="shared" si="0"/>
        <v>81</v>
      </c>
    </row>
    <row r="9" spans="1:14" x14ac:dyDescent="0.3">
      <c r="A9" s="1">
        <v>1</v>
      </c>
      <c r="B9" s="1">
        <f t="shared" si="1"/>
        <v>82</v>
      </c>
      <c r="C9" s="1">
        <f t="shared" si="0"/>
        <v>57.25</v>
      </c>
      <c r="D9" s="1">
        <f t="shared" si="0"/>
        <v>37</v>
      </c>
      <c r="E9" s="1">
        <f t="shared" si="0"/>
        <v>21.25</v>
      </c>
      <c r="F9" s="1">
        <f t="shared" si="0"/>
        <v>10</v>
      </c>
      <c r="G9" s="1">
        <f t="shared" si="0"/>
        <v>3.25</v>
      </c>
      <c r="H9" s="1">
        <f t="shared" si="0"/>
        <v>1</v>
      </c>
      <c r="I9" s="1">
        <f t="shared" si="0"/>
        <v>3.25</v>
      </c>
      <c r="J9" s="1">
        <f t="shared" si="0"/>
        <v>10</v>
      </c>
      <c r="K9" s="1">
        <f t="shared" si="0"/>
        <v>21.25</v>
      </c>
      <c r="L9" s="1">
        <f t="shared" si="0"/>
        <v>37</v>
      </c>
      <c r="M9" s="1">
        <f t="shared" si="0"/>
        <v>57.25</v>
      </c>
      <c r="N9" s="1">
        <f t="shared" si="0"/>
        <v>82</v>
      </c>
    </row>
    <row r="10" spans="1:14" x14ac:dyDescent="0.3">
      <c r="A10" s="1">
        <v>2</v>
      </c>
      <c r="B10" s="1">
        <f t="shared" si="1"/>
        <v>85</v>
      </c>
      <c r="C10" s="1">
        <f t="shared" si="0"/>
        <v>60.25</v>
      </c>
      <c r="D10" s="1">
        <f t="shared" si="0"/>
        <v>40</v>
      </c>
      <c r="E10" s="1">
        <f t="shared" si="0"/>
        <v>24.25</v>
      </c>
      <c r="F10" s="1">
        <f t="shared" si="0"/>
        <v>13</v>
      </c>
      <c r="G10" s="1">
        <f t="shared" si="0"/>
        <v>6.25</v>
      </c>
      <c r="H10" s="1">
        <f t="shared" si="0"/>
        <v>4</v>
      </c>
      <c r="I10" s="1">
        <f t="shared" si="0"/>
        <v>6.25</v>
      </c>
      <c r="J10" s="1">
        <f t="shared" si="0"/>
        <v>13</v>
      </c>
      <c r="K10" s="1">
        <f t="shared" si="0"/>
        <v>24.25</v>
      </c>
      <c r="L10" s="1">
        <f t="shared" si="0"/>
        <v>40</v>
      </c>
      <c r="M10" s="1">
        <f t="shared" si="0"/>
        <v>60.25</v>
      </c>
      <c r="N10" s="1">
        <f t="shared" si="0"/>
        <v>85</v>
      </c>
    </row>
    <row r="11" spans="1:14" x14ac:dyDescent="0.3">
      <c r="A11" s="1">
        <v>3</v>
      </c>
      <c r="B11" s="1">
        <f t="shared" si="1"/>
        <v>90</v>
      </c>
      <c r="C11" s="1">
        <f t="shared" si="0"/>
        <v>65.25</v>
      </c>
      <c r="D11" s="1">
        <f t="shared" si="0"/>
        <v>45</v>
      </c>
      <c r="E11" s="1">
        <f t="shared" si="0"/>
        <v>29.25</v>
      </c>
      <c r="F11" s="1">
        <f t="shared" si="0"/>
        <v>18</v>
      </c>
      <c r="G11" s="1">
        <f t="shared" si="0"/>
        <v>11.25</v>
      </c>
      <c r="H11" s="1">
        <f t="shared" si="0"/>
        <v>9</v>
      </c>
      <c r="I11" s="1">
        <f t="shared" si="0"/>
        <v>11.25</v>
      </c>
      <c r="J11" s="1">
        <f t="shared" si="0"/>
        <v>18</v>
      </c>
      <c r="K11" s="1">
        <f t="shared" si="0"/>
        <v>29.25</v>
      </c>
      <c r="L11" s="1">
        <f t="shared" si="0"/>
        <v>45</v>
      </c>
      <c r="M11" s="1">
        <f t="shared" si="0"/>
        <v>65.25</v>
      </c>
      <c r="N11" s="1">
        <f t="shared" si="0"/>
        <v>90</v>
      </c>
    </row>
    <row r="12" spans="1:14" x14ac:dyDescent="0.3">
      <c r="A12" s="1">
        <v>4</v>
      </c>
      <c r="B12" s="1">
        <f t="shared" si="1"/>
        <v>97</v>
      </c>
      <c r="C12" s="1">
        <f t="shared" si="0"/>
        <v>72.25</v>
      </c>
      <c r="D12" s="1">
        <f t="shared" si="0"/>
        <v>52</v>
      </c>
      <c r="E12" s="1">
        <f t="shared" si="0"/>
        <v>36.25</v>
      </c>
      <c r="F12" s="1">
        <f t="shared" si="0"/>
        <v>25</v>
      </c>
      <c r="G12" s="1">
        <f t="shared" si="0"/>
        <v>18.25</v>
      </c>
      <c r="H12" s="1">
        <f t="shared" si="0"/>
        <v>16</v>
      </c>
      <c r="I12" s="1">
        <f t="shared" si="0"/>
        <v>18.25</v>
      </c>
      <c r="J12" s="1">
        <f t="shared" si="0"/>
        <v>25</v>
      </c>
      <c r="K12" s="1">
        <f t="shared" si="0"/>
        <v>36.25</v>
      </c>
      <c r="L12" s="1">
        <f t="shared" si="0"/>
        <v>52</v>
      </c>
      <c r="M12" s="1">
        <f t="shared" si="0"/>
        <v>72.25</v>
      </c>
      <c r="N12" s="1">
        <f t="shared" si="0"/>
        <v>97</v>
      </c>
    </row>
    <row r="13" spans="1:14" x14ac:dyDescent="0.3">
      <c r="A13" s="1">
        <v>5</v>
      </c>
      <c r="B13" s="1">
        <f t="shared" si="1"/>
        <v>106</v>
      </c>
      <c r="C13" s="1">
        <f t="shared" si="0"/>
        <v>81.25</v>
      </c>
      <c r="D13" s="1">
        <f t="shared" si="0"/>
        <v>61</v>
      </c>
      <c r="E13" s="1">
        <f t="shared" si="0"/>
        <v>45.25</v>
      </c>
      <c r="F13" s="1">
        <f t="shared" si="0"/>
        <v>34</v>
      </c>
      <c r="G13" s="1">
        <f t="shared" si="0"/>
        <v>27.25</v>
      </c>
      <c r="H13" s="1">
        <f t="shared" si="0"/>
        <v>25</v>
      </c>
      <c r="I13" s="1">
        <f t="shared" si="0"/>
        <v>27.25</v>
      </c>
      <c r="J13" s="1">
        <f t="shared" si="0"/>
        <v>34</v>
      </c>
      <c r="K13" s="1">
        <f t="shared" si="0"/>
        <v>45.25</v>
      </c>
      <c r="L13" s="1">
        <f t="shared" si="0"/>
        <v>61</v>
      </c>
      <c r="M13" s="1">
        <f t="shared" si="0"/>
        <v>81.25</v>
      </c>
      <c r="N13" s="1">
        <f t="shared" si="0"/>
        <v>106</v>
      </c>
    </row>
    <row r="14" spans="1:14" x14ac:dyDescent="0.3">
      <c r="A14" s="1">
        <v>6</v>
      </c>
      <c r="B14" s="1">
        <f t="shared" si="1"/>
        <v>117</v>
      </c>
      <c r="C14" s="1">
        <f t="shared" si="0"/>
        <v>92.25</v>
      </c>
      <c r="D14" s="1">
        <f t="shared" si="0"/>
        <v>72</v>
      </c>
      <c r="E14" s="1">
        <f t="shared" si="0"/>
        <v>56.25</v>
      </c>
      <c r="F14" s="1">
        <f t="shared" si="0"/>
        <v>45</v>
      </c>
      <c r="G14" s="1">
        <f t="shared" si="0"/>
        <v>38.25</v>
      </c>
      <c r="H14" s="1">
        <f t="shared" si="0"/>
        <v>36</v>
      </c>
      <c r="I14" s="1">
        <f t="shared" si="0"/>
        <v>38.25</v>
      </c>
      <c r="J14" s="1">
        <f t="shared" si="0"/>
        <v>45</v>
      </c>
      <c r="K14" s="1">
        <f t="shared" si="0"/>
        <v>56.25</v>
      </c>
      <c r="L14" s="1">
        <f t="shared" si="0"/>
        <v>72</v>
      </c>
      <c r="M14" s="1">
        <f t="shared" si="0"/>
        <v>92.25</v>
      </c>
      <c r="N14" s="1">
        <f t="shared" si="0"/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2018-09-17T15:24:47Z</dcterms:created>
  <dcterms:modified xsi:type="dcterms:W3CDTF">2018-09-17T16:27:58Z</dcterms:modified>
</cp:coreProperties>
</file>