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le/Desktop/"/>
    </mc:Choice>
  </mc:AlternateContent>
  <xr:revisionPtr revIDLastSave="0" documentId="13_ncr:1_{C7B10704-FDAF-6E42-8EBB-412D7122E6CA}" xr6:coauthVersionLast="36" xr6:coauthVersionMax="36" xr10:uidLastSave="{00000000-0000-0000-0000-000000000000}"/>
  <bookViews>
    <workbookView xWindow="0" yWindow="0" windowWidth="27320" windowHeight="15360" xr2:uid="{90EB2E96-C9D5-4E4F-A3BA-1EA468DCFCC8}"/>
  </bookViews>
  <sheets>
    <sheet name="ОпределениеОтношенияТеплоемкост" sheetId="1" r:id="rId1"/>
  </sheets>
  <definedNames>
    <definedName name="_xlchart.v1.0" hidden="1">(ОпределениеОтношенияТеплоемкост!$A$3,ОпределениеОтношенияТеплоемкост!$A$6,ОпределениеОтношенияТеплоемкост!$A$9,ОпределениеОтношенияТеплоемкост!$A$12)</definedName>
    <definedName name="_xlchart.v1.1" hidden="1">(ОпределениеОтношенияТеплоемкост!$F$3,ОпределениеОтношенияТеплоемкост!$F$6,ОпределениеОтношенияТеплоемкост!$F$9,ОпределениеОтношенияТеплоемкост!$F$12)</definedName>
    <definedName name="_xlchart.v1.2" hidden="1">(ОпределениеОтношенияТеплоемкост!$A$3,ОпределениеОтношенияТеплоемкост!$A$6,ОпределениеОтношенияТеплоемкост!$A$9,ОпределениеОтношенияТеплоемкост!$A$12)</definedName>
    <definedName name="_xlchart.v1.3" hidden="1">(ОпределениеОтношенияТеплоемкост!$F$3,ОпределениеОтношенияТеплоемкост!$F$6,ОпределениеОтношенияТеплоемкост!$F$9,ОпределениеОтношенияТеплоемкост!$F$12)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2" i="1"/>
  <c r="H12" i="1"/>
  <c r="H9" i="1"/>
  <c r="E5" i="1" l="1"/>
  <c r="E6" i="1"/>
  <c r="E7" i="1"/>
  <c r="E2" i="1"/>
  <c r="E3" i="1"/>
  <c r="E4" i="1"/>
  <c r="E8" i="1"/>
  <c r="E9" i="1"/>
  <c r="E10" i="1"/>
  <c r="E11" i="1"/>
  <c r="E12" i="1"/>
  <c r="E13" i="1"/>
  <c r="F12" i="1" s="1"/>
  <c r="B15" i="1"/>
  <c r="F6" i="1" l="1"/>
  <c r="G6" i="1" s="1"/>
  <c r="H6" i="1" s="1"/>
  <c r="F9" i="1"/>
  <c r="F3" i="1"/>
  <c r="G3" i="1" l="1"/>
  <c r="H3" i="1" s="1"/>
</calcChain>
</file>

<file path=xl/sharedStrings.xml><?xml version="1.0" encoding="utf-8"?>
<sst xmlns="http://schemas.openxmlformats.org/spreadsheetml/2006/main" count="9" uniqueCount="9">
  <si>
    <t>t, с</t>
  </si>
  <si>
    <t>№</t>
  </si>
  <si>
    <t>h1, см</t>
  </si>
  <si>
    <t>h2, см</t>
  </si>
  <si>
    <t>y</t>
  </si>
  <si>
    <t>yср</t>
  </si>
  <si>
    <t>yтеор</t>
  </si>
  <si>
    <t>абс. Погр.</t>
  </si>
  <si>
    <t>отн. Погр,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</si>
</sst>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</cellStyleXfs>
  <cellXfs count="13">
    <xf numFmtId="0" fontId="0" fillId="0" borderId="0" xfId="0"/>
    <xf numFmtId="0" fontId="4" fillId="5" borderId="3" xfId="4" applyBorder="1"/>
    <xf numFmtId="0" fontId="4" fillId="5" borderId="2" xfId="4" applyBorder="1"/>
    <xf numFmtId="0" fontId="2" fillId="3" borderId="4" xfId="2" applyBorder="1"/>
    <xf numFmtId="0" fontId="2" fillId="3" borderId="4" xfId="2" applyBorder="1" applyAlignment="1"/>
    <xf numFmtId="0" fontId="3" fillId="4" borderId="4" xfId="3" applyBorder="1"/>
    <xf numFmtId="0" fontId="3" fillId="4" borderId="4" xfId="3" applyBorder="1" applyAlignment="1"/>
    <xf numFmtId="0" fontId="1" fillId="2" borderId="4" xfId="1" applyBorder="1"/>
    <xf numFmtId="0" fontId="1" fillId="2" borderId="4" xfId="1" applyBorder="1" applyAlignment="1"/>
    <xf numFmtId="0" fontId="4" fillId="5" borderId="4" xfId="4" applyBorder="1"/>
    <xf numFmtId="0" fontId="4" fillId="5" borderId="4" xfId="4" applyBorder="1" applyAlignment="1"/>
    <xf numFmtId="0" fontId="0" fillId="0" borderId="4" xfId="0" applyBorder="1"/>
    <xf numFmtId="0" fontId="5" fillId="6" borderId="0" xfId="5"/>
  </cellXfs>
  <cellStyles count="6">
    <cellStyle name="Accent2" xfId="5" builtinId="33"/>
    <cellStyle name="Insatisfaisant" xfId="2" builtinId="27"/>
    <cellStyle name="Neutre" xfId="3" builtinId="28"/>
    <cellStyle name="Normal" xfId="0" builtinId="0"/>
    <cellStyle name="Satisfaisant" xfId="1" builtinId="26"/>
    <cellStyle name="Sortie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Y(t)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jopa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(ОпределениеОтношенияТеплоемкост!$A$3,ОпределениеОтношенияТеплоемкост!$A$6,ОпределениеОтношенияТеплоемкост!$A$9,ОпределениеОтношенияТеплоемкост!$A$12)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(ОпределениеОтношенияТеплоемкост!$F$3,ОпределениеОтношенияТеплоемкост!$F$6,ОпределениеОтношенияТеплоемкост!$F$9,ОпределениеОтношенияТеплоемкост!$F$12)</c:f>
              <c:numCache>
                <c:formatCode>General</c:formatCode>
                <c:ptCount val="4"/>
                <c:pt idx="0">
                  <c:v>1.3965068543832138</c:v>
                </c:pt>
                <c:pt idx="1">
                  <c:v>1.4140051647706269</c:v>
                </c:pt>
                <c:pt idx="2">
                  <c:v>1.4314325291897141</c:v>
                </c:pt>
                <c:pt idx="3">
                  <c:v>1.4534503612173513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7-BD46-9DD4-DA959E8C1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475775"/>
        <c:axId val="1783398607"/>
      </c:lineChart>
      <c:catAx>
        <c:axId val="17794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398607"/>
        <c:crosses val="autoZero"/>
        <c:auto val="1"/>
        <c:lblAlgn val="ctr"/>
        <c:lblOffset val="100"/>
        <c:noMultiLvlLbl val="0"/>
      </c:catAx>
      <c:valAx>
        <c:axId val="17833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947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</xdr:row>
      <xdr:rowOff>101600</xdr:rowOff>
    </xdr:from>
    <xdr:to>
      <xdr:col>13</xdr:col>
      <xdr:colOff>619760</xdr:colOff>
      <xdr:row>14</xdr:row>
      <xdr:rowOff>81280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683C0C4-B1CA-DA49-AA03-9121176FF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96BA-59E9-4442-9FC4-5CCD98B6EBB2}">
  <dimension ref="A1:H15"/>
  <sheetViews>
    <sheetView tabSelected="1" zoomScale="125" workbookViewId="0">
      <selection activeCell="H14" sqref="H14"/>
    </sheetView>
  </sheetViews>
  <sheetFormatPr baseColWidth="10" defaultRowHeight="19" x14ac:dyDescent="0.25"/>
  <cols>
    <col min="7" max="8" width="12.425781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7</v>
      </c>
      <c r="H1" s="1" t="s">
        <v>8</v>
      </c>
    </row>
    <row r="2" spans="1:8" x14ac:dyDescent="0.25">
      <c r="A2" s="4">
        <v>5</v>
      </c>
      <c r="B2" s="7">
        <v>1</v>
      </c>
      <c r="C2" s="7">
        <v>15</v>
      </c>
      <c r="D2" s="7">
        <v>4.6900000000000004</v>
      </c>
      <c r="E2" s="7">
        <f>C2/(C2-D2)</f>
        <v>1.4548981571290012</v>
      </c>
      <c r="F2" s="7"/>
    </row>
    <row r="3" spans="1:8" x14ac:dyDescent="0.25">
      <c r="A3" s="4">
        <v>5</v>
      </c>
      <c r="B3" s="7">
        <v>2</v>
      </c>
      <c r="C3" s="7">
        <v>10</v>
      </c>
      <c r="D3" s="7">
        <v>3.1</v>
      </c>
      <c r="E3" s="7">
        <f>C3/(C3-D3)</f>
        <v>1.4492753623188406</v>
      </c>
      <c r="F3" s="8">
        <f>AVERAGE(E2:E4)</f>
        <v>1.3965068543832138</v>
      </c>
      <c r="G3" s="11">
        <f>ABS(B15-F3)</f>
        <v>3.493145616786153E-3</v>
      </c>
      <c r="H3" s="11">
        <f>G3/B15*100</f>
        <v>0.24951040119901097</v>
      </c>
    </row>
    <row r="4" spans="1:8" x14ac:dyDescent="0.25">
      <c r="A4" s="4">
        <v>5</v>
      </c>
      <c r="B4" s="7">
        <v>3</v>
      </c>
      <c r="C4" s="7">
        <v>5</v>
      </c>
      <c r="D4" s="7">
        <v>1.1100000000000001</v>
      </c>
      <c r="E4" s="7">
        <f>C4/(C4-D4)</f>
        <v>1.2853470437017995</v>
      </c>
      <c r="F4" s="8"/>
    </row>
    <row r="5" spans="1:8" x14ac:dyDescent="0.25">
      <c r="A5" s="6">
        <v>10</v>
      </c>
      <c r="B5" s="5">
        <v>1</v>
      </c>
      <c r="C5" s="5">
        <v>15</v>
      </c>
      <c r="D5" s="5">
        <v>4.88</v>
      </c>
      <c r="E5" s="5">
        <f>C5/(C5-D5)</f>
        <v>1.4822134387351777</v>
      </c>
      <c r="F5" s="5"/>
    </row>
    <row r="6" spans="1:8" x14ac:dyDescent="0.25">
      <c r="A6" s="6">
        <v>10</v>
      </c>
      <c r="B6" s="5">
        <v>2</v>
      </c>
      <c r="C6" s="5">
        <v>10</v>
      </c>
      <c r="D6" s="5">
        <v>2.9</v>
      </c>
      <c r="E6" s="5">
        <f>C6/(C6-D6)</f>
        <v>1.4084507042253522</v>
      </c>
      <c r="F6" s="6">
        <f>AVERAGE(E5:E7)</f>
        <v>1.4140051647706269</v>
      </c>
      <c r="G6" s="11">
        <f>ABS(B15-F6)</f>
        <v>1.4005164770626966E-2</v>
      </c>
      <c r="H6" s="11">
        <f>G6/B15*100</f>
        <v>1.0003689121876405</v>
      </c>
    </row>
    <row r="7" spans="1:8" x14ac:dyDescent="0.25">
      <c r="A7" s="6">
        <v>10</v>
      </c>
      <c r="B7" s="5">
        <v>3</v>
      </c>
      <c r="C7" s="5">
        <v>5</v>
      </c>
      <c r="D7" s="5">
        <v>1.3</v>
      </c>
      <c r="E7" s="5">
        <f>C7/(C7-D7)</f>
        <v>1.3513513513513513</v>
      </c>
      <c r="F7" s="6"/>
    </row>
    <row r="8" spans="1:8" x14ac:dyDescent="0.25">
      <c r="A8" s="8">
        <v>15</v>
      </c>
      <c r="B8" s="3">
        <v>1</v>
      </c>
      <c r="C8" s="3">
        <v>15</v>
      </c>
      <c r="D8" s="3">
        <v>4.6100000000000003</v>
      </c>
      <c r="E8" s="3">
        <f>C8/(C8-D8)</f>
        <v>1.4436958614051971</v>
      </c>
      <c r="F8" s="3"/>
    </row>
    <row r="9" spans="1:8" x14ac:dyDescent="0.25">
      <c r="A9" s="8">
        <v>15</v>
      </c>
      <c r="B9" s="3">
        <v>2</v>
      </c>
      <c r="C9" s="3">
        <v>10</v>
      </c>
      <c r="D9" s="3">
        <v>3.33</v>
      </c>
      <c r="E9" s="3">
        <f t="shared" ref="E9:E10" si="0">C9/(C9-D9)</f>
        <v>1.4992503748125938</v>
      </c>
      <c r="F9" s="4">
        <f>AVERAGE(E8:E10)</f>
        <v>1.4314325291897141</v>
      </c>
      <c r="G9" s="11">
        <f>ABS(B15-F9)</f>
        <v>3.1432529189714176E-2</v>
      </c>
      <c r="H9" s="11">
        <f>G9/B15*100</f>
        <v>2.2451806564081558</v>
      </c>
    </row>
    <row r="10" spans="1:8" x14ac:dyDescent="0.25">
      <c r="A10" s="8">
        <v>15</v>
      </c>
      <c r="B10" s="3">
        <v>3</v>
      </c>
      <c r="C10" s="3">
        <v>5</v>
      </c>
      <c r="D10" s="3">
        <v>1.3</v>
      </c>
      <c r="E10" s="3">
        <f t="shared" si="0"/>
        <v>1.3513513513513513</v>
      </c>
      <c r="F10" s="4"/>
    </row>
    <row r="11" spans="1:8" x14ac:dyDescent="0.25">
      <c r="A11" s="10">
        <v>20</v>
      </c>
      <c r="B11" s="9">
        <v>1</v>
      </c>
      <c r="C11" s="9">
        <v>15</v>
      </c>
      <c r="D11" s="9">
        <v>4.7</v>
      </c>
      <c r="E11" s="9">
        <f t="shared" ref="E9:E13" si="1">C11/(C11-D11)</f>
        <v>1.4563106796116503</v>
      </c>
      <c r="F11" s="9"/>
    </row>
    <row r="12" spans="1:8" x14ac:dyDescent="0.25">
      <c r="A12" s="10">
        <v>20</v>
      </c>
      <c r="B12" s="9">
        <v>2</v>
      </c>
      <c r="C12" s="9">
        <v>10</v>
      </c>
      <c r="D12" s="9">
        <v>3.4</v>
      </c>
      <c r="E12" s="9">
        <f t="shared" si="1"/>
        <v>1.5151515151515151</v>
      </c>
      <c r="F12" s="10">
        <f>AVERAGE(E11:E13)</f>
        <v>1.4534503612173513</v>
      </c>
      <c r="G12" s="11">
        <f>ABS(B15-F12)</f>
        <v>5.3450361217351361E-2</v>
      </c>
      <c r="H12" s="11">
        <f>G12/B15*100</f>
        <v>3.8178829440965263</v>
      </c>
    </row>
    <row r="13" spans="1:8" x14ac:dyDescent="0.25">
      <c r="A13" s="10">
        <v>20</v>
      </c>
      <c r="B13" s="9">
        <v>3</v>
      </c>
      <c r="C13" s="9">
        <v>5</v>
      </c>
      <c r="D13" s="9">
        <v>1.4</v>
      </c>
      <c r="E13" s="9">
        <f t="shared" si="1"/>
        <v>1.3888888888888888</v>
      </c>
      <c r="F13" s="10"/>
    </row>
    <row r="15" spans="1:8" x14ac:dyDescent="0.25">
      <c r="A15" s="12" t="s">
        <v>6</v>
      </c>
      <c r="B15" s="12">
        <f>(5+2)/5</f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ОпределениеОтношенияТеплоемкост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Cyrille</dc:creator>
  <cp:lastModifiedBy>Cyrille</cp:lastModifiedBy>
  <dcterms:created xsi:type="dcterms:W3CDTF">2019-04-18T08:10:45Z</dcterms:created>
  <dcterms:modified xsi:type="dcterms:W3CDTF">2019-04-18T09:21:20Z</dcterms:modified>
</cp:coreProperties>
</file>