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Обзор экспорта" sheetId="1" r:id="rId4"/>
    <sheet name="Лист 1" sheetId="2" r:id="rId5"/>
    <sheet name="Лист 2" sheetId="3" r:id="rId6"/>
  </sheets>
</workbook>
</file>

<file path=xl/sharedStrings.xml><?xml version="1.0" encoding="utf-8"?>
<sst xmlns="http://schemas.openxmlformats.org/spreadsheetml/2006/main" uniqueCount="14">
  <si>
    <t>Документ был экспортирован из Numbers. Каждая таблица была конвертирована в рабочий лист Excel. Все другие объекты на листах Numbers были помещены на отдельные рабочие листы. Имейте в виду, что расчеты формул могут отличаться от расчетов в Excel.</t>
  </si>
  <si>
    <t>Название листа Numbers</t>
  </si>
  <si>
    <t>Название таблицы Numbers</t>
  </si>
  <si>
    <t>Название рабочего листа Excel</t>
  </si>
  <si>
    <t>Лист 1</t>
  </si>
  <si>
    <t>Tаблица 1</t>
  </si>
  <si>
    <t>t</t>
  </si>
  <si>
    <t>x</t>
  </si>
  <si>
    <t>v</t>
  </si>
  <si>
    <t>a</t>
  </si>
  <si>
    <t>m, kg</t>
  </si>
  <si>
    <t>k</t>
  </si>
  <si>
    <t>xh, m</t>
  </si>
  <si>
    <t>Лист 2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</si>
</sst>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 Neue"/>
    </font>
    <font>
      <sz val="12"/>
      <color indexed="8"/>
      <name val="Helvetica Neue"/>
    </font>
    <font>
      <sz val="14"/>
      <color indexed="8"/>
      <name val="Helvetica Neue"/>
    </font>
    <font>
      <u val="single"/>
      <sz val="12"/>
      <color indexed="11"/>
      <name val="Helvetica Neue"/>
    </font>
    <font>
      <b val="1"/>
      <sz val="10"/>
      <color indexed="8"/>
      <name val="Helvetica Neue"/>
    </font>
    <font>
      <sz val="12"/>
      <color indexed="8"/>
      <name val="Helvetica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8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0">
    <xf numFmtId="0" fontId="0" applyNumberFormat="0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left" vertical="top" wrapText="1"/>
    </xf>
    <xf numFmtId="0" fontId="2" applyNumberFormat="0" applyFont="1" applyFill="0" applyBorder="0" applyAlignment="1" applyProtection="0">
      <alignment horizontal="left" vertical="top" wrapText="1"/>
    </xf>
    <xf numFmtId="0" fontId="1" fillId="2" applyNumberFormat="0" applyFont="1" applyFill="1" applyBorder="0" applyAlignment="1" applyProtection="0">
      <alignment horizontal="left" vertical="top" wrapText="1"/>
    </xf>
    <xf numFmtId="0" fontId="1" fillId="3" applyNumberFormat="0" applyFont="1" applyFill="1" applyBorder="0" applyAlignment="1" applyProtection="0">
      <alignment horizontal="left" vertical="top" wrapText="1"/>
    </xf>
    <xf numFmtId="0" fontId="3" fillId="3" applyNumberFormat="0" applyFont="1" applyFill="1" applyBorder="0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4" fillId="4" borderId="1" applyNumberFormat="0" applyFont="1" applyFill="1" applyBorder="1" applyAlignment="1" applyProtection="0">
      <alignment vertical="top" wrapText="1"/>
    </xf>
    <xf numFmtId="0" fontId="4" fillId="5" borderId="2" applyNumberFormat="0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4" fillId="5" borderId="5" applyNumberFormat="0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ffb8b8b8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03059"/>
          <c:y val="0.12368"/>
          <c:w val="0.908328"/>
          <c:h val="0.810337"/>
        </c:manualLayout>
      </c:layout>
      <c:lineChart>
        <c:grouping val="standard"/>
        <c:varyColors val="0"/>
        <c:ser>
          <c:idx val="0"/>
          <c:order val="0"/>
          <c:tx>
            <c:strRef>
              <c:f>'Лист 1'!$C$2</c:f>
              <c:strCache/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1'!$B$3:$B$13</c:f>
              <c:strCache>
                <c:ptCount val="11"/>
                <c:pt idx="0">
                  <c:v>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'Лист 1'!$C$3:$C$13</c:f>
              <c:numCache>
                <c:ptCount val="10"/>
                <c:pt idx="1">
                  <c:v>0.031189</c:v>
                </c:pt>
                <c:pt idx="2">
                  <c:v>-0.190273</c:v>
                </c:pt>
                <c:pt idx="3">
                  <c:v>-0.090532</c:v>
                </c:pt>
                <c:pt idx="4">
                  <c:v>0.162037</c:v>
                </c:pt>
                <c:pt idx="5">
                  <c:v>0.141070</c:v>
                </c:pt>
                <c:pt idx="6">
                  <c:v>-0.118039</c:v>
                </c:pt>
                <c:pt idx="7">
                  <c:v>-0.177884</c:v>
                </c:pt>
                <c:pt idx="8">
                  <c:v>0.062559</c:v>
                </c:pt>
                <c:pt idx="9">
                  <c:v>0.197396</c:v>
                </c:pt>
                <c:pt idx="10">
                  <c:v>-0.000994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'Лист 1'!$D$2</c:f>
              <c:strCache/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1'!$B$3:$B$13</c:f>
              <c:strCache>
                <c:ptCount val="11"/>
                <c:pt idx="0">
                  <c:v>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'Лист 1'!$D$3:$D$13</c:f>
              <c:numCache>
                <c:ptCount val="10"/>
                <c:pt idx="1">
                  <c:v>-0.279382</c:v>
                </c:pt>
                <c:pt idx="2">
                  <c:v>-0.087136</c:v>
                </c:pt>
                <c:pt idx="3">
                  <c:v>0.252206</c:v>
                </c:pt>
                <c:pt idx="4">
                  <c:v>0.165796</c:v>
                </c:pt>
                <c:pt idx="5">
                  <c:v>-0.200496</c:v>
                </c:pt>
                <c:pt idx="6">
                  <c:v>-0.228328</c:v>
                </c:pt>
                <c:pt idx="7">
                  <c:v>0.129284</c:v>
                </c:pt>
                <c:pt idx="8">
                  <c:v>0.268650</c:v>
                </c:pt>
                <c:pt idx="9">
                  <c:v>-0.045495</c:v>
                </c:pt>
                <c:pt idx="10">
                  <c:v>-0.282839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'Лист 1'!$E$2</c:f>
              <c:strCache/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1'!$B$3:$B$13</c:f>
              <c:strCache>
                <c:ptCount val="11"/>
                <c:pt idx="0">
                  <c:v>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'Лист 1'!$E$3:$E$13</c:f>
              <c:numCache>
                <c:ptCount val="10"/>
                <c:pt idx="1">
                  <c:v>-0.062378</c:v>
                </c:pt>
                <c:pt idx="2">
                  <c:v>0.380545</c:v>
                </c:pt>
                <c:pt idx="3">
                  <c:v>0.181065</c:v>
                </c:pt>
                <c:pt idx="4">
                  <c:v>-0.324073</c:v>
                </c:pt>
                <c:pt idx="5">
                  <c:v>-0.282139</c:v>
                </c:pt>
                <c:pt idx="6">
                  <c:v>0.236078</c:v>
                </c:pt>
                <c:pt idx="7">
                  <c:v>0.355769</c:v>
                </c:pt>
                <c:pt idx="8">
                  <c:v>-0.125118</c:v>
                </c:pt>
                <c:pt idx="9">
                  <c:v>-0.394792</c:v>
                </c:pt>
                <c:pt idx="10">
                  <c:v>0.001987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tickLblSkip val="2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2"/>
        <c:minorUnit val="0.1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9345"/>
          <c:y val="0"/>
          <c:w val="0.85464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24</xdr:row>
      <xdr:rowOff>142442</xdr:rowOff>
    </xdr:from>
    <xdr:to>
      <xdr:col>4</xdr:col>
      <xdr:colOff>371221</xdr:colOff>
      <xdr:row>39</xdr:row>
      <xdr:rowOff>161492</xdr:rowOff>
    </xdr:to>
    <xdr:graphicFrame>
      <xdr:nvGraphicFramePr>
        <xdr:cNvPr id="2" name="Chart 2"/>
        <xdr:cNvGraphicFramePr/>
      </xdr:nvGraphicFramePr>
      <xdr:xfrm>
        <a:off x="-155321" y="6353377"/>
        <a:ext cx="5349621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3.6016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13</v>
      </c>
      <c r="C11" s="3"/>
      <c r="D11" s="3"/>
    </row>
    <row r="12">
      <c r="B12" s="4"/>
      <c r="C12" t="s" s="4">
        <v>5</v>
      </c>
      <c r="D12" t="s" s="5">
        <v>13</v>
      </c>
    </row>
  </sheetData>
  <mergeCells count="1">
    <mergeCell ref="B3:D3"/>
  </mergeCells>
  <hyperlinks>
    <hyperlink ref="D10" location="'Лист 1'!R2C1" tooltip="" display="Лист 1"/>
    <hyperlink ref="D12" location="'Лист 2'!R2C1" tooltip="" display="Лист 2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2:I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9" width="16.3516" style="6" customWidth="1"/>
    <col min="10" max="256" width="16.3516" style="6" customWidth="1"/>
  </cols>
  <sheetData>
    <row r="1" ht="27.65" customHeight="1">
      <c r="A1" t="s" s="7">
        <v>5</v>
      </c>
      <c r="B1" s="7"/>
      <c r="C1" s="7"/>
      <c r="D1" s="7"/>
      <c r="E1" s="7"/>
      <c r="F1" s="7"/>
      <c r="G1" s="7"/>
      <c r="H1" s="7"/>
      <c r="I1" s="7"/>
    </row>
    <row r="2" ht="20.25" customHeight="1">
      <c r="A2" s="8"/>
      <c r="B2" s="8"/>
      <c r="C2" s="8"/>
      <c r="D2" s="8"/>
      <c r="E2" s="8"/>
      <c r="F2" s="8"/>
      <c r="G2" s="8"/>
      <c r="H2" s="8"/>
      <c r="I2" s="8"/>
    </row>
    <row r="3" ht="20.25" customHeight="1">
      <c r="A3" s="9"/>
      <c r="B3" t="s" s="10">
        <v>6</v>
      </c>
      <c r="C3" t="s" s="11">
        <v>7</v>
      </c>
      <c r="D3" t="s" s="11">
        <v>8</v>
      </c>
      <c r="E3" t="s" s="11">
        <v>9</v>
      </c>
      <c r="F3" t="s" s="11">
        <v>10</v>
      </c>
      <c r="G3" t="s" s="11">
        <v>11</v>
      </c>
      <c r="H3" t="s" s="11">
        <v>12</v>
      </c>
      <c r="I3" s="12"/>
    </row>
    <row r="4" ht="20.05" customHeight="1">
      <c r="A4" s="13"/>
      <c r="B4" s="14">
        <v>1</v>
      </c>
      <c r="C4" s="15">
        <f>$H$4*COS(SQRT($G$4/$F$4)*B4)</f>
        <v>0.0311887389530749</v>
      </c>
      <c r="D4" s="15">
        <f>$H$4*SQRT($G$4/$F$4)*COS(SQRT($G$4/$F$4)*B4+3.141592/2)</f>
        <v>-0.27938238504051</v>
      </c>
      <c r="E4" s="15">
        <f>$H$4*$G$4/$F$4*COS(SQRT($G$4/$F$4)*B4+3.141592)</f>
        <v>-0.0623777361436326</v>
      </c>
      <c r="F4" s="15">
        <v>0.1</v>
      </c>
      <c r="G4" s="15">
        <v>0.2</v>
      </c>
      <c r="H4" s="15">
        <v>0.2</v>
      </c>
      <c r="I4" s="16"/>
    </row>
    <row r="5" ht="20.05" customHeight="1">
      <c r="A5" s="13"/>
      <c r="B5" s="14">
        <v>2</v>
      </c>
      <c r="C5" s="15">
        <f>$H$4*COS(SQRT($G$4/$F$4)*B5)</f>
        <v>-0.190272625625169</v>
      </c>
      <c r="D5" s="15">
        <f>$H$4*SQRT($G$4/$F$4)*COS(SQRT($G$4/$F$4)*B5+3.141592/2)</f>
        <v>-0.0871359351827142</v>
      </c>
      <c r="E5" s="15">
        <f>$H$4*$G$4/$F$4*COS(SQRT($G$4/$F$4)*B5+3.141592)</f>
        <v>0.380545170709239</v>
      </c>
      <c r="F5" s="16"/>
      <c r="G5" s="16"/>
      <c r="H5" s="16"/>
      <c r="I5" s="16"/>
    </row>
    <row r="6" ht="20.05" customHeight="1">
      <c r="A6" s="13"/>
      <c r="B6" s="14">
        <v>3</v>
      </c>
      <c r="C6" s="15">
        <f>$H$4*COS(SQRT($G$4/$F$4)*B6)</f>
        <v>-0.0905323714584704</v>
      </c>
      <c r="D6" s="15">
        <f>$H$4*SQRT($G$4/$F$4)*COS(SQRT($G$4/$F$4)*B6+3.141592/2)</f>
        <v>0.252205785682053</v>
      </c>
      <c r="E6" s="15">
        <f>$H$4*$G$4/$F$4*COS(SQRT($G$4/$F$4)*B6+3.141592)</f>
        <v>0.18106497603467</v>
      </c>
      <c r="F6" s="16"/>
      <c r="G6" s="16"/>
      <c r="H6" s="16"/>
      <c r="I6" s="16"/>
    </row>
    <row r="7" ht="20.05" customHeight="1">
      <c r="A7" s="13"/>
      <c r="B7" s="14">
        <v>4</v>
      </c>
      <c r="C7" s="15">
        <f>$H$4*COS(SQRT($G$4/$F$4)*B7)</f>
        <v>0.162036720622959</v>
      </c>
      <c r="D7" s="15">
        <f>$H$4*SQRT($G$4/$F$4)*COS(SQRT($G$4/$F$4)*B7+3.141592/2)</f>
        <v>0.165795739303641</v>
      </c>
      <c r="E7" s="15">
        <f>$H$4*$G$4/$F$4*COS(SQRT($G$4/$F$4)*B7+3.141592)</f>
        <v>-0.324073287998338</v>
      </c>
      <c r="F7" s="16"/>
      <c r="G7" s="16"/>
      <c r="H7" s="16"/>
      <c r="I7" s="16"/>
    </row>
    <row r="8" ht="20.05" customHeight="1">
      <c r="A8" s="13"/>
      <c r="B8" s="14">
        <v>5</v>
      </c>
      <c r="C8" s="15">
        <f>$H$4*COS(SQRT($G$4/$F$4)*B8)</f>
        <v>0.141069581261688</v>
      </c>
      <c r="D8" s="15">
        <f>$H$4*SQRT($G$4/$F$4)*COS(SQRT($G$4/$F$4)*B8+3.141592/2)</f>
        <v>-0.20049618535532</v>
      </c>
      <c r="E8" s="15">
        <f>$H$4*$G$4/$F$4*COS(SQRT($G$4/$F$4)*B8+3.141592)</f>
        <v>-0.282139347845118</v>
      </c>
      <c r="F8" s="16"/>
      <c r="G8" s="16"/>
      <c r="H8" s="16"/>
      <c r="I8" s="16"/>
    </row>
    <row r="9" ht="20.05" customHeight="1">
      <c r="A9" s="13"/>
      <c r="B9" s="14">
        <v>6</v>
      </c>
      <c r="C9" s="15">
        <f>$H$4*COS(SQRT($G$4/$F$4)*B9)</f>
        <v>-0.118038897181055</v>
      </c>
      <c r="D9" s="15">
        <f>$H$4*SQRT($G$4/$F$4)*COS(SQRT($G$4/$F$4)*B9+3.141592/2)</f>
        <v>-0.228327971164985</v>
      </c>
      <c r="E9" s="15">
        <f>$H$4*$G$4/$F$4*COS(SQRT($G$4/$F$4)*B9+3.141592)</f>
        <v>0.236077583315016</v>
      </c>
      <c r="F9" s="16"/>
      <c r="G9" s="16"/>
      <c r="H9" s="16"/>
      <c r="I9" s="16"/>
    </row>
    <row r="10" ht="20.05" customHeight="1">
      <c r="A10" s="13"/>
      <c r="B10" s="14">
        <v>7</v>
      </c>
      <c r="C10" s="15">
        <f>$H$4*COS(SQRT($G$4/$F$4)*B10)</f>
        <v>-0.177884424766576</v>
      </c>
      <c r="D10" s="15">
        <f>$H$4*SQRT($G$4/$F$4)*COS(SQRT($G$4/$F$4)*B10+3.141592/2)</f>
        <v>0.129283570471821</v>
      </c>
      <c r="E10" s="15">
        <f>$H$4*$G$4/$F$4*COS(SQRT($G$4/$F$4)*B10+3.141592)</f>
        <v>0.355768969031967</v>
      </c>
      <c r="F10" s="16"/>
      <c r="G10" s="16"/>
      <c r="H10" s="16"/>
      <c r="I10" s="16"/>
    </row>
    <row r="11" ht="20.05" customHeight="1">
      <c r="A11" s="13"/>
      <c r="B11" s="14">
        <v>8</v>
      </c>
      <c r="C11" s="15">
        <f>$H$4*COS(SQRT($G$4/$F$4)*B11)</f>
        <v>0.0625589883024289</v>
      </c>
      <c r="D11" s="15">
        <f>$H$4*SQRT($G$4/$F$4)*COS(SQRT($G$4/$F$4)*B11+3.141592/2)</f>
        <v>0.268649886468656</v>
      </c>
      <c r="E11" s="15">
        <f>$H$4*$G$4/$F$4*COS(SQRT($G$4/$F$4)*B11+3.141592)</f>
        <v>-0.12511772828759</v>
      </c>
      <c r="F11" s="16"/>
      <c r="G11" s="16"/>
      <c r="H11" s="16"/>
      <c r="I11" s="16"/>
    </row>
    <row r="12" ht="20.05" customHeight="1">
      <c r="A12" s="13"/>
      <c r="B12" s="14">
        <v>9</v>
      </c>
      <c r="C12" s="15">
        <f>$H$4*COS(SQRT($G$4/$F$4)*B12)</f>
        <v>0.197395784319905</v>
      </c>
      <c r="D12" s="15">
        <f>$H$4*SQRT($G$4/$F$4)*COS(SQRT($G$4/$F$4)*B12+3.141592/2)</f>
        <v>-0.0454950586833795</v>
      </c>
      <c r="E12" s="15">
        <f>$H$4*$G$4/$F$4*COS(SQRT($G$4/$F$4)*B12+3.141592)</f>
        <v>-0.394791610691601</v>
      </c>
      <c r="F12" s="16"/>
      <c r="G12" s="16"/>
      <c r="H12" s="16"/>
      <c r="I12" s="16"/>
    </row>
    <row r="13" ht="20.05" customHeight="1">
      <c r="A13" s="13"/>
      <c r="B13" s="14">
        <v>10</v>
      </c>
      <c r="C13" s="15">
        <f>$H$4*COS(SQRT($G$4/$F$4)*B13)</f>
        <v>-0.0009937324265188591</v>
      </c>
      <c r="D13" s="15">
        <f>$H$4*SQRT($G$4/$F$4)*COS(SQRT($G$4/$F$4)*B13+3.141592/2)</f>
        <v>-0.282839221557963</v>
      </c>
      <c r="E13" s="15">
        <f>$H$4*$G$4/$F$4*COS(SQRT($G$4/$F$4)*B13+3.141592)</f>
        <v>0.00198720342034684</v>
      </c>
      <c r="F13" s="16"/>
      <c r="G13" s="16"/>
      <c r="H13" s="16"/>
      <c r="I13" s="16"/>
    </row>
    <row r="14" ht="20.05" customHeight="1">
      <c r="A14" s="13"/>
      <c r="B14" s="17"/>
      <c r="C14" s="16"/>
      <c r="D14" s="16"/>
      <c r="E14" s="16"/>
      <c r="F14" s="16"/>
      <c r="G14" s="16"/>
      <c r="H14" s="16"/>
      <c r="I14" s="16"/>
    </row>
    <row r="15" ht="20.05" customHeight="1">
      <c r="A15" s="13"/>
      <c r="B15" s="17"/>
      <c r="C15" s="16"/>
      <c r="D15" s="16"/>
      <c r="E15" s="16"/>
      <c r="F15" s="16"/>
      <c r="G15" s="16"/>
      <c r="H15" s="16"/>
      <c r="I15" s="16"/>
    </row>
    <row r="16" ht="20.05" customHeight="1">
      <c r="A16" s="13"/>
      <c r="B16" s="17"/>
      <c r="C16" s="16"/>
      <c r="D16" s="16"/>
      <c r="E16" s="16"/>
      <c r="F16" s="16"/>
      <c r="G16" s="16"/>
      <c r="H16" s="16"/>
      <c r="I16" s="16"/>
    </row>
    <row r="17" ht="20.05" customHeight="1">
      <c r="A17" s="13"/>
      <c r="B17" s="17"/>
      <c r="C17" s="16"/>
      <c r="D17" s="16"/>
      <c r="E17" s="16"/>
      <c r="F17" s="16"/>
      <c r="G17" s="16"/>
      <c r="H17" s="16"/>
      <c r="I17" s="16"/>
    </row>
    <row r="18" ht="20.05" customHeight="1">
      <c r="A18" s="13"/>
      <c r="B18" s="17"/>
      <c r="C18" s="16"/>
      <c r="D18" s="16"/>
      <c r="E18" s="16"/>
      <c r="F18" s="16"/>
      <c r="G18" s="16"/>
      <c r="H18" s="16"/>
      <c r="I18" s="16"/>
    </row>
    <row r="19" ht="20.05" customHeight="1">
      <c r="A19" s="13"/>
      <c r="B19" s="17"/>
      <c r="C19" s="16"/>
      <c r="D19" s="16"/>
      <c r="E19" s="16"/>
      <c r="F19" s="16"/>
      <c r="G19" s="16"/>
      <c r="H19" s="16"/>
      <c r="I19" s="16"/>
    </row>
    <row r="20" ht="20.05" customHeight="1">
      <c r="A20" s="13"/>
      <c r="B20" s="17"/>
      <c r="C20" s="16"/>
      <c r="D20" s="16"/>
      <c r="E20" s="16"/>
      <c r="F20" s="16"/>
      <c r="G20" s="16"/>
      <c r="H20" s="16"/>
      <c r="I20" s="16"/>
    </row>
    <row r="21" ht="20.05" customHeight="1">
      <c r="A21" s="13"/>
      <c r="B21" s="17"/>
      <c r="C21" s="16"/>
      <c r="D21" s="16"/>
      <c r="E21" s="16"/>
      <c r="F21" s="16"/>
      <c r="G21" s="16"/>
      <c r="H21" s="16"/>
      <c r="I21" s="16"/>
    </row>
    <row r="22" ht="20.05" customHeight="1">
      <c r="A22" s="13"/>
      <c r="B22" s="17"/>
      <c r="C22" s="16"/>
      <c r="D22" s="16"/>
      <c r="E22" s="16"/>
      <c r="F22" s="16"/>
      <c r="G22" s="16"/>
      <c r="H22" s="16"/>
      <c r="I22" s="16"/>
    </row>
    <row r="23" ht="20.05" customHeight="1">
      <c r="A23" s="13"/>
      <c r="B23" s="17"/>
      <c r="C23" s="16"/>
      <c r="D23" s="16"/>
      <c r="E23" s="16"/>
      <c r="F23" s="16"/>
      <c r="G23" s="16"/>
      <c r="H23" s="16"/>
      <c r="I23" s="16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18" customWidth="1"/>
    <col min="6" max="256" width="16.3516" style="18" customWidth="1"/>
  </cols>
  <sheetData>
    <row r="1" ht="27.65" customHeight="1">
      <c r="A1" t="s" s="7">
        <v>5</v>
      </c>
      <c r="B1" s="7"/>
      <c r="C1" s="7"/>
      <c r="D1" s="7"/>
      <c r="E1" s="7"/>
    </row>
    <row r="2" ht="20.25" customHeight="1">
      <c r="A2" s="8"/>
      <c r="B2" s="8"/>
      <c r="C2" s="8"/>
      <c r="D2" s="8"/>
      <c r="E2" s="8"/>
    </row>
    <row r="3" ht="20.25" customHeight="1">
      <c r="A3" s="9"/>
      <c r="B3" s="19"/>
      <c r="C3" s="12"/>
      <c r="D3" s="12"/>
      <c r="E3" s="12"/>
    </row>
    <row r="4" ht="20.05" customHeight="1">
      <c r="A4" s="13"/>
      <c r="B4" s="17"/>
      <c r="C4" s="16"/>
      <c r="D4" s="16"/>
      <c r="E4" s="16"/>
    </row>
    <row r="5" ht="20.05" customHeight="1">
      <c r="A5" s="13"/>
      <c r="B5" s="17"/>
      <c r="C5" s="16"/>
      <c r="D5" s="16"/>
      <c r="E5" s="16"/>
    </row>
    <row r="6" ht="20.05" customHeight="1">
      <c r="A6" s="13"/>
      <c r="B6" s="17"/>
      <c r="C6" s="16"/>
      <c r="D6" s="16"/>
      <c r="E6" s="16"/>
    </row>
    <row r="7" ht="20.05" customHeight="1">
      <c r="A7" s="13"/>
      <c r="B7" s="17"/>
      <c r="C7" s="16"/>
      <c r="D7" s="16"/>
      <c r="E7" s="16"/>
    </row>
    <row r="8" ht="20.05" customHeight="1">
      <c r="A8" s="13"/>
      <c r="B8" s="17"/>
      <c r="C8" s="16"/>
      <c r="D8" s="16"/>
      <c r="E8" s="16"/>
    </row>
    <row r="9" ht="20.05" customHeight="1">
      <c r="A9" s="13"/>
      <c r="B9" s="17"/>
      <c r="C9" s="16"/>
      <c r="D9" s="16"/>
      <c r="E9" s="16"/>
    </row>
    <row r="10" ht="20.05" customHeight="1">
      <c r="A10" s="13"/>
      <c r="B10" s="17"/>
      <c r="C10" s="16"/>
      <c r="D10" s="16"/>
      <c r="E10" s="16"/>
    </row>
    <row r="11" ht="20.05" customHeight="1">
      <c r="A11" s="13"/>
      <c r="B11" s="17"/>
      <c r="C11" s="16"/>
      <c r="D11" s="16"/>
      <c r="E11" s="16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