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griswold\OneDrive - L'Oréal\Documents\"/>
    </mc:Choice>
  </mc:AlternateContent>
  <xr:revisionPtr revIDLastSave="0" documentId="13_ncr:1_{63459EB7-8964-4A29-BDFD-AE0B13D45AB3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Theater Outcomes by Launch Date" sheetId="2" r:id="rId1"/>
    <sheet name="Raw" sheetId="1" r:id="rId2"/>
    <sheet name="Outcomes Based on Goals" sheetId="3" r:id="rId3"/>
  </sheets>
  <definedNames>
    <definedName name="_xlnm._FilterDatabase" localSheetId="1" hidden="1">Raw!$A$1:$R$4115</definedName>
  </definedNames>
  <calcPr calcId="191029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0" i="3"/>
  <c r="B9" i="3"/>
  <c r="B11" i="3"/>
  <c r="B8" i="3"/>
  <c r="B6" i="3"/>
  <c r="B7" i="3"/>
  <c r="B5" i="3"/>
  <c r="B4" i="3"/>
  <c r="B3" i="3"/>
  <c r="B2" i="3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<sst xmlns="http://schemas.openxmlformats.org/spreadsheetml/2006/main" count="32972" uniqueCount="8397">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</sst>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F-44BD-97D2-DDF740CE73A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F-44BD-97D2-DDF740CE73A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F-44BD-97D2-DDF740CE7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352031"/>
        <c:axId val="998362847"/>
      </c:lineChart>
      <c:catAx>
        <c:axId val="9983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62847"/>
        <c:crosses val="autoZero"/>
        <c:auto val="1"/>
        <c:lblAlgn val="ctr"/>
        <c:lblOffset val="100"/>
        <c:noMultiLvlLbl val="0"/>
      </c:catAx>
      <c:valAx>
        <c:axId val="9983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99060</xdr:rowOff>
    </xdr:from>
    <xdr:to>
      <xdr:col>12</xdr:col>
      <xdr:colOff>480060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313CF-38BE-4ED9-B418-5AC7F127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ISWOLD Matt" refreshedDate="44482.90947233796" createdVersion="6" refreshedVersion="6" minRefreshableVersion="3" recordCount="4114" xr:uid="{6E15EC0C-B683-4FA8-952C-F4BB56135BD1}">
  <cacheSource type="worksheet">
    <worksheetSource ref="A1:R4115" sheet="Raw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1">
      <sharedItems containsSemiMixedTypes="0" containsString="0" containsNumber="1" containsInteger="1" minValue="1249932360" maxValue="1493838720"/>
    </cacheField>
    <cacheField name="launched_at" numFmtId="1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DE4E7-2460-4E8E-A1FA-60908FC78AB1}" name="PivotTable3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numFmtId="1" showAll="0"/>
    <pivotField numFmtId="1" showAll="0"/>
    <pivotField showAll="0"/>
    <pivotField showAll="0"/>
    <pivotField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15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EA46-884E-47BA-8545-B19503888F58}">
  <dimension ref="A1:E18"/>
  <sheetViews>
    <sheetView workbookViewId="0">
      <selection activeCell="D8" sqref="D8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1" t="s">
        <v>8308</v>
      </c>
      <c r="B1" t="s">
        <v>8316</v>
      </c>
    </row>
    <row r="2" spans="1:5" x14ac:dyDescent="0.3">
      <c r="A2" s="11" t="s">
        <v>8306</v>
      </c>
      <c r="B2" t="s">
        <v>8359</v>
      </c>
    </row>
    <row r="4" spans="1:5" x14ac:dyDescent="0.3">
      <c r="A4" s="11" t="s">
        <v>8375</v>
      </c>
      <c r="B4" s="11" t="s">
        <v>8374</v>
      </c>
    </row>
    <row r="5" spans="1:5" x14ac:dyDescent="0.3">
      <c r="A5" s="11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2" t="s">
        <v>8368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">
      <c r="A7" s="12" t="s">
        <v>8369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">
      <c r="A8" s="12" t="s">
        <v>8370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">
      <c r="A9" s="12" t="s">
        <v>8371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">
      <c r="A10" s="12" t="s">
        <v>8362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">
      <c r="A11" s="12" t="s">
        <v>8372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">
      <c r="A12" s="12" t="s">
        <v>8363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">
      <c r="A13" s="12" t="s">
        <v>8364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">
      <c r="A14" s="12" t="s">
        <v>8365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">
      <c r="A15" s="12" t="s">
        <v>8366</v>
      </c>
      <c r="B15" s="13">
        <v>65</v>
      </c>
      <c r="C15" s="13">
        <v>50</v>
      </c>
      <c r="D15" s="13"/>
      <c r="E15" s="13">
        <v>115</v>
      </c>
    </row>
    <row r="16" spans="1:5" x14ac:dyDescent="0.3">
      <c r="A16" s="12" t="s">
        <v>8367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">
      <c r="A17" s="12" t="s">
        <v>8373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">
      <c r="A18" s="12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pageSetup orientation="portrait" r:id="rId2"/>
  <headerFooter>
    <oddFooter>&amp;C&amp;1#&amp;"arial"&amp;9&amp;K008000C1 - Internal use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zoomScale="95" zoomScaleNormal="95" workbookViewId="0">
      <selection activeCell="F1" sqref="F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2.109375" bestFit="1" customWidth="1"/>
    <col min="17" max="17" width="41.1093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8306</v>
      </c>
      <c r="Q1" s="1" t="s">
        <v>8308</v>
      </c>
      <c r="R1" s="1" t="s">
        <v>8396</v>
      </c>
    </row>
    <row r="2" spans="1:18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9">
        <v>1437620400</v>
      </c>
      <c r="J2" s="9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(((J2/60)/60)/24)+DATE(1970,1,1)</f>
        <v>42177.007071759261</v>
      </c>
      <c r="P2">
        <f>YEAR(O2)</f>
        <v>2015</v>
      </c>
      <c r="Q2" t="s">
        <v>8309</v>
      </c>
      <c r="R2" t="s">
        <v>8310</v>
      </c>
    </row>
    <row r="3" spans="1:18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9">
        <v>1488464683</v>
      </c>
      <c r="J3" s="9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(((J3/60)/60)/24)+DATE(1970,1,1)</f>
        <v>42766.600497685184</v>
      </c>
      <c r="P3">
        <f t="shared" ref="P3:P66" si="1">YEAR(O3)</f>
        <v>2017</v>
      </c>
      <c r="Q3" t="s">
        <v>8309</v>
      </c>
      <c r="R3" t="s">
        <v>8310</v>
      </c>
    </row>
    <row r="4" spans="1:18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9">
        <v>1455555083</v>
      </c>
      <c r="J4" s="9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>
        <f t="shared" si="1"/>
        <v>2016</v>
      </c>
      <c r="Q4" t="s">
        <v>8309</v>
      </c>
      <c r="R4" t="s">
        <v>8310</v>
      </c>
    </row>
    <row r="5" spans="1:18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9">
        <v>1407414107</v>
      </c>
      <c r="J5" s="9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>
        <f t="shared" si="1"/>
        <v>2014</v>
      </c>
      <c r="Q5" t="s">
        <v>8309</v>
      </c>
      <c r="R5" t="s">
        <v>8310</v>
      </c>
    </row>
    <row r="6" spans="1:18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9">
        <v>1450555279</v>
      </c>
      <c r="J6" s="9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>
        <f t="shared" si="1"/>
        <v>2015</v>
      </c>
      <c r="Q6" t="s">
        <v>8309</v>
      </c>
      <c r="R6" t="s">
        <v>8310</v>
      </c>
    </row>
    <row r="7" spans="1:18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9">
        <v>1469770500</v>
      </c>
      <c r="J7" s="9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>
        <f t="shared" si="1"/>
        <v>2016</v>
      </c>
      <c r="Q7" t="s">
        <v>8309</v>
      </c>
      <c r="R7" t="s">
        <v>8310</v>
      </c>
    </row>
    <row r="8" spans="1:18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9">
        <v>1402710250</v>
      </c>
      <c r="J8" s="9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>
        <f t="shared" si="1"/>
        <v>2014</v>
      </c>
      <c r="Q8" t="s">
        <v>8309</v>
      </c>
      <c r="R8" t="s">
        <v>8310</v>
      </c>
    </row>
    <row r="9" spans="1:18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9">
        <v>1467680867</v>
      </c>
      <c r="J9" s="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>
        <f t="shared" si="1"/>
        <v>2016</v>
      </c>
      <c r="Q9" t="s">
        <v>8309</v>
      </c>
      <c r="R9" t="s">
        <v>8310</v>
      </c>
    </row>
    <row r="10" spans="1:18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9">
        <v>1460754000</v>
      </c>
      <c r="J10" s="9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>
        <f t="shared" si="1"/>
        <v>2016</v>
      </c>
      <c r="Q10" t="s">
        <v>8309</v>
      </c>
      <c r="R10" t="s">
        <v>8310</v>
      </c>
    </row>
    <row r="11" spans="1:18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9">
        <v>1460860144</v>
      </c>
      <c r="J11" s="9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>
        <f t="shared" si="1"/>
        <v>2016</v>
      </c>
      <c r="Q11" t="s">
        <v>8309</v>
      </c>
      <c r="R11" t="s">
        <v>8310</v>
      </c>
    </row>
    <row r="12" spans="1:18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9">
        <v>1403660279</v>
      </c>
      <c r="J12" s="9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>
        <f t="shared" si="1"/>
        <v>2014</v>
      </c>
      <c r="Q12" t="s">
        <v>8309</v>
      </c>
      <c r="R12" t="s">
        <v>8310</v>
      </c>
    </row>
    <row r="13" spans="1:18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9">
        <v>1471834800</v>
      </c>
      <c r="J13" s="9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>
        <f t="shared" si="1"/>
        <v>2016</v>
      </c>
      <c r="Q13" t="s">
        <v>8309</v>
      </c>
      <c r="R13" t="s">
        <v>8310</v>
      </c>
    </row>
    <row r="14" spans="1:18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9">
        <v>1405479600</v>
      </c>
      <c r="J14" s="9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>
        <f t="shared" si="1"/>
        <v>2014</v>
      </c>
      <c r="Q14" t="s">
        <v>8309</v>
      </c>
      <c r="R14" t="s">
        <v>8310</v>
      </c>
    </row>
    <row r="15" spans="1:18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9">
        <v>1466713620</v>
      </c>
      <c r="J15" s="9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>
        <f t="shared" si="1"/>
        <v>2016</v>
      </c>
      <c r="Q15" t="s">
        <v>8309</v>
      </c>
      <c r="R15" t="s">
        <v>8310</v>
      </c>
    </row>
    <row r="16" spans="1:18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9">
        <v>1405259940</v>
      </c>
      <c r="J16" s="9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>
        <f t="shared" si="1"/>
        <v>2014</v>
      </c>
      <c r="Q16" t="s">
        <v>8309</v>
      </c>
      <c r="R16" t="s">
        <v>8310</v>
      </c>
    </row>
    <row r="17" spans="1:18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9">
        <v>1443384840</v>
      </c>
      <c r="J17" s="9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>
        <f t="shared" si="1"/>
        <v>2015</v>
      </c>
      <c r="Q17" t="s">
        <v>8309</v>
      </c>
      <c r="R17" t="s">
        <v>8310</v>
      </c>
    </row>
    <row r="18" spans="1:18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9">
        <v>1402896600</v>
      </c>
      <c r="J18" s="9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>
        <f t="shared" si="1"/>
        <v>2014</v>
      </c>
      <c r="Q18" t="s">
        <v>8309</v>
      </c>
      <c r="R18" t="s">
        <v>8310</v>
      </c>
    </row>
    <row r="19" spans="1:18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9">
        <v>1415126022</v>
      </c>
      <c r="J19" s="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>
        <f t="shared" si="1"/>
        <v>2014</v>
      </c>
      <c r="Q19" t="s">
        <v>8309</v>
      </c>
      <c r="R19" t="s">
        <v>8310</v>
      </c>
    </row>
    <row r="20" spans="1:18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9">
        <v>1410958856</v>
      </c>
      <c r="J20" s="9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>
        <f t="shared" si="1"/>
        <v>2014</v>
      </c>
      <c r="Q20" t="s">
        <v>8309</v>
      </c>
      <c r="R20" t="s">
        <v>8310</v>
      </c>
    </row>
    <row r="21" spans="1:18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9">
        <v>1437420934</v>
      </c>
      <c r="J21" s="9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>
        <f t="shared" si="1"/>
        <v>2015</v>
      </c>
      <c r="Q21" t="s">
        <v>8309</v>
      </c>
      <c r="R21" t="s">
        <v>8310</v>
      </c>
    </row>
    <row r="22" spans="1:18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9">
        <v>1442167912</v>
      </c>
      <c r="J22" s="9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>
        <f t="shared" si="1"/>
        <v>2015</v>
      </c>
      <c r="Q22" t="s">
        <v>8309</v>
      </c>
      <c r="R22" t="s">
        <v>8310</v>
      </c>
    </row>
    <row r="23" spans="1:18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9">
        <v>1411743789</v>
      </c>
      <c r="J23" s="9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>
        <f t="shared" si="1"/>
        <v>2014</v>
      </c>
      <c r="Q23" t="s">
        <v>8309</v>
      </c>
      <c r="R23" t="s">
        <v>8310</v>
      </c>
    </row>
    <row r="24" spans="1:18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9">
        <v>1420099140</v>
      </c>
      <c r="J24" s="9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>
        <f t="shared" si="1"/>
        <v>2014</v>
      </c>
      <c r="Q24" t="s">
        <v>8309</v>
      </c>
      <c r="R24" t="s">
        <v>8310</v>
      </c>
    </row>
    <row r="25" spans="1:18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9">
        <v>1430407200</v>
      </c>
      <c r="J25" s="9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>
        <f t="shared" si="1"/>
        <v>2015</v>
      </c>
      <c r="Q25" t="s">
        <v>8309</v>
      </c>
      <c r="R25" t="s">
        <v>8310</v>
      </c>
    </row>
    <row r="26" spans="1:18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9">
        <v>1442345940</v>
      </c>
      <c r="J26" s="9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>
        <f t="shared" si="1"/>
        <v>2015</v>
      </c>
      <c r="Q26" t="s">
        <v>8309</v>
      </c>
      <c r="R26" t="s">
        <v>8310</v>
      </c>
    </row>
    <row r="27" spans="1:18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9">
        <v>1452299761</v>
      </c>
      <c r="J27" s="9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>
        <f t="shared" si="1"/>
        <v>2015</v>
      </c>
      <c r="Q27" t="s">
        <v>8309</v>
      </c>
      <c r="R27" t="s">
        <v>8310</v>
      </c>
    </row>
    <row r="28" spans="1:18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9">
        <v>1408278144</v>
      </c>
      <c r="J28" s="9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>
        <f t="shared" si="1"/>
        <v>2014</v>
      </c>
      <c r="Q28" t="s">
        <v>8309</v>
      </c>
      <c r="R28" t="s">
        <v>8310</v>
      </c>
    </row>
    <row r="29" spans="1:18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9">
        <v>1416113833</v>
      </c>
      <c r="J29" s="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>
        <f t="shared" si="1"/>
        <v>2014</v>
      </c>
      <c r="Q29" t="s">
        <v>8309</v>
      </c>
      <c r="R29" t="s">
        <v>8310</v>
      </c>
    </row>
    <row r="30" spans="1:18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9">
        <v>1450307284</v>
      </c>
      <c r="J30" s="9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>
        <f t="shared" si="1"/>
        <v>2015</v>
      </c>
      <c r="Q30" t="s">
        <v>8309</v>
      </c>
      <c r="R30" t="s">
        <v>8310</v>
      </c>
    </row>
    <row r="31" spans="1:18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9">
        <v>1406045368</v>
      </c>
      <c r="J31" s="9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>
        <f t="shared" si="1"/>
        <v>2014</v>
      </c>
      <c r="Q31" t="s">
        <v>8309</v>
      </c>
      <c r="R31" t="s">
        <v>8310</v>
      </c>
    </row>
    <row r="32" spans="1:18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9">
        <v>1408604515</v>
      </c>
      <c r="J32" s="9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>
        <f t="shared" si="1"/>
        <v>2014</v>
      </c>
      <c r="Q32" t="s">
        <v>8309</v>
      </c>
      <c r="R32" t="s">
        <v>8310</v>
      </c>
    </row>
    <row r="33" spans="1:18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9">
        <v>1453748434</v>
      </c>
      <c r="J33" s="9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>
        <f t="shared" si="1"/>
        <v>2016</v>
      </c>
      <c r="Q33" t="s">
        <v>8309</v>
      </c>
      <c r="R33" t="s">
        <v>8310</v>
      </c>
    </row>
    <row r="34" spans="1:18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9">
        <v>1463111940</v>
      </c>
      <c r="J34" s="9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>
        <f t="shared" si="1"/>
        <v>2016</v>
      </c>
      <c r="Q34" t="s">
        <v>8309</v>
      </c>
      <c r="R34" t="s">
        <v>8310</v>
      </c>
    </row>
    <row r="35" spans="1:18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9">
        <v>1447001501</v>
      </c>
      <c r="J35" s="9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>
        <f t="shared" si="1"/>
        <v>2015</v>
      </c>
      <c r="Q35" t="s">
        <v>8309</v>
      </c>
      <c r="R35" t="s">
        <v>8310</v>
      </c>
    </row>
    <row r="36" spans="1:18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9">
        <v>1407224601</v>
      </c>
      <c r="J36" s="9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>
        <f t="shared" si="1"/>
        <v>2014</v>
      </c>
      <c r="Q36" t="s">
        <v>8309</v>
      </c>
      <c r="R36" t="s">
        <v>8310</v>
      </c>
    </row>
    <row r="37" spans="1:18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9">
        <v>1430179200</v>
      </c>
      <c r="J37" s="9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>
        <f t="shared" si="1"/>
        <v>2015</v>
      </c>
      <c r="Q37" t="s">
        <v>8309</v>
      </c>
      <c r="R37" t="s">
        <v>8310</v>
      </c>
    </row>
    <row r="38" spans="1:18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9">
        <v>1428128525</v>
      </c>
      <c r="J38" s="9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>
        <f t="shared" si="1"/>
        <v>2015</v>
      </c>
      <c r="Q38" t="s">
        <v>8309</v>
      </c>
      <c r="R38" t="s">
        <v>8310</v>
      </c>
    </row>
    <row r="39" spans="1:18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9">
        <v>1425055079</v>
      </c>
      <c r="J39" s="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>
        <f t="shared" si="1"/>
        <v>2015</v>
      </c>
      <c r="Q39" t="s">
        <v>8309</v>
      </c>
      <c r="R39" t="s">
        <v>8310</v>
      </c>
    </row>
    <row r="40" spans="1:18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9">
        <v>1368235344</v>
      </c>
      <c r="J40" s="9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>
        <f t="shared" si="1"/>
        <v>2013</v>
      </c>
      <c r="Q40" t="s">
        <v>8309</v>
      </c>
      <c r="R40" t="s">
        <v>8310</v>
      </c>
    </row>
    <row r="41" spans="1:18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9">
        <v>1401058740</v>
      </c>
      <c r="J41" s="9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>
        <f t="shared" si="1"/>
        <v>2014</v>
      </c>
      <c r="Q41" t="s">
        <v>8309</v>
      </c>
      <c r="R41" t="s">
        <v>8310</v>
      </c>
    </row>
    <row r="42" spans="1:18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9">
        <v>1403150400</v>
      </c>
      <c r="J42" s="9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>
        <f t="shared" si="1"/>
        <v>2014</v>
      </c>
      <c r="Q42" t="s">
        <v>8309</v>
      </c>
      <c r="R42" t="s">
        <v>8310</v>
      </c>
    </row>
    <row r="43" spans="1:18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9">
        <v>1412516354</v>
      </c>
      <c r="J43" s="9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>
        <f t="shared" si="1"/>
        <v>2014</v>
      </c>
      <c r="Q43" t="s">
        <v>8309</v>
      </c>
      <c r="R43" t="s">
        <v>8310</v>
      </c>
    </row>
    <row r="44" spans="1:18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9">
        <v>1419780026</v>
      </c>
      <c r="J44" s="9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>
        <f t="shared" si="1"/>
        <v>2014</v>
      </c>
      <c r="Q44" t="s">
        <v>8309</v>
      </c>
      <c r="R44" t="s">
        <v>8310</v>
      </c>
    </row>
    <row r="45" spans="1:18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9">
        <v>1405209600</v>
      </c>
      <c r="J45" s="9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>
        <f t="shared" si="1"/>
        <v>2014</v>
      </c>
      <c r="Q45" t="s">
        <v>8309</v>
      </c>
      <c r="R45" t="s">
        <v>8310</v>
      </c>
    </row>
    <row r="46" spans="1:18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9">
        <v>1412648537</v>
      </c>
      <c r="J46" s="9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>
        <f t="shared" si="1"/>
        <v>2014</v>
      </c>
      <c r="Q46" t="s">
        <v>8309</v>
      </c>
      <c r="R46" t="s">
        <v>8310</v>
      </c>
    </row>
    <row r="47" spans="1:18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9">
        <v>1461769107</v>
      </c>
      <c r="J47" s="9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>
        <f t="shared" si="1"/>
        <v>2016</v>
      </c>
      <c r="Q47" t="s">
        <v>8309</v>
      </c>
      <c r="R47" t="s">
        <v>8310</v>
      </c>
    </row>
    <row r="48" spans="1:18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9">
        <v>1450220974</v>
      </c>
      <c r="J48" s="9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>
        <f t="shared" si="1"/>
        <v>2015</v>
      </c>
      <c r="Q48" t="s">
        <v>8309</v>
      </c>
      <c r="R48" t="s">
        <v>8310</v>
      </c>
    </row>
    <row r="49" spans="1:18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9">
        <v>1419021607</v>
      </c>
      <c r="J49" s="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>
        <f t="shared" si="1"/>
        <v>2014</v>
      </c>
      <c r="Q49" t="s">
        <v>8309</v>
      </c>
      <c r="R49" t="s">
        <v>8310</v>
      </c>
    </row>
    <row r="50" spans="1:18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9">
        <v>1425211200</v>
      </c>
      <c r="J50" s="9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>
        <f t="shared" si="1"/>
        <v>2015</v>
      </c>
      <c r="Q50" t="s">
        <v>8309</v>
      </c>
      <c r="R50" t="s">
        <v>8310</v>
      </c>
    </row>
    <row r="51" spans="1:18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9">
        <v>1445660045</v>
      </c>
      <c r="J51" s="9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>
        <f t="shared" si="1"/>
        <v>2015</v>
      </c>
      <c r="Q51" t="s">
        <v>8309</v>
      </c>
      <c r="R51" t="s">
        <v>8310</v>
      </c>
    </row>
    <row r="52" spans="1:18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9">
        <v>1422637200</v>
      </c>
      <c r="J52" s="9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>
        <f t="shared" si="1"/>
        <v>2014</v>
      </c>
      <c r="Q52" t="s">
        <v>8309</v>
      </c>
      <c r="R52" t="s">
        <v>8310</v>
      </c>
    </row>
    <row r="53" spans="1:18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9">
        <v>1439245037</v>
      </c>
      <c r="J53" s="9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>
        <f t="shared" si="1"/>
        <v>2015</v>
      </c>
      <c r="Q53" t="s">
        <v>8309</v>
      </c>
      <c r="R53" t="s">
        <v>8310</v>
      </c>
    </row>
    <row r="54" spans="1:18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9">
        <v>1405615846</v>
      </c>
      <c r="J54" s="9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>
        <f t="shared" si="1"/>
        <v>2014</v>
      </c>
      <c r="Q54" t="s">
        <v>8309</v>
      </c>
      <c r="R54" t="s">
        <v>8310</v>
      </c>
    </row>
    <row r="55" spans="1:18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9">
        <v>1396648800</v>
      </c>
      <c r="J55" s="9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>
        <f t="shared" si="1"/>
        <v>2014</v>
      </c>
      <c r="Q55" t="s">
        <v>8309</v>
      </c>
      <c r="R55" t="s">
        <v>8310</v>
      </c>
    </row>
    <row r="56" spans="1:18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9">
        <v>1451063221</v>
      </c>
      <c r="J56" s="9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>
        <f t="shared" si="1"/>
        <v>2015</v>
      </c>
      <c r="Q56" t="s">
        <v>8309</v>
      </c>
      <c r="R56" t="s">
        <v>8310</v>
      </c>
    </row>
    <row r="57" spans="1:18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9">
        <v>1464390916</v>
      </c>
      <c r="J57" s="9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>
        <f t="shared" si="1"/>
        <v>2016</v>
      </c>
      <c r="Q57" t="s">
        <v>8309</v>
      </c>
      <c r="R57" t="s">
        <v>8310</v>
      </c>
    </row>
    <row r="58" spans="1:18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9">
        <v>1433779200</v>
      </c>
      <c r="J58" s="9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>
        <f t="shared" si="1"/>
        <v>2015</v>
      </c>
      <c r="Q58" t="s">
        <v>8309</v>
      </c>
      <c r="R58" t="s">
        <v>8310</v>
      </c>
    </row>
    <row r="59" spans="1:18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9">
        <v>1429991962</v>
      </c>
      <c r="J59" s="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>
        <f t="shared" si="1"/>
        <v>2015</v>
      </c>
      <c r="Q59" t="s">
        <v>8309</v>
      </c>
      <c r="R59" t="s">
        <v>8310</v>
      </c>
    </row>
    <row r="60" spans="1:18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9">
        <v>1416423172</v>
      </c>
      <c r="J60" s="9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>
        <f t="shared" si="1"/>
        <v>2014</v>
      </c>
      <c r="Q60" t="s">
        <v>8309</v>
      </c>
      <c r="R60" t="s">
        <v>8310</v>
      </c>
    </row>
    <row r="61" spans="1:18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9">
        <v>1442264400</v>
      </c>
      <c r="J61" s="9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>
        <f t="shared" si="1"/>
        <v>2015</v>
      </c>
      <c r="Q61" t="s">
        <v>8309</v>
      </c>
      <c r="R61" t="s">
        <v>8310</v>
      </c>
    </row>
    <row r="62" spans="1:18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9">
        <v>1395532800</v>
      </c>
      <c r="J62" s="9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>
        <f t="shared" si="1"/>
        <v>2014</v>
      </c>
      <c r="Q62" t="s">
        <v>8309</v>
      </c>
      <c r="R62" t="s">
        <v>8311</v>
      </c>
    </row>
    <row r="63" spans="1:18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9">
        <v>1370547157</v>
      </c>
      <c r="J63" s="9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>
        <f t="shared" si="1"/>
        <v>2013</v>
      </c>
      <c r="Q63" t="s">
        <v>8309</v>
      </c>
      <c r="R63" t="s">
        <v>8311</v>
      </c>
    </row>
    <row r="64" spans="1:18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9">
        <v>1362337878</v>
      </c>
      <c r="J64" s="9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>
        <f t="shared" si="1"/>
        <v>2013</v>
      </c>
      <c r="Q64" t="s">
        <v>8309</v>
      </c>
      <c r="R64" t="s">
        <v>8311</v>
      </c>
    </row>
    <row r="65" spans="1:18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9">
        <v>1388206740</v>
      </c>
      <c r="J65" s="9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>
        <f t="shared" si="1"/>
        <v>2013</v>
      </c>
      <c r="Q65" t="s">
        <v>8309</v>
      </c>
      <c r="R65" t="s">
        <v>8311</v>
      </c>
    </row>
    <row r="66" spans="1:18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9">
        <v>1373243181</v>
      </c>
      <c r="J66" s="9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41433.01829861111</v>
      </c>
      <c r="P66">
        <f t="shared" si="1"/>
        <v>2013</v>
      </c>
      <c r="Q66" t="s">
        <v>8309</v>
      </c>
      <c r="R66" t="s">
        <v>8311</v>
      </c>
    </row>
    <row r="67" spans="1:18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9">
        <v>1407736740</v>
      </c>
      <c r="J67" s="9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2">(((J67/60)/60)/24)+DATE(1970,1,1)</f>
        <v>41835.821226851855</v>
      </c>
      <c r="P67">
        <f t="shared" ref="P67:P130" si="3">YEAR(O67)</f>
        <v>2014</v>
      </c>
      <c r="Q67" t="s">
        <v>8309</v>
      </c>
      <c r="R67" t="s">
        <v>8311</v>
      </c>
    </row>
    <row r="68" spans="1:18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9">
        <v>1468873420</v>
      </c>
      <c r="J68" s="9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2"/>
        <v>42539.849768518514</v>
      </c>
      <c r="P68">
        <f t="shared" si="3"/>
        <v>2016</v>
      </c>
      <c r="Q68" t="s">
        <v>8309</v>
      </c>
      <c r="R68" t="s">
        <v>8311</v>
      </c>
    </row>
    <row r="69" spans="1:18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9">
        <v>1342360804</v>
      </c>
      <c r="J69" s="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2"/>
        <v>41075.583379629628</v>
      </c>
      <c r="P69">
        <f t="shared" si="3"/>
        <v>2012</v>
      </c>
      <c r="Q69" t="s">
        <v>8309</v>
      </c>
      <c r="R69" t="s">
        <v>8311</v>
      </c>
    </row>
    <row r="70" spans="1:18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9">
        <v>1393162791</v>
      </c>
      <c r="J70" s="9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2"/>
        <v>41663.569340277776</v>
      </c>
      <c r="P70">
        <f t="shared" si="3"/>
        <v>2014</v>
      </c>
      <c r="Q70" t="s">
        <v>8309</v>
      </c>
      <c r="R70" t="s">
        <v>8311</v>
      </c>
    </row>
    <row r="71" spans="1:18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9">
        <v>1317538740</v>
      </c>
      <c r="J71" s="9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2"/>
        <v>40786.187789351854</v>
      </c>
      <c r="P71">
        <f t="shared" si="3"/>
        <v>2011</v>
      </c>
      <c r="Q71" t="s">
        <v>8309</v>
      </c>
      <c r="R71" t="s">
        <v>8311</v>
      </c>
    </row>
    <row r="72" spans="1:18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9">
        <v>1315171845</v>
      </c>
      <c r="J72" s="9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2"/>
        <v>40730.896354166667</v>
      </c>
      <c r="P72">
        <f t="shared" si="3"/>
        <v>2011</v>
      </c>
      <c r="Q72" t="s">
        <v>8309</v>
      </c>
      <c r="R72" t="s">
        <v>8311</v>
      </c>
    </row>
    <row r="73" spans="1:18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9">
        <v>1338186657</v>
      </c>
      <c r="J73" s="9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2"/>
        <v>40997.271493055552</v>
      </c>
      <c r="P73">
        <f t="shared" si="3"/>
        <v>2012</v>
      </c>
      <c r="Q73" t="s">
        <v>8309</v>
      </c>
      <c r="R73" t="s">
        <v>8311</v>
      </c>
    </row>
    <row r="74" spans="1:18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9">
        <v>1352937600</v>
      </c>
      <c r="J74" s="9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2"/>
        <v>41208.010196759256</v>
      </c>
      <c r="P74">
        <f t="shared" si="3"/>
        <v>2012</v>
      </c>
      <c r="Q74" t="s">
        <v>8309</v>
      </c>
      <c r="R74" t="s">
        <v>8311</v>
      </c>
    </row>
    <row r="75" spans="1:18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9">
        <v>1304395140</v>
      </c>
      <c r="J75" s="9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2"/>
        <v>40587.75675925926</v>
      </c>
      <c r="P75">
        <f t="shared" si="3"/>
        <v>2011</v>
      </c>
      <c r="Q75" t="s">
        <v>8309</v>
      </c>
      <c r="R75" t="s">
        <v>8311</v>
      </c>
    </row>
    <row r="76" spans="1:18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9">
        <v>1453376495</v>
      </c>
      <c r="J76" s="9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2"/>
        <v>42360.487210648149</v>
      </c>
      <c r="P76">
        <f t="shared" si="3"/>
        <v>2015</v>
      </c>
      <c r="Q76" t="s">
        <v>8309</v>
      </c>
      <c r="R76" t="s">
        <v>8311</v>
      </c>
    </row>
    <row r="77" spans="1:18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9">
        <v>1366693272</v>
      </c>
      <c r="J77" s="9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2"/>
        <v>41357.209166666667</v>
      </c>
      <c r="P77">
        <f t="shared" si="3"/>
        <v>2013</v>
      </c>
      <c r="Q77" t="s">
        <v>8309</v>
      </c>
      <c r="R77" t="s">
        <v>8311</v>
      </c>
    </row>
    <row r="78" spans="1:18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9">
        <v>1325007358</v>
      </c>
      <c r="J78" s="9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2"/>
        <v>40844.691643518519</v>
      </c>
      <c r="P78">
        <f t="shared" si="3"/>
        <v>2011</v>
      </c>
      <c r="Q78" t="s">
        <v>8309</v>
      </c>
      <c r="R78" t="s">
        <v>8311</v>
      </c>
    </row>
    <row r="79" spans="1:18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9">
        <v>1337569140</v>
      </c>
      <c r="J79" s="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2"/>
        <v>40997.144872685189</v>
      </c>
      <c r="P79">
        <f t="shared" si="3"/>
        <v>2012</v>
      </c>
      <c r="Q79" t="s">
        <v>8309</v>
      </c>
      <c r="R79" t="s">
        <v>8311</v>
      </c>
    </row>
    <row r="80" spans="1:18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9">
        <v>1472751121</v>
      </c>
      <c r="J80" s="9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2"/>
        <v>42604.730567129634</v>
      </c>
      <c r="P80">
        <f t="shared" si="3"/>
        <v>2016</v>
      </c>
      <c r="Q80" t="s">
        <v>8309</v>
      </c>
      <c r="R80" t="s">
        <v>8311</v>
      </c>
    </row>
    <row r="81" spans="1:18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9">
        <v>1398451093</v>
      </c>
      <c r="J81" s="9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2"/>
        <v>41724.776539351849</v>
      </c>
      <c r="P81">
        <f t="shared" si="3"/>
        <v>2014</v>
      </c>
      <c r="Q81" t="s">
        <v>8309</v>
      </c>
      <c r="R81" t="s">
        <v>8311</v>
      </c>
    </row>
    <row r="82" spans="1:18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9">
        <v>1386640856</v>
      </c>
      <c r="J82" s="9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2"/>
        <v>41583.083981481483</v>
      </c>
      <c r="P82">
        <f t="shared" si="3"/>
        <v>2013</v>
      </c>
      <c r="Q82" t="s">
        <v>8309</v>
      </c>
      <c r="R82" t="s">
        <v>8311</v>
      </c>
    </row>
    <row r="83" spans="1:18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9">
        <v>1342234920</v>
      </c>
      <c r="J83" s="9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2"/>
        <v>41100.158877314818</v>
      </c>
      <c r="P83">
        <f t="shared" si="3"/>
        <v>2012</v>
      </c>
      <c r="Q83" t="s">
        <v>8309</v>
      </c>
      <c r="R83" t="s">
        <v>8311</v>
      </c>
    </row>
    <row r="84" spans="1:18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9">
        <v>1318189261</v>
      </c>
      <c r="J84" s="9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2"/>
        <v>40795.820150462961</v>
      </c>
      <c r="P84">
        <f t="shared" si="3"/>
        <v>2011</v>
      </c>
      <c r="Q84" t="s">
        <v>8309</v>
      </c>
      <c r="R84" t="s">
        <v>8311</v>
      </c>
    </row>
    <row r="85" spans="1:18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9">
        <v>1424604600</v>
      </c>
      <c r="J85" s="9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2"/>
        <v>42042.615613425922</v>
      </c>
      <c r="P85">
        <f t="shared" si="3"/>
        <v>2015</v>
      </c>
      <c r="Q85" t="s">
        <v>8309</v>
      </c>
      <c r="R85" t="s">
        <v>8311</v>
      </c>
    </row>
    <row r="86" spans="1:18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9">
        <v>1305483086</v>
      </c>
      <c r="J86" s="9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2"/>
        <v>40648.757939814815</v>
      </c>
      <c r="P86">
        <f t="shared" si="3"/>
        <v>2011</v>
      </c>
      <c r="Q86" t="s">
        <v>8309</v>
      </c>
      <c r="R86" t="s">
        <v>8311</v>
      </c>
    </row>
    <row r="87" spans="1:18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9">
        <v>1316746837</v>
      </c>
      <c r="J87" s="9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2"/>
        <v>40779.125428240739</v>
      </c>
      <c r="P87">
        <f t="shared" si="3"/>
        <v>2011</v>
      </c>
      <c r="Q87" t="s">
        <v>8309</v>
      </c>
      <c r="R87" t="s">
        <v>8311</v>
      </c>
    </row>
    <row r="88" spans="1:18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9">
        <v>1451226045</v>
      </c>
      <c r="J88" s="9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2"/>
        <v>42291.556076388893</v>
      </c>
      <c r="P88">
        <f t="shared" si="3"/>
        <v>2015</v>
      </c>
      <c r="Q88" t="s">
        <v>8309</v>
      </c>
      <c r="R88" t="s">
        <v>8311</v>
      </c>
    </row>
    <row r="89" spans="1:18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9">
        <v>1275529260</v>
      </c>
      <c r="J89" s="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2"/>
        <v>40322.53938657407</v>
      </c>
      <c r="P89">
        <f t="shared" si="3"/>
        <v>2010</v>
      </c>
      <c r="Q89" t="s">
        <v>8309</v>
      </c>
      <c r="R89" t="s">
        <v>8311</v>
      </c>
    </row>
    <row r="90" spans="1:18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9">
        <v>1403452131</v>
      </c>
      <c r="J90" s="9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2"/>
        <v>41786.65892361111</v>
      </c>
      <c r="P90">
        <f t="shared" si="3"/>
        <v>2014</v>
      </c>
      <c r="Q90" t="s">
        <v>8309</v>
      </c>
      <c r="R90" t="s">
        <v>8311</v>
      </c>
    </row>
    <row r="91" spans="1:18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9">
        <v>1370196192</v>
      </c>
      <c r="J91" s="9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2"/>
        <v>41402.752222222225</v>
      </c>
      <c r="P91">
        <f t="shared" si="3"/>
        <v>2013</v>
      </c>
      <c r="Q91" t="s">
        <v>8309</v>
      </c>
      <c r="R91" t="s">
        <v>8311</v>
      </c>
    </row>
    <row r="92" spans="1:18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9">
        <v>1310454499</v>
      </c>
      <c r="J92" s="9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2"/>
        <v>40706.297442129631</v>
      </c>
      <c r="P92">
        <f t="shared" si="3"/>
        <v>2011</v>
      </c>
      <c r="Q92" t="s">
        <v>8309</v>
      </c>
      <c r="R92" t="s">
        <v>8311</v>
      </c>
    </row>
    <row r="93" spans="1:18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9">
        <v>1305625164</v>
      </c>
      <c r="J93" s="9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2"/>
        <v>40619.402361111112</v>
      </c>
      <c r="P93">
        <f t="shared" si="3"/>
        <v>2011</v>
      </c>
      <c r="Q93" t="s">
        <v>8309</v>
      </c>
      <c r="R93" t="s">
        <v>8311</v>
      </c>
    </row>
    <row r="94" spans="1:18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9">
        <v>1485936000</v>
      </c>
      <c r="J94" s="9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2"/>
        <v>42721.198877314819</v>
      </c>
      <c r="P94">
        <f t="shared" si="3"/>
        <v>2016</v>
      </c>
      <c r="Q94" t="s">
        <v>8309</v>
      </c>
      <c r="R94" t="s">
        <v>8311</v>
      </c>
    </row>
    <row r="95" spans="1:18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9">
        <v>1341349200</v>
      </c>
      <c r="J95" s="9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2"/>
        <v>41065.858067129629</v>
      </c>
      <c r="P95">
        <f t="shared" si="3"/>
        <v>2012</v>
      </c>
      <c r="Q95" t="s">
        <v>8309</v>
      </c>
      <c r="R95" t="s">
        <v>8311</v>
      </c>
    </row>
    <row r="96" spans="1:18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9">
        <v>1396890822</v>
      </c>
      <c r="J96" s="9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2"/>
        <v>41716.717847222222</v>
      </c>
      <c r="P96">
        <f t="shared" si="3"/>
        <v>2014</v>
      </c>
      <c r="Q96" t="s">
        <v>8309</v>
      </c>
      <c r="R96" t="s">
        <v>8311</v>
      </c>
    </row>
    <row r="97" spans="1:18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9">
        <v>1330214841</v>
      </c>
      <c r="J97" s="9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2"/>
        <v>40935.005104166667</v>
      </c>
      <c r="P97">
        <f t="shared" si="3"/>
        <v>2012</v>
      </c>
      <c r="Q97" t="s">
        <v>8309</v>
      </c>
      <c r="R97" t="s">
        <v>8311</v>
      </c>
    </row>
    <row r="98" spans="1:18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9">
        <v>1280631600</v>
      </c>
      <c r="J98" s="9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2"/>
        <v>40324.662511574075</v>
      </c>
      <c r="P98">
        <f t="shared" si="3"/>
        <v>2010</v>
      </c>
      <c r="Q98" t="s">
        <v>8309</v>
      </c>
      <c r="R98" t="s">
        <v>8311</v>
      </c>
    </row>
    <row r="99" spans="1:18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9">
        <v>1310440482</v>
      </c>
      <c r="J99" s="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2"/>
        <v>40706.135208333333</v>
      </c>
      <c r="P99">
        <f t="shared" si="3"/>
        <v>2011</v>
      </c>
      <c r="Q99" t="s">
        <v>8309</v>
      </c>
      <c r="R99" t="s">
        <v>8311</v>
      </c>
    </row>
    <row r="100" spans="1:18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9">
        <v>1354923000</v>
      </c>
      <c r="J100" s="9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2"/>
        <v>41214.79483796296</v>
      </c>
      <c r="P100">
        <f t="shared" si="3"/>
        <v>2012</v>
      </c>
      <c r="Q100" t="s">
        <v>8309</v>
      </c>
      <c r="R100" t="s">
        <v>8311</v>
      </c>
    </row>
    <row r="101" spans="1:18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9">
        <v>1390426799</v>
      </c>
      <c r="J101" s="9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2"/>
        <v>41631.902766203704</v>
      </c>
      <c r="P101">
        <f t="shared" si="3"/>
        <v>2013</v>
      </c>
      <c r="Q101" t="s">
        <v>8309</v>
      </c>
      <c r="R101" t="s">
        <v>8311</v>
      </c>
    </row>
    <row r="102" spans="1:18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9">
        <v>1352055886</v>
      </c>
      <c r="J102" s="9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2"/>
        <v>41197.753310185188</v>
      </c>
      <c r="P102">
        <f t="shared" si="3"/>
        <v>2012</v>
      </c>
      <c r="Q102" t="s">
        <v>8309</v>
      </c>
      <c r="R102" t="s">
        <v>8311</v>
      </c>
    </row>
    <row r="103" spans="1:18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9">
        <v>1359052710</v>
      </c>
      <c r="J103" s="9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2"/>
        <v>41274.776736111111</v>
      </c>
      <c r="P103">
        <f t="shared" si="3"/>
        <v>2012</v>
      </c>
      <c r="Q103" t="s">
        <v>8309</v>
      </c>
      <c r="R103" t="s">
        <v>8311</v>
      </c>
    </row>
    <row r="104" spans="1:18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9">
        <v>1293073733</v>
      </c>
      <c r="J104" s="9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2"/>
        <v>40505.131168981483</v>
      </c>
      <c r="P104">
        <f t="shared" si="3"/>
        <v>2010</v>
      </c>
      <c r="Q104" t="s">
        <v>8309</v>
      </c>
      <c r="R104" t="s">
        <v>8311</v>
      </c>
    </row>
    <row r="105" spans="1:18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9">
        <v>1394220030</v>
      </c>
      <c r="J105" s="9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2"/>
        <v>41682.805902777778</v>
      </c>
      <c r="P105">
        <f t="shared" si="3"/>
        <v>2014</v>
      </c>
      <c r="Q105" t="s">
        <v>8309</v>
      </c>
      <c r="R105" t="s">
        <v>8311</v>
      </c>
    </row>
    <row r="106" spans="1:18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9">
        <v>1301792400</v>
      </c>
      <c r="J106" s="9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2"/>
        <v>40612.695208333331</v>
      </c>
      <c r="P106">
        <f t="shared" si="3"/>
        <v>2011</v>
      </c>
      <c r="Q106" t="s">
        <v>8309</v>
      </c>
      <c r="R106" t="s">
        <v>8311</v>
      </c>
    </row>
    <row r="107" spans="1:18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9">
        <v>1463184000</v>
      </c>
      <c r="J107" s="9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2"/>
        <v>42485.724768518514</v>
      </c>
      <c r="P107">
        <f t="shared" si="3"/>
        <v>2016</v>
      </c>
      <c r="Q107" t="s">
        <v>8309</v>
      </c>
      <c r="R107" t="s">
        <v>8311</v>
      </c>
    </row>
    <row r="108" spans="1:18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9">
        <v>1333391901</v>
      </c>
      <c r="J108" s="9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2"/>
        <v>40987.776631944449</v>
      </c>
      <c r="P108">
        <f t="shared" si="3"/>
        <v>2012</v>
      </c>
      <c r="Q108" t="s">
        <v>8309</v>
      </c>
      <c r="R108" t="s">
        <v>8311</v>
      </c>
    </row>
    <row r="109" spans="1:18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9">
        <v>1303688087</v>
      </c>
      <c r="J109" s="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2"/>
        <v>40635.982488425929</v>
      </c>
      <c r="P109">
        <f t="shared" si="3"/>
        <v>2011</v>
      </c>
      <c r="Q109" t="s">
        <v>8309</v>
      </c>
      <c r="R109" t="s">
        <v>8311</v>
      </c>
    </row>
    <row r="110" spans="1:18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9">
        <v>1370011370</v>
      </c>
      <c r="J110" s="9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2"/>
        <v>41365.613078703704</v>
      </c>
      <c r="P110">
        <f t="shared" si="3"/>
        <v>2013</v>
      </c>
      <c r="Q110" t="s">
        <v>8309</v>
      </c>
      <c r="R110" t="s">
        <v>8311</v>
      </c>
    </row>
    <row r="111" spans="1:18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9">
        <v>1298680630</v>
      </c>
      <c r="J111" s="9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2"/>
        <v>40570.025810185187</v>
      </c>
      <c r="P111">
        <f t="shared" si="3"/>
        <v>2011</v>
      </c>
      <c r="Q111" t="s">
        <v>8309</v>
      </c>
      <c r="R111" t="s">
        <v>8311</v>
      </c>
    </row>
    <row r="112" spans="1:18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9">
        <v>1384408740</v>
      </c>
      <c r="J112" s="9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2"/>
        <v>41557.949687500004</v>
      </c>
      <c r="P112">
        <f t="shared" si="3"/>
        <v>2013</v>
      </c>
      <c r="Q112" t="s">
        <v>8309</v>
      </c>
      <c r="R112" t="s">
        <v>8311</v>
      </c>
    </row>
    <row r="113" spans="1:18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9">
        <v>1433059187</v>
      </c>
      <c r="J113" s="9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2"/>
        <v>42125.333182870367</v>
      </c>
      <c r="P113">
        <f t="shared" si="3"/>
        <v>2015</v>
      </c>
      <c r="Q113" t="s">
        <v>8309</v>
      </c>
      <c r="R113" t="s">
        <v>8311</v>
      </c>
    </row>
    <row r="114" spans="1:18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9">
        <v>1397354400</v>
      </c>
      <c r="J114" s="9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2"/>
        <v>41718.043032407404</v>
      </c>
      <c r="P114">
        <f t="shared" si="3"/>
        <v>2014</v>
      </c>
      <c r="Q114" t="s">
        <v>8309</v>
      </c>
      <c r="R114" t="s">
        <v>8311</v>
      </c>
    </row>
    <row r="115" spans="1:18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9">
        <v>1312642800</v>
      </c>
      <c r="J115" s="9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2"/>
        <v>40753.758425925924</v>
      </c>
      <c r="P115">
        <f t="shared" si="3"/>
        <v>2011</v>
      </c>
      <c r="Q115" t="s">
        <v>8309</v>
      </c>
      <c r="R115" t="s">
        <v>8311</v>
      </c>
    </row>
    <row r="116" spans="1:18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9">
        <v>1326436488</v>
      </c>
      <c r="J116" s="9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2"/>
        <v>40861.27416666667</v>
      </c>
      <c r="P116">
        <f t="shared" si="3"/>
        <v>2011</v>
      </c>
      <c r="Q116" t="s">
        <v>8309</v>
      </c>
      <c r="R116" t="s">
        <v>8311</v>
      </c>
    </row>
    <row r="117" spans="1:18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9">
        <v>1328377444</v>
      </c>
      <c r="J117" s="9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2"/>
        <v>40918.738935185182</v>
      </c>
      <c r="P117">
        <f t="shared" si="3"/>
        <v>2012</v>
      </c>
      <c r="Q117" t="s">
        <v>8309</v>
      </c>
      <c r="R117" t="s">
        <v>8311</v>
      </c>
    </row>
    <row r="118" spans="1:18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9">
        <v>1302260155</v>
      </c>
      <c r="J118" s="9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2"/>
        <v>40595.497164351851</v>
      </c>
      <c r="P118">
        <f t="shared" si="3"/>
        <v>2011</v>
      </c>
      <c r="Q118" t="s">
        <v>8309</v>
      </c>
      <c r="R118" t="s">
        <v>8311</v>
      </c>
    </row>
    <row r="119" spans="1:18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9">
        <v>1276110000</v>
      </c>
      <c r="J119" s="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2"/>
        <v>40248.834999999999</v>
      </c>
      <c r="P119">
        <f t="shared" si="3"/>
        <v>2010</v>
      </c>
      <c r="Q119" t="s">
        <v>8309</v>
      </c>
      <c r="R119" t="s">
        <v>8311</v>
      </c>
    </row>
    <row r="120" spans="1:18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9">
        <v>1311902236</v>
      </c>
      <c r="J120" s="9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2"/>
        <v>40723.053657407407</v>
      </c>
      <c r="P120">
        <f t="shared" si="3"/>
        <v>2011</v>
      </c>
      <c r="Q120" t="s">
        <v>8309</v>
      </c>
      <c r="R120" t="s">
        <v>8311</v>
      </c>
    </row>
    <row r="121" spans="1:18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9">
        <v>1313276400</v>
      </c>
      <c r="J121" s="9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2"/>
        <v>40739.069282407407</v>
      </c>
      <c r="P121">
        <f t="shared" si="3"/>
        <v>2011</v>
      </c>
      <c r="Q121" t="s">
        <v>8309</v>
      </c>
      <c r="R121" t="s">
        <v>8311</v>
      </c>
    </row>
    <row r="122" spans="1:18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9">
        <v>1475457107</v>
      </c>
      <c r="J122" s="9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2"/>
        <v>42616.049849537041</v>
      </c>
      <c r="P122">
        <f t="shared" si="3"/>
        <v>2016</v>
      </c>
      <c r="Q122" t="s">
        <v>8309</v>
      </c>
      <c r="R122" t="s">
        <v>8312</v>
      </c>
    </row>
    <row r="123" spans="1:18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9">
        <v>1429352160</v>
      </c>
      <c r="J123" s="9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2"/>
        <v>42096.704976851848</v>
      </c>
      <c r="P123">
        <f t="shared" si="3"/>
        <v>2015</v>
      </c>
      <c r="Q123" t="s">
        <v>8309</v>
      </c>
      <c r="R123" t="s">
        <v>8312</v>
      </c>
    </row>
    <row r="124" spans="1:18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9">
        <v>1476094907</v>
      </c>
      <c r="J124" s="9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2"/>
        <v>42593.431793981479</v>
      </c>
      <c r="P124">
        <f t="shared" si="3"/>
        <v>2016</v>
      </c>
      <c r="Q124" t="s">
        <v>8309</v>
      </c>
      <c r="R124" t="s">
        <v>8312</v>
      </c>
    </row>
    <row r="125" spans="1:18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9">
        <v>1414533600</v>
      </c>
      <c r="J125" s="9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2"/>
        <v>41904.781990740739</v>
      </c>
      <c r="P125">
        <f t="shared" si="3"/>
        <v>2014</v>
      </c>
      <c r="Q125" t="s">
        <v>8309</v>
      </c>
      <c r="R125" t="s">
        <v>8312</v>
      </c>
    </row>
    <row r="126" spans="1:18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9">
        <v>1431728242</v>
      </c>
      <c r="J126" s="9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2"/>
        <v>42114.928726851853</v>
      </c>
      <c r="P126">
        <f t="shared" si="3"/>
        <v>2015</v>
      </c>
      <c r="Q126" t="s">
        <v>8309</v>
      </c>
      <c r="R126" t="s">
        <v>8312</v>
      </c>
    </row>
    <row r="127" spans="1:18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9">
        <v>1486165880</v>
      </c>
      <c r="J127" s="9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2"/>
        <v>42709.993981481486</v>
      </c>
      <c r="P127">
        <f t="shared" si="3"/>
        <v>2016</v>
      </c>
      <c r="Q127" t="s">
        <v>8309</v>
      </c>
      <c r="R127" t="s">
        <v>8312</v>
      </c>
    </row>
    <row r="128" spans="1:18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9">
        <v>1433988000</v>
      </c>
      <c r="J128" s="9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2"/>
        <v>42135.589548611111</v>
      </c>
      <c r="P128">
        <f t="shared" si="3"/>
        <v>2015</v>
      </c>
      <c r="Q128" t="s">
        <v>8309</v>
      </c>
      <c r="R128" t="s">
        <v>8312</v>
      </c>
    </row>
    <row r="129" spans="1:18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9">
        <v>1428069541</v>
      </c>
      <c r="J129" s="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2"/>
        <v>42067.62431712963</v>
      </c>
      <c r="P129">
        <f t="shared" si="3"/>
        <v>2015</v>
      </c>
      <c r="Q129" t="s">
        <v>8309</v>
      </c>
      <c r="R129" t="s">
        <v>8312</v>
      </c>
    </row>
    <row r="130" spans="1:18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9">
        <v>1476941293</v>
      </c>
      <c r="J130" s="9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2"/>
        <v>42628.22792824074</v>
      </c>
      <c r="P130">
        <f t="shared" si="3"/>
        <v>2016</v>
      </c>
      <c r="Q130" t="s">
        <v>8309</v>
      </c>
      <c r="R130" t="s">
        <v>8312</v>
      </c>
    </row>
    <row r="131" spans="1:18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9">
        <v>1414708183</v>
      </c>
      <c r="J131" s="9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4">(((J131/60)/60)/24)+DATE(1970,1,1)</f>
        <v>41882.937303240738</v>
      </c>
      <c r="P131">
        <f t="shared" ref="P131:P194" si="5">YEAR(O131)</f>
        <v>2014</v>
      </c>
      <c r="Q131" t="s">
        <v>8309</v>
      </c>
      <c r="R131" t="s">
        <v>8312</v>
      </c>
    </row>
    <row r="132" spans="1:18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9">
        <v>1402949760</v>
      </c>
      <c r="J132" s="9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4"/>
        <v>41778.915416666663</v>
      </c>
      <c r="P132">
        <f t="shared" si="5"/>
        <v>2014</v>
      </c>
      <c r="Q132" t="s">
        <v>8309</v>
      </c>
      <c r="R132" t="s">
        <v>8312</v>
      </c>
    </row>
    <row r="133" spans="1:18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9">
        <v>1467763200</v>
      </c>
      <c r="J133" s="9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4"/>
        <v>42541.837511574078</v>
      </c>
      <c r="P133">
        <f t="shared" si="5"/>
        <v>2016</v>
      </c>
      <c r="Q133" t="s">
        <v>8309</v>
      </c>
      <c r="R133" t="s">
        <v>8312</v>
      </c>
    </row>
    <row r="134" spans="1:18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9">
        <v>1415392207</v>
      </c>
      <c r="J134" s="9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4"/>
        <v>41905.812581018516</v>
      </c>
      <c r="P134">
        <f t="shared" si="5"/>
        <v>2014</v>
      </c>
      <c r="Q134" t="s">
        <v>8309</v>
      </c>
      <c r="R134" t="s">
        <v>8312</v>
      </c>
    </row>
    <row r="135" spans="1:18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9">
        <v>1464715860</v>
      </c>
      <c r="J135" s="9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4"/>
        <v>42491.80768518518</v>
      </c>
      <c r="P135">
        <f t="shared" si="5"/>
        <v>2016</v>
      </c>
      <c r="Q135" t="s">
        <v>8309</v>
      </c>
      <c r="R135" t="s">
        <v>8312</v>
      </c>
    </row>
    <row r="136" spans="1:18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9">
        <v>1441386000</v>
      </c>
      <c r="J136" s="9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4"/>
        <v>42221.909930555557</v>
      </c>
      <c r="P136">
        <f t="shared" si="5"/>
        <v>2015</v>
      </c>
      <c r="Q136" t="s">
        <v>8309</v>
      </c>
      <c r="R136" t="s">
        <v>8312</v>
      </c>
    </row>
    <row r="137" spans="1:18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9">
        <v>1404241200</v>
      </c>
      <c r="J137" s="9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4"/>
        <v>41788.381909722222</v>
      </c>
      <c r="P137">
        <f t="shared" si="5"/>
        <v>2014</v>
      </c>
      <c r="Q137" t="s">
        <v>8309</v>
      </c>
      <c r="R137" t="s">
        <v>8312</v>
      </c>
    </row>
    <row r="138" spans="1:18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9">
        <v>1431771360</v>
      </c>
      <c r="J138" s="9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4"/>
        <v>42096.410115740742</v>
      </c>
      <c r="P138">
        <f t="shared" si="5"/>
        <v>2015</v>
      </c>
      <c r="Q138" t="s">
        <v>8309</v>
      </c>
      <c r="R138" t="s">
        <v>8312</v>
      </c>
    </row>
    <row r="139" spans="1:18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9">
        <v>1444657593</v>
      </c>
      <c r="J139" s="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4"/>
        <v>42239.573993055557</v>
      </c>
      <c r="P139">
        <f t="shared" si="5"/>
        <v>2015</v>
      </c>
      <c r="Q139" t="s">
        <v>8309</v>
      </c>
      <c r="R139" t="s">
        <v>8312</v>
      </c>
    </row>
    <row r="140" spans="1:18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9">
        <v>1438405140</v>
      </c>
      <c r="J140" s="9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4"/>
        <v>42186.257418981477</v>
      </c>
      <c r="P140">
        <f t="shared" si="5"/>
        <v>2015</v>
      </c>
      <c r="Q140" t="s">
        <v>8309</v>
      </c>
      <c r="R140" t="s">
        <v>8312</v>
      </c>
    </row>
    <row r="141" spans="1:18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9">
        <v>1436738772</v>
      </c>
      <c r="J141" s="9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4"/>
        <v>42187.920972222222</v>
      </c>
      <c r="P141">
        <f t="shared" si="5"/>
        <v>2015</v>
      </c>
      <c r="Q141" t="s">
        <v>8309</v>
      </c>
      <c r="R141" t="s">
        <v>8312</v>
      </c>
    </row>
    <row r="142" spans="1:18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9">
        <v>1426823132</v>
      </c>
      <c r="J142" s="9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4"/>
        <v>42053.198287037041</v>
      </c>
      <c r="P142">
        <f t="shared" si="5"/>
        <v>2015</v>
      </c>
      <c r="Q142" t="s">
        <v>8309</v>
      </c>
      <c r="R142" t="s">
        <v>8312</v>
      </c>
    </row>
    <row r="143" spans="1:18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9">
        <v>1433043623</v>
      </c>
      <c r="J143" s="9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4"/>
        <v>42110.153043981481</v>
      </c>
      <c r="P143">
        <f t="shared" si="5"/>
        <v>2015</v>
      </c>
      <c r="Q143" t="s">
        <v>8309</v>
      </c>
      <c r="R143" t="s">
        <v>8312</v>
      </c>
    </row>
    <row r="144" spans="1:18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9">
        <v>1416176778</v>
      </c>
      <c r="J144" s="9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4"/>
        <v>41938.893263888887</v>
      </c>
      <c r="P144">
        <f t="shared" si="5"/>
        <v>2014</v>
      </c>
      <c r="Q144" t="s">
        <v>8309</v>
      </c>
      <c r="R144" t="s">
        <v>8312</v>
      </c>
    </row>
    <row r="145" spans="1:18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9">
        <v>1472882100</v>
      </c>
      <c r="J145" s="9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4"/>
        <v>42559.064143518524</v>
      </c>
      <c r="P145">
        <f t="shared" si="5"/>
        <v>2016</v>
      </c>
      <c r="Q145" t="s">
        <v>8309</v>
      </c>
      <c r="R145" t="s">
        <v>8312</v>
      </c>
    </row>
    <row r="146" spans="1:18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9">
        <v>1428945472</v>
      </c>
      <c r="J146" s="9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4"/>
        <v>42047.762407407412</v>
      </c>
      <c r="P146">
        <f t="shared" si="5"/>
        <v>2015</v>
      </c>
      <c r="Q146" t="s">
        <v>8309</v>
      </c>
      <c r="R146" t="s">
        <v>8312</v>
      </c>
    </row>
    <row r="147" spans="1:18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9">
        <v>1439298052</v>
      </c>
      <c r="J147" s="9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4"/>
        <v>42200.542268518519</v>
      </c>
      <c r="P147">
        <f t="shared" si="5"/>
        <v>2015</v>
      </c>
      <c r="Q147" t="s">
        <v>8309</v>
      </c>
      <c r="R147" t="s">
        <v>8312</v>
      </c>
    </row>
    <row r="148" spans="1:18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9">
        <v>1484698998</v>
      </c>
      <c r="J148" s="9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4"/>
        <v>42693.016180555554</v>
      </c>
      <c r="P148">
        <f t="shared" si="5"/>
        <v>2016</v>
      </c>
      <c r="Q148" t="s">
        <v>8309</v>
      </c>
      <c r="R148" t="s">
        <v>8312</v>
      </c>
    </row>
    <row r="149" spans="1:18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9">
        <v>1420741080</v>
      </c>
      <c r="J149" s="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4"/>
        <v>41969.767824074079</v>
      </c>
      <c r="P149">
        <f t="shared" si="5"/>
        <v>2014</v>
      </c>
      <c r="Q149" t="s">
        <v>8309</v>
      </c>
      <c r="R149" t="s">
        <v>8312</v>
      </c>
    </row>
    <row r="150" spans="1:18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9">
        <v>1456555536</v>
      </c>
      <c r="J150" s="9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4"/>
        <v>42397.281666666662</v>
      </c>
      <c r="P150">
        <f t="shared" si="5"/>
        <v>2016</v>
      </c>
      <c r="Q150" t="s">
        <v>8309</v>
      </c>
      <c r="R150" t="s">
        <v>8312</v>
      </c>
    </row>
    <row r="151" spans="1:18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9">
        <v>1419494400</v>
      </c>
      <c r="J151" s="9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4"/>
        <v>41968.172106481477</v>
      </c>
      <c r="P151">
        <f t="shared" si="5"/>
        <v>2014</v>
      </c>
      <c r="Q151" t="s">
        <v>8309</v>
      </c>
      <c r="R151" t="s">
        <v>8312</v>
      </c>
    </row>
    <row r="152" spans="1:18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9">
        <v>1432612382</v>
      </c>
      <c r="J152" s="9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4"/>
        <v>42090.161828703705</v>
      </c>
      <c r="P152">
        <f t="shared" si="5"/>
        <v>2015</v>
      </c>
      <c r="Q152" t="s">
        <v>8309</v>
      </c>
      <c r="R152" t="s">
        <v>8312</v>
      </c>
    </row>
    <row r="153" spans="1:18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9">
        <v>1434633191</v>
      </c>
      <c r="J153" s="9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4"/>
        <v>42113.550821759258</v>
      </c>
      <c r="P153">
        <f t="shared" si="5"/>
        <v>2015</v>
      </c>
      <c r="Q153" t="s">
        <v>8309</v>
      </c>
      <c r="R153" t="s">
        <v>8312</v>
      </c>
    </row>
    <row r="154" spans="1:18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9">
        <v>1411437100</v>
      </c>
      <c r="J154" s="9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4"/>
        <v>41875.077546296299</v>
      </c>
      <c r="P154">
        <f t="shared" si="5"/>
        <v>2014</v>
      </c>
      <c r="Q154" t="s">
        <v>8309</v>
      </c>
      <c r="R154" t="s">
        <v>8312</v>
      </c>
    </row>
    <row r="155" spans="1:18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9">
        <v>1417532644</v>
      </c>
      <c r="J155" s="9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4"/>
        <v>41933.586157407408</v>
      </c>
      <c r="P155">
        <f t="shared" si="5"/>
        <v>2014</v>
      </c>
      <c r="Q155" t="s">
        <v>8309</v>
      </c>
      <c r="R155" t="s">
        <v>8312</v>
      </c>
    </row>
    <row r="156" spans="1:18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9">
        <v>1433336895</v>
      </c>
      <c r="J156" s="9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4"/>
        <v>42115.547395833331</v>
      </c>
      <c r="P156">
        <f t="shared" si="5"/>
        <v>2015</v>
      </c>
      <c r="Q156" t="s">
        <v>8309</v>
      </c>
      <c r="R156" t="s">
        <v>8312</v>
      </c>
    </row>
    <row r="157" spans="1:18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9">
        <v>1437657935</v>
      </c>
      <c r="J157" s="9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4"/>
        <v>42168.559432870374</v>
      </c>
      <c r="P157">
        <f t="shared" si="5"/>
        <v>2015</v>
      </c>
      <c r="Q157" t="s">
        <v>8309</v>
      </c>
      <c r="R157" t="s">
        <v>8312</v>
      </c>
    </row>
    <row r="158" spans="1:18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9">
        <v>1407034796</v>
      </c>
      <c r="J158" s="9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4"/>
        <v>41794.124953703707</v>
      </c>
      <c r="P158">
        <f t="shared" si="5"/>
        <v>2014</v>
      </c>
      <c r="Q158" t="s">
        <v>8309</v>
      </c>
      <c r="R158" t="s">
        <v>8312</v>
      </c>
    </row>
    <row r="159" spans="1:18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9">
        <v>1456523572</v>
      </c>
      <c r="J159" s="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4"/>
        <v>42396.911712962959</v>
      </c>
      <c r="P159">
        <f t="shared" si="5"/>
        <v>2016</v>
      </c>
      <c r="Q159" t="s">
        <v>8309</v>
      </c>
      <c r="R159" t="s">
        <v>8312</v>
      </c>
    </row>
    <row r="160" spans="1:18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9">
        <v>1413942628</v>
      </c>
      <c r="J160" s="9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4"/>
        <v>41904.07671296296</v>
      </c>
      <c r="P160">
        <f t="shared" si="5"/>
        <v>2014</v>
      </c>
      <c r="Q160" t="s">
        <v>8309</v>
      </c>
      <c r="R160" t="s">
        <v>8312</v>
      </c>
    </row>
    <row r="161" spans="1:18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9">
        <v>1467541545</v>
      </c>
      <c r="J161" s="9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4"/>
        <v>42514.434548611112</v>
      </c>
      <c r="P161">
        <f t="shared" si="5"/>
        <v>2016</v>
      </c>
      <c r="Q161" t="s">
        <v>8309</v>
      </c>
      <c r="R161" t="s">
        <v>8312</v>
      </c>
    </row>
    <row r="162" spans="1:18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9">
        <v>1439675691</v>
      </c>
      <c r="J162" s="9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4"/>
        <v>42171.913090277783</v>
      </c>
      <c r="P162">
        <f t="shared" si="5"/>
        <v>2015</v>
      </c>
      <c r="Q162" t="s">
        <v>8309</v>
      </c>
      <c r="R162" t="s">
        <v>8313</v>
      </c>
    </row>
    <row r="163" spans="1:18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9">
        <v>1404318595</v>
      </c>
      <c r="J163" s="9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4"/>
        <v>41792.687442129631</v>
      </c>
      <c r="P163">
        <f t="shared" si="5"/>
        <v>2014</v>
      </c>
      <c r="Q163" t="s">
        <v>8309</v>
      </c>
      <c r="R163" t="s">
        <v>8313</v>
      </c>
    </row>
    <row r="164" spans="1:18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9">
        <v>1408232520</v>
      </c>
      <c r="J164" s="9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4"/>
        <v>41835.126805555556</v>
      </c>
      <c r="P164">
        <f t="shared" si="5"/>
        <v>2014</v>
      </c>
      <c r="Q164" t="s">
        <v>8309</v>
      </c>
      <c r="R164" t="s">
        <v>8313</v>
      </c>
    </row>
    <row r="165" spans="1:18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9">
        <v>1443657600</v>
      </c>
      <c r="J165" s="9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4"/>
        <v>42243.961273148147</v>
      </c>
      <c r="P165">
        <f t="shared" si="5"/>
        <v>2015</v>
      </c>
      <c r="Q165" t="s">
        <v>8309</v>
      </c>
      <c r="R165" t="s">
        <v>8313</v>
      </c>
    </row>
    <row r="166" spans="1:18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9">
        <v>1411150701</v>
      </c>
      <c r="J166" s="9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4"/>
        <v>41841.762743055559</v>
      </c>
      <c r="P166">
        <f t="shared" si="5"/>
        <v>2014</v>
      </c>
      <c r="Q166" t="s">
        <v>8309</v>
      </c>
      <c r="R166" t="s">
        <v>8313</v>
      </c>
    </row>
    <row r="167" spans="1:18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9">
        <v>1452613724</v>
      </c>
      <c r="J167" s="9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4"/>
        <v>42351.658842592587</v>
      </c>
      <c r="P167">
        <f t="shared" si="5"/>
        <v>2015</v>
      </c>
      <c r="Q167" t="s">
        <v>8309</v>
      </c>
      <c r="R167" t="s">
        <v>8313</v>
      </c>
    </row>
    <row r="168" spans="1:18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9">
        <v>1484531362</v>
      </c>
      <c r="J168" s="9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4"/>
        <v>42721.075949074075</v>
      </c>
      <c r="P168">
        <f t="shared" si="5"/>
        <v>2016</v>
      </c>
      <c r="Q168" t="s">
        <v>8309</v>
      </c>
      <c r="R168" t="s">
        <v>8313</v>
      </c>
    </row>
    <row r="169" spans="1:18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9">
        <v>1438726535</v>
      </c>
      <c r="J169" s="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4"/>
        <v>42160.927488425921</v>
      </c>
      <c r="P169">
        <f t="shared" si="5"/>
        <v>2015</v>
      </c>
      <c r="Q169" t="s">
        <v>8309</v>
      </c>
      <c r="R169" t="s">
        <v>8313</v>
      </c>
    </row>
    <row r="170" spans="1:18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9">
        <v>1426791770</v>
      </c>
      <c r="J170" s="9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4"/>
        <v>42052.83530092593</v>
      </c>
      <c r="P170">
        <f t="shared" si="5"/>
        <v>2015</v>
      </c>
      <c r="Q170" t="s">
        <v>8309</v>
      </c>
      <c r="R170" t="s">
        <v>8313</v>
      </c>
    </row>
    <row r="171" spans="1:18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9">
        <v>1413634059</v>
      </c>
      <c r="J171" s="9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4"/>
        <v>41900.505312499998</v>
      </c>
      <c r="P171">
        <f t="shared" si="5"/>
        <v>2014</v>
      </c>
      <c r="Q171" t="s">
        <v>8309</v>
      </c>
      <c r="R171" t="s">
        <v>8313</v>
      </c>
    </row>
    <row r="172" spans="1:18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9">
        <v>1440912480</v>
      </c>
      <c r="J172" s="9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4"/>
        <v>42216.977812500001</v>
      </c>
      <c r="P172">
        <f t="shared" si="5"/>
        <v>2015</v>
      </c>
      <c r="Q172" t="s">
        <v>8309</v>
      </c>
      <c r="R172" t="s">
        <v>8313</v>
      </c>
    </row>
    <row r="173" spans="1:18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9">
        <v>1470975614</v>
      </c>
      <c r="J173" s="9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4"/>
        <v>42534.180717592593</v>
      </c>
      <c r="P173">
        <f t="shared" si="5"/>
        <v>2016</v>
      </c>
      <c r="Q173" t="s">
        <v>8309</v>
      </c>
      <c r="R173" t="s">
        <v>8313</v>
      </c>
    </row>
    <row r="174" spans="1:18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9">
        <v>1426753723</v>
      </c>
      <c r="J174" s="9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4"/>
        <v>42047.394942129627</v>
      </c>
      <c r="P174">
        <f t="shared" si="5"/>
        <v>2015</v>
      </c>
      <c r="Q174" t="s">
        <v>8309</v>
      </c>
      <c r="R174" t="s">
        <v>8313</v>
      </c>
    </row>
    <row r="175" spans="1:18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9">
        <v>1425131108</v>
      </c>
      <c r="J175" s="9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4"/>
        <v>42033.573009259257</v>
      </c>
      <c r="P175">
        <f t="shared" si="5"/>
        <v>2015</v>
      </c>
      <c r="Q175" t="s">
        <v>8309</v>
      </c>
      <c r="R175" t="s">
        <v>8313</v>
      </c>
    </row>
    <row r="176" spans="1:18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9">
        <v>1431108776</v>
      </c>
      <c r="J176" s="9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4"/>
        <v>42072.758981481486</v>
      </c>
      <c r="P176">
        <f t="shared" si="5"/>
        <v>2015</v>
      </c>
      <c r="Q176" t="s">
        <v>8309</v>
      </c>
      <c r="R176" t="s">
        <v>8313</v>
      </c>
    </row>
    <row r="177" spans="1:18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9">
        <v>1409337611</v>
      </c>
      <c r="J177" s="9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4"/>
        <v>41855.777905092589</v>
      </c>
      <c r="P177">
        <f t="shared" si="5"/>
        <v>2014</v>
      </c>
      <c r="Q177" t="s">
        <v>8309</v>
      </c>
      <c r="R177" t="s">
        <v>8313</v>
      </c>
    </row>
    <row r="178" spans="1:18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9">
        <v>1438803999</v>
      </c>
      <c r="J178" s="9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4"/>
        <v>42191.824062500003</v>
      </c>
      <c r="P178">
        <f t="shared" si="5"/>
        <v>2015</v>
      </c>
      <c r="Q178" t="s">
        <v>8309</v>
      </c>
      <c r="R178" t="s">
        <v>8313</v>
      </c>
    </row>
    <row r="179" spans="1:18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9">
        <v>1427155726</v>
      </c>
      <c r="J179" s="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4"/>
        <v>42070.047754629632</v>
      </c>
      <c r="P179">
        <f t="shared" si="5"/>
        <v>2015</v>
      </c>
      <c r="Q179" t="s">
        <v>8309</v>
      </c>
      <c r="R179" t="s">
        <v>8313</v>
      </c>
    </row>
    <row r="180" spans="1:18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9">
        <v>1448582145</v>
      </c>
      <c r="J180" s="9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4"/>
        <v>42304.955381944441</v>
      </c>
      <c r="P180">
        <f t="shared" si="5"/>
        <v>2015</v>
      </c>
      <c r="Q180" t="s">
        <v>8309</v>
      </c>
      <c r="R180" t="s">
        <v>8313</v>
      </c>
    </row>
    <row r="181" spans="1:18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9">
        <v>1457056555</v>
      </c>
      <c r="J181" s="9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4"/>
        <v>42403.080497685187</v>
      </c>
      <c r="P181">
        <f t="shared" si="5"/>
        <v>2016</v>
      </c>
      <c r="Q181" t="s">
        <v>8309</v>
      </c>
      <c r="R181" t="s">
        <v>8313</v>
      </c>
    </row>
    <row r="182" spans="1:18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9">
        <v>1428951600</v>
      </c>
      <c r="J182" s="9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4"/>
        <v>42067.991238425922</v>
      </c>
      <c r="P182">
        <f t="shared" si="5"/>
        <v>2015</v>
      </c>
      <c r="Q182" t="s">
        <v>8309</v>
      </c>
      <c r="R182" t="s">
        <v>8313</v>
      </c>
    </row>
    <row r="183" spans="1:18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9">
        <v>1434995295</v>
      </c>
      <c r="J183" s="9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4"/>
        <v>42147.741840277777</v>
      </c>
      <c r="P183">
        <f t="shared" si="5"/>
        <v>2015</v>
      </c>
      <c r="Q183" t="s">
        <v>8309</v>
      </c>
      <c r="R183" t="s">
        <v>8313</v>
      </c>
    </row>
    <row r="184" spans="1:18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9">
        <v>1483748232</v>
      </c>
      <c r="J184" s="9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4"/>
        <v>42712.011944444443</v>
      </c>
      <c r="P184">
        <f t="shared" si="5"/>
        <v>2016</v>
      </c>
      <c r="Q184" t="s">
        <v>8309</v>
      </c>
      <c r="R184" t="s">
        <v>8313</v>
      </c>
    </row>
    <row r="185" spans="1:18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9">
        <v>1417033610</v>
      </c>
      <c r="J185" s="9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4"/>
        <v>41939.810300925928</v>
      </c>
      <c r="P185">
        <f t="shared" si="5"/>
        <v>2014</v>
      </c>
      <c r="Q185" t="s">
        <v>8309</v>
      </c>
      <c r="R185" t="s">
        <v>8313</v>
      </c>
    </row>
    <row r="186" spans="1:18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9">
        <v>1409543940</v>
      </c>
      <c r="J186" s="9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4"/>
        <v>41825.791226851856</v>
      </c>
      <c r="P186">
        <f t="shared" si="5"/>
        <v>2014</v>
      </c>
      <c r="Q186" t="s">
        <v>8309</v>
      </c>
      <c r="R186" t="s">
        <v>8313</v>
      </c>
    </row>
    <row r="187" spans="1:18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9">
        <v>1471557139</v>
      </c>
      <c r="J187" s="9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4"/>
        <v>42570.91133101852</v>
      </c>
      <c r="P187">
        <f t="shared" si="5"/>
        <v>2016</v>
      </c>
      <c r="Q187" t="s">
        <v>8309</v>
      </c>
      <c r="R187" t="s">
        <v>8313</v>
      </c>
    </row>
    <row r="188" spans="1:18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9">
        <v>1488571200</v>
      </c>
      <c r="J188" s="9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4"/>
        <v>42767.812893518523</v>
      </c>
      <c r="P188">
        <f t="shared" si="5"/>
        <v>2017</v>
      </c>
      <c r="Q188" t="s">
        <v>8309</v>
      </c>
      <c r="R188" t="s">
        <v>8313</v>
      </c>
    </row>
    <row r="189" spans="1:18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9">
        <v>1437461940</v>
      </c>
      <c r="J189" s="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4"/>
        <v>42182.234456018516</v>
      </c>
      <c r="P189">
        <f t="shared" si="5"/>
        <v>2015</v>
      </c>
      <c r="Q189" t="s">
        <v>8309</v>
      </c>
      <c r="R189" t="s">
        <v>8313</v>
      </c>
    </row>
    <row r="190" spans="1:18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9">
        <v>1409891015</v>
      </c>
      <c r="J190" s="9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4"/>
        <v>41857.18304398148</v>
      </c>
      <c r="P190">
        <f t="shared" si="5"/>
        <v>2014</v>
      </c>
      <c r="Q190" t="s">
        <v>8309</v>
      </c>
      <c r="R190" t="s">
        <v>8313</v>
      </c>
    </row>
    <row r="191" spans="1:18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9">
        <v>1472920477</v>
      </c>
      <c r="J191" s="9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4"/>
        <v>42556.690706018519</v>
      </c>
      <c r="P191">
        <f t="shared" si="5"/>
        <v>2016</v>
      </c>
      <c r="Q191" t="s">
        <v>8309</v>
      </c>
      <c r="R191" t="s">
        <v>8313</v>
      </c>
    </row>
    <row r="192" spans="1:18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9">
        <v>1466091446</v>
      </c>
      <c r="J192" s="9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4"/>
        <v>42527.650995370372</v>
      </c>
      <c r="P192">
        <f t="shared" si="5"/>
        <v>2016</v>
      </c>
      <c r="Q192" t="s">
        <v>8309</v>
      </c>
      <c r="R192" t="s">
        <v>8313</v>
      </c>
    </row>
    <row r="193" spans="1:18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9">
        <v>1443782138</v>
      </c>
      <c r="J193" s="9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4"/>
        <v>42239.441412037035</v>
      </c>
      <c r="P193">
        <f t="shared" si="5"/>
        <v>2015</v>
      </c>
      <c r="Q193" t="s">
        <v>8309</v>
      </c>
      <c r="R193" t="s">
        <v>8313</v>
      </c>
    </row>
    <row r="194" spans="1:18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9">
        <v>1413572432</v>
      </c>
      <c r="J194" s="9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4"/>
        <v>41899.792037037041</v>
      </c>
      <c r="P194">
        <f t="shared" si="5"/>
        <v>2014</v>
      </c>
      <c r="Q194" t="s">
        <v>8309</v>
      </c>
      <c r="R194" t="s">
        <v>8313</v>
      </c>
    </row>
    <row r="195" spans="1:18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9">
        <v>1417217166</v>
      </c>
      <c r="J195" s="9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6">(((J195/60)/60)/24)+DATE(1970,1,1)</f>
        <v>41911.934791666667</v>
      </c>
      <c r="P195">
        <f t="shared" ref="P195:P258" si="7">YEAR(O195)</f>
        <v>2014</v>
      </c>
      <c r="Q195" t="s">
        <v>8309</v>
      </c>
      <c r="R195" t="s">
        <v>8313</v>
      </c>
    </row>
    <row r="196" spans="1:18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9">
        <v>1457308531</v>
      </c>
      <c r="J196" s="9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6"/>
        <v>42375.996886574074</v>
      </c>
      <c r="P196">
        <f t="shared" si="7"/>
        <v>2016</v>
      </c>
      <c r="Q196" t="s">
        <v>8309</v>
      </c>
      <c r="R196" t="s">
        <v>8313</v>
      </c>
    </row>
    <row r="197" spans="1:18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9">
        <v>1436544332</v>
      </c>
      <c r="J197" s="9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6"/>
        <v>42135.67050925926</v>
      </c>
      <c r="P197">
        <f t="shared" si="7"/>
        <v>2015</v>
      </c>
      <c r="Q197" t="s">
        <v>8309</v>
      </c>
      <c r="R197" t="s">
        <v>8313</v>
      </c>
    </row>
    <row r="198" spans="1:18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9">
        <v>1444510800</v>
      </c>
      <c r="J198" s="9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6"/>
        <v>42259.542800925927</v>
      </c>
      <c r="P198">
        <f t="shared" si="7"/>
        <v>2015</v>
      </c>
      <c r="Q198" t="s">
        <v>8309</v>
      </c>
      <c r="R198" t="s">
        <v>8313</v>
      </c>
    </row>
    <row r="199" spans="1:18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9">
        <v>1487365200</v>
      </c>
      <c r="J199" s="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6"/>
        <v>42741.848379629635</v>
      </c>
      <c r="P199">
        <f t="shared" si="7"/>
        <v>2017</v>
      </c>
      <c r="Q199" t="s">
        <v>8309</v>
      </c>
      <c r="R199" t="s">
        <v>8313</v>
      </c>
    </row>
    <row r="200" spans="1:18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9">
        <v>1412500322</v>
      </c>
      <c r="J200" s="9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6"/>
        <v>41887.383356481485</v>
      </c>
      <c r="P200">
        <f t="shared" si="7"/>
        <v>2014</v>
      </c>
      <c r="Q200" t="s">
        <v>8309</v>
      </c>
      <c r="R200" t="s">
        <v>8313</v>
      </c>
    </row>
    <row r="201" spans="1:18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9">
        <v>1472698702</v>
      </c>
      <c r="J201" s="9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6"/>
        <v>42584.123865740738</v>
      </c>
      <c r="P201">
        <f t="shared" si="7"/>
        <v>2016</v>
      </c>
      <c r="Q201" t="s">
        <v>8309</v>
      </c>
      <c r="R201" t="s">
        <v>8313</v>
      </c>
    </row>
    <row r="202" spans="1:18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9">
        <v>1410746403</v>
      </c>
      <c r="J202" s="9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6"/>
        <v>41867.083368055559</v>
      </c>
      <c r="P202">
        <f t="shared" si="7"/>
        <v>2014</v>
      </c>
      <c r="Q202" t="s">
        <v>8309</v>
      </c>
      <c r="R202" t="s">
        <v>8313</v>
      </c>
    </row>
    <row r="203" spans="1:18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9">
        <v>1423424329</v>
      </c>
      <c r="J203" s="9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6"/>
        <v>42023.818622685183</v>
      </c>
      <c r="P203">
        <f t="shared" si="7"/>
        <v>2015</v>
      </c>
      <c r="Q203" t="s">
        <v>8309</v>
      </c>
      <c r="R203" t="s">
        <v>8313</v>
      </c>
    </row>
    <row r="204" spans="1:18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9">
        <v>1444337940</v>
      </c>
      <c r="J204" s="9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6"/>
        <v>42255.927824074075</v>
      </c>
      <c r="P204">
        <f t="shared" si="7"/>
        <v>2015</v>
      </c>
      <c r="Q204" t="s">
        <v>8309</v>
      </c>
      <c r="R204" t="s">
        <v>8313</v>
      </c>
    </row>
    <row r="205" spans="1:18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9">
        <v>1422562864</v>
      </c>
      <c r="J205" s="9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6"/>
        <v>41973.847962962958</v>
      </c>
      <c r="P205">
        <f t="shared" si="7"/>
        <v>2014</v>
      </c>
      <c r="Q205" t="s">
        <v>8309</v>
      </c>
      <c r="R205" t="s">
        <v>8313</v>
      </c>
    </row>
    <row r="206" spans="1:18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9">
        <v>1470319203</v>
      </c>
      <c r="J206" s="9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6"/>
        <v>42556.583368055552</v>
      </c>
      <c r="P206">
        <f t="shared" si="7"/>
        <v>2016</v>
      </c>
      <c r="Q206" t="s">
        <v>8309</v>
      </c>
      <c r="R206" t="s">
        <v>8313</v>
      </c>
    </row>
    <row r="207" spans="1:18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9">
        <v>1444144222</v>
      </c>
      <c r="J207" s="9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6"/>
        <v>42248.632199074069</v>
      </c>
      <c r="P207">
        <f t="shared" si="7"/>
        <v>2015</v>
      </c>
      <c r="Q207" t="s">
        <v>8309</v>
      </c>
      <c r="R207" t="s">
        <v>8313</v>
      </c>
    </row>
    <row r="208" spans="1:18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9">
        <v>1470441983</v>
      </c>
      <c r="J208" s="9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6"/>
        <v>42567.004432870366</v>
      </c>
      <c r="P208">
        <f t="shared" si="7"/>
        <v>2016</v>
      </c>
      <c r="Q208" t="s">
        <v>8309</v>
      </c>
      <c r="R208" t="s">
        <v>8313</v>
      </c>
    </row>
    <row r="209" spans="1:18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9">
        <v>1420346638</v>
      </c>
      <c r="J209" s="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6"/>
        <v>41978.197199074071</v>
      </c>
      <c r="P209">
        <f t="shared" si="7"/>
        <v>2014</v>
      </c>
      <c r="Q209" t="s">
        <v>8309</v>
      </c>
      <c r="R209" t="s">
        <v>8313</v>
      </c>
    </row>
    <row r="210" spans="1:18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9">
        <v>1418719967</v>
      </c>
      <c r="J210" s="9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6"/>
        <v>41959.369988425926</v>
      </c>
      <c r="P210">
        <f t="shared" si="7"/>
        <v>2014</v>
      </c>
      <c r="Q210" t="s">
        <v>8309</v>
      </c>
      <c r="R210" t="s">
        <v>8313</v>
      </c>
    </row>
    <row r="211" spans="1:18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9">
        <v>1436566135</v>
      </c>
      <c r="J211" s="9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6"/>
        <v>42165.922858796301</v>
      </c>
      <c r="P211">
        <f t="shared" si="7"/>
        <v>2015</v>
      </c>
      <c r="Q211" t="s">
        <v>8309</v>
      </c>
      <c r="R211" t="s">
        <v>8313</v>
      </c>
    </row>
    <row r="212" spans="1:18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9">
        <v>1443675600</v>
      </c>
      <c r="J212" s="9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6"/>
        <v>42249.064722222218</v>
      </c>
      <c r="P212">
        <f t="shared" si="7"/>
        <v>2015</v>
      </c>
      <c r="Q212" t="s">
        <v>8309</v>
      </c>
      <c r="R212" t="s">
        <v>8313</v>
      </c>
    </row>
    <row r="213" spans="1:18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9">
        <v>1442634617</v>
      </c>
      <c r="J213" s="9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6"/>
        <v>42236.159918981488</v>
      </c>
      <c r="P213">
        <f t="shared" si="7"/>
        <v>2015</v>
      </c>
      <c r="Q213" t="s">
        <v>8309</v>
      </c>
      <c r="R213" t="s">
        <v>8313</v>
      </c>
    </row>
    <row r="214" spans="1:18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9">
        <v>1460837320</v>
      </c>
      <c r="J214" s="9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6"/>
        <v>42416.881018518514</v>
      </c>
      <c r="P214">
        <f t="shared" si="7"/>
        <v>2016</v>
      </c>
      <c r="Q214" t="s">
        <v>8309</v>
      </c>
      <c r="R214" t="s">
        <v>8313</v>
      </c>
    </row>
    <row r="215" spans="1:18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9">
        <v>1439734001</v>
      </c>
      <c r="J215" s="9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6"/>
        <v>42202.594293981485</v>
      </c>
      <c r="P215">
        <f t="shared" si="7"/>
        <v>2015</v>
      </c>
      <c r="Q215" t="s">
        <v>8309</v>
      </c>
      <c r="R215" t="s">
        <v>8313</v>
      </c>
    </row>
    <row r="216" spans="1:18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9">
        <v>1425655349</v>
      </c>
      <c r="J216" s="9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6"/>
        <v>42009.64061342593</v>
      </c>
      <c r="P216">
        <f t="shared" si="7"/>
        <v>2015</v>
      </c>
      <c r="Q216" t="s">
        <v>8309</v>
      </c>
      <c r="R216" t="s">
        <v>8313</v>
      </c>
    </row>
    <row r="217" spans="1:18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9">
        <v>1455753540</v>
      </c>
      <c r="J217" s="9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6"/>
        <v>42375.230115740742</v>
      </c>
      <c r="P217">
        <f t="shared" si="7"/>
        <v>2016</v>
      </c>
      <c r="Q217" t="s">
        <v>8309</v>
      </c>
      <c r="R217" t="s">
        <v>8313</v>
      </c>
    </row>
    <row r="218" spans="1:18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9">
        <v>1429740037</v>
      </c>
      <c r="J218" s="9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6"/>
        <v>42066.958761574075</v>
      </c>
      <c r="P218">
        <f t="shared" si="7"/>
        <v>2015</v>
      </c>
      <c r="Q218" t="s">
        <v>8309</v>
      </c>
      <c r="R218" t="s">
        <v>8313</v>
      </c>
    </row>
    <row r="219" spans="1:18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9">
        <v>1419780149</v>
      </c>
      <c r="J219" s="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6"/>
        <v>41970.64061342593</v>
      </c>
      <c r="P219">
        <f t="shared" si="7"/>
        <v>2014</v>
      </c>
      <c r="Q219" t="s">
        <v>8309</v>
      </c>
      <c r="R219" t="s">
        <v>8313</v>
      </c>
    </row>
    <row r="220" spans="1:18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9">
        <v>1431702289</v>
      </c>
      <c r="J220" s="9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6"/>
        <v>42079.628344907411</v>
      </c>
      <c r="P220">
        <f t="shared" si="7"/>
        <v>2015</v>
      </c>
      <c r="Q220" t="s">
        <v>8309</v>
      </c>
      <c r="R220" t="s">
        <v>8313</v>
      </c>
    </row>
    <row r="221" spans="1:18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9">
        <v>1459493940</v>
      </c>
      <c r="J221" s="9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6"/>
        <v>42429.326678240745</v>
      </c>
      <c r="P221">
        <f t="shared" si="7"/>
        <v>2016</v>
      </c>
      <c r="Q221" t="s">
        <v>8309</v>
      </c>
      <c r="R221" t="s">
        <v>8313</v>
      </c>
    </row>
    <row r="222" spans="1:18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9">
        <v>1440101160</v>
      </c>
      <c r="J222" s="9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6"/>
        <v>42195.643865740742</v>
      </c>
      <c r="P222">
        <f t="shared" si="7"/>
        <v>2015</v>
      </c>
      <c r="Q222" t="s">
        <v>8309</v>
      </c>
      <c r="R222" t="s">
        <v>8313</v>
      </c>
    </row>
    <row r="223" spans="1:18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9">
        <v>1427569564</v>
      </c>
      <c r="J223" s="9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6"/>
        <v>42031.837546296301</v>
      </c>
      <c r="P223">
        <f t="shared" si="7"/>
        <v>2015</v>
      </c>
      <c r="Q223" t="s">
        <v>8309</v>
      </c>
      <c r="R223" t="s">
        <v>8313</v>
      </c>
    </row>
    <row r="224" spans="1:18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9">
        <v>1427423940</v>
      </c>
      <c r="J224" s="9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6"/>
        <v>42031.769884259258</v>
      </c>
      <c r="P224">
        <f t="shared" si="7"/>
        <v>2015</v>
      </c>
      <c r="Q224" t="s">
        <v>8309</v>
      </c>
      <c r="R224" t="s">
        <v>8313</v>
      </c>
    </row>
    <row r="225" spans="1:18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9">
        <v>1463879100</v>
      </c>
      <c r="J225" s="9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6"/>
        <v>42482.048032407409</v>
      </c>
      <c r="P225">
        <f t="shared" si="7"/>
        <v>2016</v>
      </c>
      <c r="Q225" t="s">
        <v>8309</v>
      </c>
      <c r="R225" t="s">
        <v>8313</v>
      </c>
    </row>
    <row r="226" spans="1:18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9">
        <v>1436506726</v>
      </c>
      <c r="J226" s="9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6"/>
        <v>42135.235254629632</v>
      </c>
      <c r="P226">
        <f t="shared" si="7"/>
        <v>2015</v>
      </c>
      <c r="Q226" t="s">
        <v>8309</v>
      </c>
      <c r="R226" t="s">
        <v>8313</v>
      </c>
    </row>
    <row r="227" spans="1:18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9">
        <v>1460153054</v>
      </c>
      <c r="J227" s="9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6"/>
        <v>42438.961273148147</v>
      </c>
      <c r="P227">
        <f t="shared" si="7"/>
        <v>2016</v>
      </c>
      <c r="Q227" t="s">
        <v>8309</v>
      </c>
      <c r="R227" t="s">
        <v>8313</v>
      </c>
    </row>
    <row r="228" spans="1:18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9">
        <v>1433064540</v>
      </c>
      <c r="J228" s="9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6"/>
        <v>42106.666018518517</v>
      </c>
      <c r="P228">
        <f t="shared" si="7"/>
        <v>2015</v>
      </c>
      <c r="Q228" t="s">
        <v>8309</v>
      </c>
      <c r="R228" t="s">
        <v>8313</v>
      </c>
    </row>
    <row r="229" spans="1:18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9">
        <v>1436477241</v>
      </c>
      <c r="J229" s="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6"/>
        <v>42164.893993055557</v>
      </c>
      <c r="P229">
        <f t="shared" si="7"/>
        <v>2015</v>
      </c>
      <c r="Q229" t="s">
        <v>8309</v>
      </c>
      <c r="R229" t="s">
        <v>8313</v>
      </c>
    </row>
    <row r="230" spans="1:18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9">
        <v>1433176105</v>
      </c>
      <c r="J230" s="9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6"/>
        <v>42096.686400462961</v>
      </c>
      <c r="P230">
        <f t="shared" si="7"/>
        <v>2015</v>
      </c>
      <c r="Q230" t="s">
        <v>8309</v>
      </c>
      <c r="R230" t="s">
        <v>8313</v>
      </c>
    </row>
    <row r="231" spans="1:18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9">
        <v>1455402297</v>
      </c>
      <c r="J231" s="9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6"/>
        <v>42383.933993055558</v>
      </c>
      <c r="P231">
        <f t="shared" si="7"/>
        <v>2016</v>
      </c>
      <c r="Q231" t="s">
        <v>8309</v>
      </c>
      <c r="R231" t="s">
        <v>8313</v>
      </c>
    </row>
    <row r="232" spans="1:18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9">
        <v>1433443151</v>
      </c>
      <c r="J232" s="9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6"/>
        <v>42129.777210648142</v>
      </c>
      <c r="P232">
        <f t="shared" si="7"/>
        <v>2015</v>
      </c>
      <c r="Q232" t="s">
        <v>8309</v>
      </c>
      <c r="R232" t="s">
        <v>8313</v>
      </c>
    </row>
    <row r="233" spans="1:18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9">
        <v>1451775651</v>
      </c>
      <c r="J233" s="9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6"/>
        <v>42341.958923611113</v>
      </c>
      <c r="P233">
        <f t="shared" si="7"/>
        <v>2015</v>
      </c>
      <c r="Q233" t="s">
        <v>8309</v>
      </c>
      <c r="R233" t="s">
        <v>8313</v>
      </c>
    </row>
    <row r="234" spans="1:18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9">
        <v>1425066546</v>
      </c>
      <c r="J234" s="9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6"/>
        <v>42032.82576388889</v>
      </c>
      <c r="P234">
        <f t="shared" si="7"/>
        <v>2015</v>
      </c>
      <c r="Q234" t="s">
        <v>8309</v>
      </c>
      <c r="R234" t="s">
        <v>8313</v>
      </c>
    </row>
    <row r="235" spans="1:18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9">
        <v>1475185972</v>
      </c>
      <c r="J235" s="9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6"/>
        <v>42612.911712962959</v>
      </c>
      <c r="P235">
        <f t="shared" si="7"/>
        <v>2016</v>
      </c>
      <c r="Q235" t="s">
        <v>8309</v>
      </c>
      <c r="R235" t="s">
        <v>8313</v>
      </c>
    </row>
    <row r="236" spans="1:18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9">
        <v>1434847859</v>
      </c>
      <c r="J236" s="9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6"/>
        <v>42136.035405092596</v>
      </c>
      <c r="P236">
        <f t="shared" si="7"/>
        <v>2015</v>
      </c>
      <c r="Q236" t="s">
        <v>8309</v>
      </c>
      <c r="R236" t="s">
        <v>8313</v>
      </c>
    </row>
    <row r="237" spans="1:18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9">
        <v>1436478497</v>
      </c>
      <c r="J237" s="9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6"/>
        <v>42164.908530092594</v>
      </c>
      <c r="P237">
        <f t="shared" si="7"/>
        <v>2015</v>
      </c>
      <c r="Q237" t="s">
        <v>8309</v>
      </c>
      <c r="R237" t="s">
        <v>8313</v>
      </c>
    </row>
    <row r="238" spans="1:18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9">
        <v>1451952000</v>
      </c>
      <c r="J238" s="9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6"/>
        <v>42321.08447916666</v>
      </c>
      <c r="P238">
        <f t="shared" si="7"/>
        <v>2015</v>
      </c>
      <c r="Q238" t="s">
        <v>8309</v>
      </c>
      <c r="R238" t="s">
        <v>8313</v>
      </c>
    </row>
    <row r="239" spans="1:18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9">
        <v>1457445069</v>
      </c>
      <c r="J239" s="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6"/>
        <v>42377.577187499999</v>
      </c>
      <c r="P239">
        <f t="shared" si="7"/>
        <v>2016</v>
      </c>
      <c r="Q239" t="s">
        <v>8309</v>
      </c>
      <c r="R239" t="s">
        <v>8313</v>
      </c>
    </row>
    <row r="240" spans="1:18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9">
        <v>1483088400</v>
      </c>
      <c r="J240" s="9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6"/>
        <v>42713.962499999994</v>
      </c>
      <c r="P240">
        <f t="shared" si="7"/>
        <v>2016</v>
      </c>
      <c r="Q240" t="s">
        <v>8309</v>
      </c>
      <c r="R240" t="s">
        <v>8313</v>
      </c>
    </row>
    <row r="241" spans="1:18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9">
        <v>1446984000</v>
      </c>
      <c r="J241" s="9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6"/>
        <v>42297.110300925924</v>
      </c>
      <c r="P241">
        <f t="shared" si="7"/>
        <v>2015</v>
      </c>
      <c r="Q241" t="s">
        <v>8309</v>
      </c>
      <c r="R241" t="s">
        <v>8313</v>
      </c>
    </row>
    <row r="242" spans="1:18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9">
        <v>1367773211</v>
      </c>
      <c r="J242" s="9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6"/>
        <v>41354.708460648151</v>
      </c>
      <c r="P242">
        <f t="shared" si="7"/>
        <v>2013</v>
      </c>
      <c r="Q242" t="s">
        <v>8309</v>
      </c>
      <c r="R242" t="s">
        <v>8314</v>
      </c>
    </row>
    <row r="243" spans="1:18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9">
        <v>1419180304</v>
      </c>
      <c r="J243" s="9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6"/>
        <v>41949.697962962964</v>
      </c>
      <c r="P243">
        <f t="shared" si="7"/>
        <v>2014</v>
      </c>
      <c r="Q243" t="s">
        <v>8309</v>
      </c>
      <c r="R243" t="s">
        <v>8314</v>
      </c>
    </row>
    <row r="244" spans="1:18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9">
        <v>1324381790</v>
      </c>
      <c r="J244" s="9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6"/>
        <v>40862.492939814816</v>
      </c>
      <c r="P244">
        <f t="shared" si="7"/>
        <v>2011</v>
      </c>
      <c r="Q244" t="s">
        <v>8309</v>
      </c>
      <c r="R244" t="s">
        <v>8314</v>
      </c>
    </row>
    <row r="245" spans="1:18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9">
        <v>1393031304</v>
      </c>
      <c r="J245" s="9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6"/>
        <v>41662.047500000001</v>
      </c>
      <c r="P245">
        <f t="shared" si="7"/>
        <v>2014</v>
      </c>
      <c r="Q245" t="s">
        <v>8309</v>
      </c>
      <c r="R245" t="s">
        <v>8314</v>
      </c>
    </row>
    <row r="246" spans="1:18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9">
        <v>1268723160</v>
      </c>
      <c r="J246" s="9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6"/>
        <v>40213.323599537034</v>
      </c>
      <c r="P246">
        <f t="shared" si="7"/>
        <v>2010</v>
      </c>
      <c r="Q246" t="s">
        <v>8309</v>
      </c>
      <c r="R246" t="s">
        <v>8314</v>
      </c>
    </row>
    <row r="247" spans="1:18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9">
        <v>1345079785</v>
      </c>
      <c r="J247" s="9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6"/>
        <v>41107.053067129629</v>
      </c>
      <c r="P247">
        <f t="shared" si="7"/>
        <v>2012</v>
      </c>
      <c r="Q247" t="s">
        <v>8309</v>
      </c>
      <c r="R247" t="s">
        <v>8314</v>
      </c>
    </row>
    <row r="248" spans="1:18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9">
        <v>1292665405</v>
      </c>
      <c r="J248" s="9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6"/>
        <v>40480.363483796296</v>
      </c>
      <c r="P248">
        <f t="shared" si="7"/>
        <v>2010</v>
      </c>
      <c r="Q248" t="s">
        <v>8309</v>
      </c>
      <c r="R248" t="s">
        <v>8314</v>
      </c>
    </row>
    <row r="249" spans="1:18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9">
        <v>1287200340</v>
      </c>
      <c r="J249" s="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6"/>
        <v>40430.604328703703</v>
      </c>
      <c r="P249">
        <f t="shared" si="7"/>
        <v>2010</v>
      </c>
      <c r="Q249" t="s">
        <v>8309</v>
      </c>
      <c r="R249" t="s">
        <v>8314</v>
      </c>
    </row>
    <row r="250" spans="1:18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9">
        <v>1325961309</v>
      </c>
      <c r="J250" s="9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6"/>
        <v>40870.774409722224</v>
      </c>
      <c r="P250">
        <f t="shared" si="7"/>
        <v>2011</v>
      </c>
      <c r="Q250" t="s">
        <v>8309</v>
      </c>
      <c r="R250" t="s">
        <v>8314</v>
      </c>
    </row>
    <row r="251" spans="1:18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9">
        <v>1282498800</v>
      </c>
      <c r="J251" s="9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6"/>
        <v>40332.923842592594</v>
      </c>
      <c r="P251">
        <f t="shared" si="7"/>
        <v>2010</v>
      </c>
      <c r="Q251" t="s">
        <v>8309</v>
      </c>
      <c r="R251" t="s">
        <v>8314</v>
      </c>
    </row>
    <row r="252" spans="1:18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9">
        <v>1370525691</v>
      </c>
      <c r="J252" s="9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6"/>
        <v>41401.565868055557</v>
      </c>
      <c r="P252">
        <f t="shared" si="7"/>
        <v>2013</v>
      </c>
      <c r="Q252" t="s">
        <v>8309</v>
      </c>
      <c r="R252" t="s">
        <v>8314</v>
      </c>
    </row>
    <row r="253" spans="1:18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9">
        <v>1337194800</v>
      </c>
      <c r="J253" s="9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6"/>
        <v>41013.787569444445</v>
      </c>
      <c r="P253">
        <f t="shared" si="7"/>
        <v>2012</v>
      </c>
      <c r="Q253" t="s">
        <v>8309</v>
      </c>
      <c r="R253" t="s">
        <v>8314</v>
      </c>
    </row>
    <row r="254" spans="1:18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9">
        <v>1275364740</v>
      </c>
      <c r="J254" s="9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6"/>
        <v>40266.662708333337</v>
      </c>
      <c r="P254">
        <f t="shared" si="7"/>
        <v>2010</v>
      </c>
      <c r="Q254" t="s">
        <v>8309</v>
      </c>
      <c r="R254" t="s">
        <v>8314</v>
      </c>
    </row>
    <row r="255" spans="1:18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9">
        <v>1329320235</v>
      </c>
      <c r="J255" s="9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6"/>
        <v>40924.650868055556</v>
      </c>
      <c r="P255">
        <f t="shared" si="7"/>
        <v>2012</v>
      </c>
      <c r="Q255" t="s">
        <v>8309</v>
      </c>
      <c r="R255" t="s">
        <v>8314</v>
      </c>
    </row>
    <row r="256" spans="1:18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9">
        <v>1445047200</v>
      </c>
      <c r="J256" s="9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6"/>
        <v>42263.952662037031</v>
      </c>
      <c r="P256">
        <f t="shared" si="7"/>
        <v>2015</v>
      </c>
      <c r="Q256" t="s">
        <v>8309</v>
      </c>
      <c r="R256" t="s">
        <v>8314</v>
      </c>
    </row>
    <row r="257" spans="1:18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9">
        <v>1300275482</v>
      </c>
      <c r="J257" s="9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6"/>
        <v>40588.526412037041</v>
      </c>
      <c r="P257">
        <f t="shared" si="7"/>
        <v>2011</v>
      </c>
      <c r="Q257" t="s">
        <v>8309</v>
      </c>
      <c r="R257" t="s">
        <v>8314</v>
      </c>
    </row>
    <row r="258" spans="1:18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9">
        <v>1363458467</v>
      </c>
      <c r="J258" s="9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6"/>
        <v>41319.769293981481</v>
      </c>
      <c r="P258">
        <f t="shared" si="7"/>
        <v>2013</v>
      </c>
      <c r="Q258" t="s">
        <v>8309</v>
      </c>
      <c r="R258" t="s">
        <v>8314</v>
      </c>
    </row>
    <row r="259" spans="1:18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9">
        <v>1463670162</v>
      </c>
      <c r="J259" s="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8">(((J259/60)/60)/24)+DATE(1970,1,1)</f>
        <v>42479.626875000002</v>
      </c>
      <c r="P259">
        <f t="shared" ref="P259:P322" si="9">YEAR(O259)</f>
        <v>2016</v>
      </c>
      <c r="Q259" t="s">
        <v>8309</v>
      </c>
      <c r="R259" t="s">
        <v>8314</v>
      </c>
    </row>
    <row r="260" spans="1:18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9">
        <v>1308359666</v>
      </c>
      <c r="J260" s="9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8"/>
        <v>40682.051689814813</v>
      </c>
      <c r="P260">
        <f t="shared" si="9"/>
        <v>2011</v>
      </c>
      <c r="Q260" t="s">
        <v>8309</v>
      </c>
      <c r="R260" t="s">
        <v>8314</v>
      </c>
    </row>
    <row r="261" spans="1:18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9">
        <v>1428514969</v>
      </c>
      <c r="J261" s="9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8"/>
        <v>42072.738067129627</v>
      </c>
      <c r="P261">
        <f t="shared" si="9"/>
        <v>2015</v>
      </c>
      <c r="Q261" t="s">
        <v>8309</v>
      </c>
      <c r="R261" t="s">
        <v>8314</v>
      </c>
    </row>
    <row r="262" spans="1:18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9">
        <v>1279360740</v>
      </c>
      <c r="J262" s="9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8"/>
        <v>40330.755543981482</v>
      </c>
      <c r="P262">
        <f t="shared" si="9"/>
        <v>2010</v>
      </c>
      <c r="Q262" t="s">
        <v>8309</v>
      </c>
      <c r="R262" t="s">
        <v>8314</v>
      </c>
    </row>
    <row r="263" spans="1:18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9">
        <v>1339080900</v>
      </c>
      <c r="J263" s="9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8"/>
        <v>41017.885462962964</v>
      </c>
      <c r="P263">
        <f t="shared" si="9"/>
        <v>2012</v>
      </c>
      <c r="Q263" t="s">
        <v>8309</v>
      </c>
      <c r="R263" t="s">
        <v>8314</v>
      </c>
    </row>
    <row r="264" spans="1:18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9">
        <v>1298699828</v>
      </c>
      <c r="J264" s="9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8"/>
        <v>40555.24800925926</v>
      </c>
      <c r="P264">
        <f t="shared" si="9"/>
        <v>2011</v>
      </c>
      <c r="Q264" t="s">
        <v>8309</v>
      </c>
      <c r="R264" t="s">
        <v>8314</v>
      </c>
    </row>
    <row r="265" spans="1:18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9">
        <v>1348786494</v>
      </c>
      <c r="J265" s="9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8"/>
        <v>41149.954791666663</v>
      </c>
      <c r="P265">
        <f t="shared" si="9"/>
        <v>2012</v>
      </c>
      <c r="Q265" t="s">
        <v>8309</v>
      </c>
      <c r="R265" t="s">
        <v>8314</v>
      </c>
    </row>
    <row r="266" spans="1:18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9">
        <v>1336747995</v>
      </c>
      <c r="J266" s="9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8"/>
        <v>41010.620312500003</v>
      </c>
      <c r="P266">
        <f t="shared" si="9"/>
        <v>2012</v>
      </c>
      <c r="Q266" t="s">
        <v>8309</v>
      </c>
      <c r="R266" t="s">
        <v>8314</v>
      </c>
    </row>
    <row r="267" spans="1:18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9">
        <v>1273522560</v>
      </c>
      <c r="J267" s="9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8"/>
        <v>40267.245717592588</v>
      </c>
      <c r="P267">
        <f t="shared" si="9"/>
        <v>2010</v>
      </c>
      <c r="Q267" t="s">
        <v>8309</v>
      </c>
      <c r="R267" t="s">
        <v>8314</v>
      </c>
    </row>
    <row r="268" spans="1:18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9">
        <v>1271994660</v>
      </c>
      <c r="J268" s="9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8"/>
        <v>40205.174849537041</v>
      </c>
      <c r="P268">
        <f t="shared" si="9"/>
        <v>2010</v>
      </c>
      <c r="Q268" t="s">
        <v>8309</v>
      </c>
      <c r="R268" t="s">
        <v>8314</v>
      </c>
    </row>
    <row r="269" spans="1:18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9">
        <v>1403693499</v>
      </c>
      <c r="J269" s="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8"/>
        <v>41785.452534722222</v>
      </c>
      <c r="P269">
        <f t="shared" si="9"/>
        <v>2014</v>
      </c>
      <c r="Q269" t="s">
        <v>8309</v>
      </c>
      <c r="R269" t="s">
        <v>8314</v>
      </c>
    </row>
    <row r="270" spans="1:18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9">
        <v>1320640778</v>
      </c>
      <c r="J270" s="9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8"/>
        <v>40809.15252314815</v>
      </c>
      <c r="P270">
        <f t="shared" si="9"/>
        <v>2011</v>
      </c>
      <c r="Q270" t="s">
        <v>8309</v>
      </c>
      <c r="R270" t="s">
        <v>8314</v>
      </c>
    </row>
    <row r="271" spans="1:18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9">
        <v>1487738622</v>
      </c>
      <c r="J271" s="9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8"/>
        <v>42758.197013888886</v>
      </c>
      <c r="P271">
        <f t="shared" si="9"/>
        <v>2017</v>
      </c>
      <c r="Q271" t="s">
        <v>8309</v>
      </c>
      <c r="R271" t="s">
        <v>8314</v>
      </c>
    </row>
    <row r="272" spans="1:18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9">
        <v>1306296000</v>
      </c>
      <c r="J272" s="9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8"/>
        <v>40637.866550925923</v>
      </c>
      <c r="P272">
        <f t="shared" si="9"/>
        <v>2011</v>
      </c>
      <c r="Q272" t="s">
        <v>8309</v>
      </c>
      <c r="R272" t="s">
        <v>8314</v>
      </c>
    </row>
    <row r="273" spans="1:18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9">
        <v>1388649600</v>
      </c>
      <c r="J273" s="9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8"/>
        <v>41612.10024305556</v>
      </c>
      <c r="P273">
        <f t="shared" si="9"/>
        <v>2013</v>
      </c>
      <c r="Q273" t="s">
        <v>8309</v>
      </c>
      <c r="R273" t="s">
        <v>8314</v>
      </c>
    </row>
    <row r="274" spans="1:18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9">
        <v>1272480540</v>
      </c>
      <c r="J274" s="9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8"/>
        <v>40235.900358796294</v>
      </c>
      <c r="P274">
        <f t="shared" si="9"/>
        <v>2010</v>
      </c>
      <c r="Q274" t="s">
        <v>8309</v>
      </c>
      <c r="R274" t="s">
        <v>8314</v>
      </c>
    </row>
    <row r="275" spans="1:18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9">
        <v>1309694266</v>
      </c>
      <c r="J275" s="9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8"/>
        <v>40697.498449074075</v>
      </c>
      <c r="P275">
        <f t="shared" si="9"/>
        <v>2011</v>
      </c>
      <c r="Q275" t="s">
        <v>8309</v>
      </c>
      <c r="R275" t="s">
        <v>8314</v>
      </c>
    </row>
    <row r="276" spans="1:18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9">
        <v>1333609140</v>
      </c>
      <c r="J276" s="9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8"/>
        <v>40969.912372685183</v>
      </c>
      <c r="P276">
        <f t="shared" si="9"/>
        <v>2012</v>
      </c>
      <c r="Q276" t="s">
        <v>8309</v>
      </c>
      <c r="R276" t="s">
        <v>8314</v>
      </c>
    </row>
    <row r="277" spans="1:18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9">
        <v>1352511966</v>
      </c>
      <c r="J277" s="9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8"/>
        <v>41193.032013888893</v>
      </c>
      <c r="P277">
        <f t="shared" si="9"/>
        <v>2012</v>
      </c>
      <c r="Q277" t="s">
        <v>8309</v>
      </c>
      <c r="R277" t="s">
        <v>8314</v>
      </c>
    </row>
    <row r="278" spans="1:18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9">
        <v>1335574674</v>
      </c>
      <c r="J278" s="9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8"/>
        <v>40967.081874999996</v>
      </c>
      <c r="P278">
        <f t="shared" si="9"/>
        <v>2012</v>
      </c>
      <c r="Q278" t="s">
        <v>8309</v>
      </c>
      <c r="R278" t="s">
        <v>8314</v>
      </c>
    </row>
    <row r="279" spans="1:18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9">
        <v>1432416219</v>
      </c>
      <c r="J279" s="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8"/>
        <v>42117.891423611116</v>
      </c>
      <c r="P279">
        <f t="shared" si="9"/>
        <v>2015</v>
      </c>
      <c r="Q279" t="s">
        <v>8309</v>
      </c>
      <c r="R279" t="s">
        <v>8314</v>
      </c>
    </row>
    <row r="280" spans="1:18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9">
        <v>1350003539</v>
      </c>
      <c r="J280" s="9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8"/>
        <v>41164.040960648148</v>
      </c>
      <c r="P280">
        <f t="shared" si="9"/>
        <v>2012</v>
      </c>
      <c r="Q280" t="s">
        <v>8309</v>
      </c>
      <c r="R280" t="s">
        <v>8314</v>
      </c>
    </row>
    <row r="281" spans="1:18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9">
        <v>1488160860</v>
      </c>
      <c r="J281" s="9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8"/>
        <v>42759.244166666671</v>
      </c>
      <c r="P281">
        <f t="shared" si="9"/>
        <v>2017</v>
      </c>
      <c r="Q281" t="s">
        <v>8309</v>
      </c>
      <c r="R281" t="s">
        <v>8314</v>
      </c>
    </row>
    <row r="282" spans="1:18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9">
        <v>1401459035</v>
      </c>
      <c r="J282" s="9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8"/>
        <v>41744.590682870366</v>
      </c>
      <c r="P282">
        <f t="shared" si="9"/>
        <v>2014</v>
      </c>
      <c r="Q282" t="s">
        <v>8309</v>
      </c>
      <c r="R282" t="s">
        <v>8314</v>
      </c>
    </row>
    <row r="283" spans="1:18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9">
        <v>1249932360</v>
      </c>
      <c r="J283" s="9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8"/>
        <v>39950.163344907407</v>
      </c>
      <c r="P283">
        <f t="shared" si="9"/>
        <v>2009</v>
      </c>
      <c r="Q283" t="s">
        <v>8309</v>
      </c>
      <c r="R283" t="s">
        <v>8314</v>
      </c>
    </row>
    <row r="284" spans="1:18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9">
        <v>1266876000</v>
      </c>
      <c r="J284" s="9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8"/>
        <v>40194.920046296298</v>
      </c>
      <c r="P284">
        <f t="shared" si="9"/>
        <v>2010</v>
      </c>
      <c r="Q284" t="s">
        <v>8309</v>
      </c>
      <c r="R284" t="s">
        <v>8314</v>
      </c>
    </row>
    <row r="285" spans="1:18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9">
        <v>1306904340</v>
      </c>
      <c r="J285" s="9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8"/>
        <v>40675.71</v>
      </c>
      <c r="P285">
        <f t="shared" si="9"/>
        <v>2011</v>
      </c>
      <c r="Q285" t="s">
        <v>8309</v>
      </c>
      <c r="R285" t="s">
        <v>8314</v>
      </c>
    </row>
    <row r="286" spans="1:18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9">
        <v>1327167780</v>
      </c>
      <c r="J286" s="9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8"/>
        <v>40904.738194444442</v>
      </c>
      <c r="P286">
        <f t="shared" si="9"/>
        <v>2011</v>
      </c>
      <c r="Q286" t="s">
        <v>8309</v>
      </c>
      <c r="R286" t="s">
        <v>8314</v>
      </c>
    </row>
    <row r="287" spans="1:18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9">
        <v>1379614128</v>
      </c>
      <c r="J287" s="9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8"/>
        <v>41506.756111111114</v>
      </c>
      <c r="P287">
        <f t="shared" si="9"/>
        <v>2013</v>
      </c>
      <c r="Q287" t="s">
        <v>8309</v>
      </c>
      <c r="R287" t="s">
        <v>8314</v>
      </c>
    </row>
    <row r="288" spans="1:18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9">
        <v>1364236524</v>
      </c>
      <c r="J288" s="9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8"/>
        <v>41313.816249999996</v>
      </c>
      <c r="P288">
        <f t="shared" si="9"/>
        <v>2013</v>
      </c>
      <c r="Q288" t="s">
        <v>8309</v>
      </c>
      <c r="R288" t="s">
        <v>8314</v>
      </c>
    </row>
    <row r="289" spans="1:18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9">
        <v>1351828800</v>
      </c>
      <c r="J289" s="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8"/>
        <v>41184.277986111112</v>
      </c>
      <c r="P289">
        <f t="shared" si="9"/>
        <v>2012</v>
      </c>
      <c r="Q289" t="s">
        <v>8309</v>
      </c>
      <c r="R289" t="s">
        <v>8314</v>
      </c>
    </row>
    <row r="290" spans="1:18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9">
        <v>1340683393</v>
      </c>
      <c r="J290" s="9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8"/>
        <v>41051.168900462959</v>
      </c>
      <c r="P290">
        <f t="shared" si="9"/>
        <v>2012</v>
      </c>
      <c r="Q290" t="s">
        <v>8309</v>
      </c>
      <c r="R290" t="s">
        <v>8314</v>
      </c>
    </row>
    <row r="291" spans="1:18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9">
        <v>1383389834</v>
      </c>
      <c r="J291" s="9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8"/>
        <v>41550.456412037034</v>
      </c>
      <c r="P291">
        <f t="shared" si="9"/>
        <v>2013</v>
      </c>
      <c r="Q291" t="s">
        <v>8309</v>
      </c>
      <c r="R291" t="s">
        <v>8314</v>
      </c>
    </row>
    <row r="292" spans="1:18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9">
        <v>1296633540</v>
      </c>
      <c r="J292" s="9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8"/>
        <v>40526.36917824074</v>
      </c>
      <c r="P292">
        <f t="shared" si="9"/>
        <v>2010</v>
      </c>
      <c r="Q292" t="s">
        <v>8309</v>
      </c>
      <c r="R292" t="s">
        <v>8314</v>
      </c>
    </row>
    <row r="293" spans="1:18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9">
        <v>1367366460</v>
      </c>
      <c r="J293" s="9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8"/>
        <v>41376.769050925926</v>
      </c>
      <c r="P293">
        <f t="shared" si="9"/>
        <v>2013</v>
      </c>
      <c r="Q293" t="s">
        <v>8309</v>
      </c>
      <c r="R293" t="s">
        <v>8314</v>
      </c>
    </row>
    <row r="294" spans="1:18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9">
        <v>1319860740</v>
      </c>
      <c r="J294" s="9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8"/>
        <v>40812.803229166668</v>
      </c>
      <c r="P294">
        <f t="shared" si="9"/>
        <v>2011</v>
      </c>
      <c r="Q294" t="s">
        <v>8309</v>
      </c>
      <c r="R294" t="s">
        <v>8314</v>
      </c>
    </row>
    <row r="295" spans="1:18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9">
        <v>1398009714</v>
      </c>
      <c r="J295" s="9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8"/>
        <v>41719.667986111112</v>
      </c>
      <c r="P295">
        <f t="shared" si="9"/>
        <v>2014</v>
      </c>
      <c r="Q295" t="s">
        <v>8309</v>
      </c>
      <c r="R295" t="s">
        <v>8314</v>
      </c>
    </row>
    <row r="296" spans="1:18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9">
        <v>1279555200</v>
      </c>
      <c r="J296" s="9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8"/>
        <v>40343.084421296298</v>
      </c>
      <c r="P296">
        <f t="shared" si="9"/>
        <v>2010</v>
      </c>
      <c r="Q296" t="s">
        <v>8309</v>
      </c>
      <c r="R296" t="s">
        <v>8314</v>
      </c>
    </row>
    <row r="297" spans="1:18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9">
        <v>1383264000</v>
      </c>
      <c r="J297" s="9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8"/>
        <v>41519.004733796297</v>
      </c>
      <c r="P297">
        <f t="shared" si="9"/>
        <v>2013</v>
      </c>
      <c r="Q297" t="s">
        <v>8309</v>
      </c>
      <c r="R297" t="s">
        <v>8314</v>
      </c>
    </row>
    <row r="298" spans="1:18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9">
        <v>1347017083</v>
      </c>
      <c r="J298" s="9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8"/>
        <v>41134.475497685184</v>
      </c>
      <c r="P298">
        <f t="shared" si="9"/>
        <v>2012</v>
      </c>
      <c r="Q298" t="s">
        <v>8309</v>
      </c>
      <c r="R298" t="s">
        <v>8314</v>
      </c>
    </row>
    <row r="299" spans="1:18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9">
        <v>1430452740</v>
      </c>
      <c r="J299" s="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8"/>
        <v>42089.72802083334</v>
      </c>
      <c r="P299">
        <f t="shared" si="9"/>
        <v>2015</v>
      </c>
      <c r="Q299" t="s">
        <v>8309</v>
      </c>
      <c r="R299" t="s">
        <v>8314</v>
      </c>
    </row>
    <row r="300" spans="1:18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9">
        <v>1399669200</v>
      </c>
      <c r="J300" s="9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8"/>
        <v>41709.463518518518</v>
      </c>
      <c r="P300">
        <f t="shared" si="9"/>
        <v>2014</v>
      </c>
      <c r="Q300" t="s">
        <v>8309</v>
      </c>
      <c r="R300" t="s">
        <v>8314</v>
      </c>
    </row>
    <row r="301" spans="1:18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9">
        <v>1289975060</v>
      </c>
      <c r="J301" s="9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8"/>
        <v>40469.225231481483</v>
      </c>
      <c r="P301">
        <f t="shared" si="9"/>
        <v>2010</v>
      </c>
      <c r="Q301" t="s">
        <v>8309</v>
      </c>
      <c r="R301" t="s">
        <v>8314</v>
      </c>
    </row>
    <row r="302" spans="1:18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9">
        <v>1303686138</v>
      </c>
      <c r="J302" s="9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8"/>
        <v>40626.959930555553</v>
      </c>
      <c r="P302">
        <f t="shared" si="9"/>
        <v>2011</v>
      </c>
      <c r="Q302" t="s">
        <v>8309</v>
      </c>
      <c r="R302" t="s">
        <v>8314</v>
      </c>
    </row>
    <row r="303" spans="1:18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9">
        <v>1363711335</v>
      </c>
      <c r="J303" s="9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8"/>
        <v>41312.737673611111</v>
      </c>
      <c r="P303">
        <f t="shared" si="9"/>
        <v>2013</v>
      </c>
      <c r="Q303" t="s">
        <v>8309</v>
      </c>
      <c r="R303" t="s">
        <v>8314</v>
      </c>
    </row>
    <row r="304" spans="1:18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9">
        <v>1330115638</v>
      </c>
      <c r="J304" s="9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8"/>
        <v>40933.856921296298</v>
      </c>
      <c r="P304">
        <f t="shared" si="9"/>
        <v>2012</v>
      </c>
      <c r="Q304" t="s">
        <v>8309</v>
      </c>
      <c r="R304" t="s">
        <v>8314</v>
      </c>
    </row>
    <row r="305" spans="1:18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9">
        <v>1338601346</v>
      </c>
      <c r="J305" s="9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8"/>
        <v>41032.071134259262</v>
      </c>
      <c r="P305">
        <f t="shared" si="9"/>
        <v>2012</v>
      </c>
      <c r="Q305" t="s">
        <v>8309</v>
      </c>
      <c r="R305" t="s">
        <v>8314</v>
      </c>
    </row>
    <row r="306" spans="1:18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9">
        <v>1346464800</v>
      </c>
      <c r="J306" s="9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8"/>
        <v>41114.094872685186</v>
      </c>
      <c r="P306">
        <f t="shared" si="9"/>
        <v>2012</v>
      </c>
      <c r="Q306" t="s">
        <v>8309</v>
      </c>
      <c r="R306" t="s">
        <v>8314</v>
      </c>
    </row>
    <row r="307" spans="1:18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9">
        <v>1331392049</v>
      </c>
      <c r="J307" s="9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8"/>
        <v>40948.630196759259</v>
      </c>
      <c r="P307">
        <f t="shared" si="9"/>
        <v>2012</v>
      </c>
      <c r="Q307" t="s">
        <v>8309</v>
      </c>
      <c r="R307" t="s">
        <v>8314</v>
      </c>
    </row>
    <row r="308" spans="1:18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9">
        <v>1363806333</v>
      </c>
      <c r="J308" s="9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8"/>
        <v>41333.837187500001</v>
      </c>
      <c r="P308">
        <f t="shared" si="9"/>
        <v>2013</v>
      </c>
      <c r="Q308" t="s">
        <v>8309</v>
      </c>
      <c r="R308" t="s">
        <v>8314</v>
      </c>
    </row>
    <row r="309" spans="1:18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9">
        <v>1360276801</v>
      </c>
      <c r="J309" s="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8"/>
        <v>41282.944456018515</v>
      </c>
      <c r="P309">
        <f t="shared" si="9"/>
        <v>2013</v>
      </c>
      <c r="Q309" t="s">
        <v>8309</v>
      </c>
      <c r="R309" t="s">
        <v>8314</v>
      </c>
    </row>
    <row r="310" spans="1:18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9">
        <v>1299775210</v>
      </c>
      <c r="J310" s="9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8"/>
        <v>40567.694560185184</v>
      </c>
      <c r="P310">
        <f t="shared" si="9"/>
        <v>2011</v>
      </c>
      <c r="Q310" t="s">
        <v>8309</v>
      </c>
      <c r="R310" t="s">
        <v>8314</v>
      </c>
    </row>
    <row r="311" spans="1:18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9">
        <v>1346695334</v>
      </c>
      <c r="J311" s="9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8"/>
        <v>41134.751550925925</v>
      </c>
      <c r="P311">
        <f t="shared" si="9"/>
        <v>2012</v>
      </c>
      <c r="Q311" t="s">
        <v>8309</v>
      </c>
      <c r="R311" t="s">
        <v>8314</v>
      </c>
    </row>
    <row r="312" spans="1:18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9">
        <v>1319076000</v>
      </c>
      <c r="J312" s="9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8"/>
        <v>40821.183136574073</v>
      </c>
      <c r="P312">
        <f t="shared" si="9"/>
        <v>2011</v>
      </c>
      <c r="Q312" t="s">
        <v>8309</v>
      </c>
      <c r="R312" t="s">
        <v>8314</v>
      </c>
    </row>
    <row r="313" spans="1:18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9">
        <v>1325404740</v>
      </c>
      <c r="J313" s="9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8"/>
        <v>40868.219814814816</v>
      </c>
      <c r="P313">
        <f t="shared" si="9"/>
        <v>2011</v>
      </c>
      <c r="Q313" t="s">
        <v>8309</v>
      </c>
      <c r="R313" t="s">
        <v>8314</v>
      </c>
    </row>
    <row r="314" spans="1:18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9">
        <v>1365973432</v>
      </c>
      <c r="J314" s="9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8"/>
        <v>41348.877685185187</v>
      </c>
      <c r="P314">
        <f t="shared" si="9"/>
        <v>2013</v>
      </c>
      <c r="Q314" t="s">
        <v>8309</v>
      </c>
      <c r="R314" t="s">
        <v>8314</v>
      </c>
    </row>
    <row r="315" spans="1:18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9">
        <v>1281542340</v>
      </c>
      <c r="J315" s="9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8"/>
        <v>40357.227939814817</v>
      </c>
      <c r="P315">
        <f t="shared" si="9"/>
        <v>2010</v>
      </c>
      <c r="Q315" t="s">
        <v>8309</v>
      </c>
      <c r="R315" t="s">
        <v>8314</v>
      </c>
    </row>
    <row r="316" spans="1:18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9">
        <v>1362167988</v>
      </c>
      <c r="J316" s="9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8"/>
        <v>41304.833194444444</v>
      </c>
      <c r="P316">
        <f t="shared" si="9"/>
        <v>2013</v>
      </c>
      <c r="Q316" t="s">
        <v>8309</v>
      </c>
      <c r="R316" t="s">
        <v>8314</v>
      </c>
    </row>
    <row r="317" spans="1:18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9">
        <v>1345660334</v>
      </c>
      <c r="J317" s="9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8"/>
        <v>41113.77238425926</v>
      </c>
      <c r="P317">
        <f t="shared" si="9"/>
        <v>2012</v>
      </c>
      <c r="Q317" t="s">
        <v>8309</v>
      </c>
      <c r="R317" t="s">
        <v>8314</v>
      </c>
    </row>
    <row r="318" spans="1:18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9">
        <v>1418273940</v>
      </c>
      <c r="J318" s="9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8"/>
        <v>41950.923576388886</v>
      </c>
      <c r="P318">
        <f t="shared" si="9"/>
        <v>2014</v>
      </c>
      <c r="Q318" t="s">
        <v>8309</v>
      </c>
      <c r="R318" t="s">
        <v>8314</v>
      </c>
    </row>
    <row r="319" spans="1:18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9">
        <v>1386778483</v>
      </c>
      <c r="J319" s="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8"/>
        <v>41589.676886574074</v>
      </c>
      <c r="P319">
        <f t="shared" si="9"/>
        <v>2013</v>
      </c>
      <c r="Q319" t="s">
        <v>8309</v>
      </c>
      <c r="R319" t="s">
        <v>8314</v>
      </c>
    </row>
    <row r="320" spans="1:18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9">
        <v>1364342151</v>
      </c>
      <c r="J320" s="9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8"/>
        <v>41330.038784722223</v>
      </c>
      <c r="P320">
        <f t="shared" si="9"/>
        <v>2013</v>
      </c>
      <c r="Q320" t="s">
        <v>8309</v>
      </c>
      <c r="R320" t="s">
        <v>8314</v>
      </c>
    </row>
    <row r="321" spans="1:18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9">
        <v>1265097540</v>
      </c>
      <c r="J321" s="9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8"/>
        <v>40123.83829861111</v>
      </c>
      <c r="P321">
        <f t="shared" si="9"/>
        <v>2009</v>
      </c>
      <c r="Q321" t="s">
        <v>8309</v>
      </c>
      <c r="R321" t="s">
        <v>8314</v>
      </c>
    </row>
    <row r="322" spans="1:18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9">
        <v>1450825200</v>
      </c>
      <c r="J322" s="9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8"/>
        <v>42331.551307870366</v>
      </c>
      <c r="P322">
        <f t="shared" si="9"/>
        <v>2015</v>
      </c>
      <c r="Q322" t="s">
        <v>8309</v>
      </c>
      <c r="R322" t="s">
        <v>8314</v>
      </c>
    </row>
    <row r="323" spans="1:18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9">
        <v>1478605386</v>
      </c>
      <c r="J323" s="9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0">(((J323/60)/60)/24)+DATE(1970,1,1)</f>
        <v>42647.446597222224</v>
      </c>
      <c r="P323">
        <f t="shared" ref="P323:P386" si="11">YEAR(O323)</f>
        <v>2016</v>
      </c>
      <c r="Q323" t="s">
        <v>8309</v>
      </c>
      <c r="R323" t="s">
        <v>8314</v>
      </c>
    </row>
    <row r="324" spans="1:18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9">
        <v>1463146848</v>
      </c>
      <c r="J324" s="9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0"/>
        <v>42473.57</v>
      </c>
      <c r="P324">
        <f t="shared" si="11"/>
        <v>2016</v>
      </c>
      <c r="Q324" t="s">
        <v>8309</v>
      </c>
      <c r="R324" t="s">
        <v>8314</v>
      </c>
    </row>
    <row r="325" spans="1:18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9">
        <v>1482307140</v>
      </c>
      <c r="J325" s="9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0"/>
        <v>42697.32136574074</v>
      </c>
      <c r="P325">
        <f t="shared" si="11"/>
        <v>2016</v>
      </c>
      <c r="Q325" t="s">
        <v>8309</v>
      </c>
      <c r="R325" t="s">
        <v>8314</v>
      </c>
    </row>
    <row r="326" spans="1:18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9">
        <v>1438441308</v>
      </c>
      <c r="J326" s="9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0"/>
        <v>42184.626250000001</v>
      </c>
      <c r="P326">
        <f t="shared" si="11"/>
        <v>2015</v>
      </c>
      <c r="Q326" t="s">
        <v>8309</v>
      </c>
      <c r="R326" t="s">
        <v>8314</v>
      </c>
    </row>
    <row r="327" spans="1:18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9">
        <v>1482208233</v>
      </c>
      <c r="J327" s="9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0"/>
        <v>42689.187881944439</v>
      </c>
      <c r="P327">
        <f t="shared" si="11"/>
        <v>2016</v>
      </c>
      <c r="Q327" t="s">
        <v>8309</v>
      </c>
      <c r="R327" t="s">
        <v>8314</v>
      </c>
    </row>
    <row r="328" spans="1:18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9">
        <v>1489532220</v>
      </c>
      <c r="J328" s="9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0"/>
        <v>42775.314884259264</v>
      </c>
      <c r="P328">
        <f t="shared" si="11"/>
        <v>2017</v>
      </c>
      <c r="Q328" t="s">
        <v>8309</v>
      </c>
      <c r="R328" t="s">
        <v>8314</v>
      </c>
    </row>
    <row r="329" spans="1:18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9">
        <v>1427011200</v>
      </c>
      <c r="J329" s="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0"/>
        <v>42058.235289351855</v>
      </c>
      <c r="P329">
        <f t="shared" si="11"/>
        <v>2015</v>
      </c>
      <c r="Q329" t="s">
        <v>8309</v>
      </c>
      <c r="R329" t="s">
        <v>8314</v>
      </c>
    </row>
    <row r="330" spans="1:18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9">
        <v>1446350400</v>
      </c>
      <c r="J330" s="9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0"/>
        <v>42278.946620370371</v>
      </c>
      <c r="P330">
        <f t="shared" si="11"/>
        <v>2015</v>
      </c>
      <c r="Q330" t="s">
        <v>8309</v>
      </c>
      <c r="R330" t="s">
        <v>8314</v>
      </c>
    </row>
    <row r="331" spans="1:18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9">
        <v>1446868800</v>
      </c>
      <c r="J331" s="9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0"/>
        <v>42291.46674768519</v>
      </c>
      <c r="P331">
        <f t="shared" si="11"/>
        <v>2015</v>
      </c>
      <c r="Q331" t="s">
        <v>8309</v>
      </c>
      <c r="R331" t="s">
        <v>8314</v>
      </c>
    </row>
    <row r="332" spans="1:18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9">
        <v>1368763140</v>
      </c>
      <c r="J332" s="9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0"/>
        <v>41379.515775462962</v>
      </c>
      <c r="P332">
        <f t="shared" si="11"/>
        <v>2013</v>
      </c>
      <c r="Q332" t="s">
        <v>8309</v>
      </c>
      <c r="R332" t="s">
        <v>8314</v>
      </c>
    </row>
    <row r="333" spans="1:18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9">
        <v>1466171834</v>
      </c>
      <c r="J333" s="9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0"/>
        <v>42507.581412037034</v>
      </c>
      <c r="P333">
        <f t="shared" si="11"/>
        <v>2016</v>
      </c>
      <c r="Q333" t="s">
        <v>8309</v>
      </c>
      <c r="R333" t="s">
        <v>8314</v>
      </c>
    </row>
    <row r="334" spans="1:18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9">
        <v>1446019200</v>
      </c>
      <c r="J334" s="9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0"/>
        <v>42263.680289351847</v>
      </c>
      <c r="P334">
        <f t="shared" si="11"/>
        <v>2015</v>
      </c>
      <c r="Q334" t="s">
        <v>8309</v>
      </c>
      <c r="R334" t="s">
        <v>8314</v>
      </c>
    </row>
    <row r="335" spans="1:18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9">
        <v>1460038591</v>
      </c>
      <c r="J335" s="9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0"/>
        <v>42437.636469907404</v>
      </c>
      <c r="P335">
        <f t="shared" si="11"/>
        <v>2016</v>
      </c>
      <c r="Q335" t="s">
        <v>8309</v>
      </c>
      <c r="R335" t="s">
        <v>8314</v>
      </c>
    </row>
    <row r="336" spans="1:18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9">
        <v>1431716400</v>
      </c>
      <c r="J336" s="9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0"/>
        <v>42101.682372685187</v>
      </c>
      <c r="P336">
        <f t="shared" si="11"/>
        <v>2015</v>
      </c>
      <c r="Q336" t="s">
        <v>8309</v>
      </c>
      <c r="R336" t="s">
        <v>8314</v>
      </c>
    </row>
    <row r="337" spans="1:18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9">
        <v>1431122400</v>
      </c>
      <c r="J337" s="9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0"/>
        <v>42101.737442129626</v>
      </c>
      <c r="P337">
        <f t="shared" si="11"/>
        <v>2015</v>
      </c>
      <c r="Q337" t="s">
        <v>8309</v>
      </c>
      <c r="R337" t="s">
        <v>8314</v>
      </c>
    </row>
    <row r="338" spans="1:18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9">
        <v>1447427918</v>
      </c>
      <c r="J338" s="9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0"/>
        <v>42291.596273148149</v>
      </c>
      <c r="P338">
        <f t="shared" si="11"/>
        <v>2015</v>
      </c>
      <c r="Q338" t="s">
        <v>8309</v>
      </c>
      <c r="R338" t="s">
        <v>8314</v>
      </c>
    </row>
    <row r="339" spans="1:18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9">
        <v>1426298708</v>
      </c>
      <c r="J339" s="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0"/>
        <v>42047.128564814819</v>
      </c>
      <c r="P339">
        <f t="shared" si="11"/>
        <v>2015</v>
      </c>
      <c r="Q339" t="s">
        <v>8309</v>
      </c>
      <c r="R339" t="s">
        <v>8314</v>
      </c>
    </row>
    <row r="340" spans="1:18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9">
        <v>1472864400</v>
      </c>
      <c r="J340" s="9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0"/>
        <v>42559.755671296298</v>
      </c>
      <c r="P340">
        <f t="shared" si="11"/>
        <v>2016</v>
      </c>
      <c r="Q340" t="s">
        <v>8309</v>
      </c>
      <c r="R340" t="s">
        <v>8314</v>
      </c>
    </row>
    <row r="341" spans="1:18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9">
        <v>1430331268</v>
      </c>
      <c r="J341" s="9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0"/>
        <v>42093.760046296295</v>
      </c>
      <c r="P341">
        <f t="shared" si="11"/>
        <v>2015</v>
      </c>
      <c r="Q341" t="s">
        <v>8309</v>
      </c>
      <c r="R341" t="s">
        <v>8314</v>
      </c>
    </row>
    <row r="342" spans="1:18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9">
        <v>1489006800</v>
      </c>
      <c r="J342" s="9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0"/>
        <v>42772.669062500005</v>
      </c>
      <c r="P342">
        <f t="shared" si="11"/>
        <v>2017</v>
      </c>
      <c r="Q342" t="s">
        <v>8309</v>
      </c>
      <c r="R342" t="s">
        <v>8314</v>
      </c>
    </row>
    <row r="343" spans="1:18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9">
        <v>1412135940</v>
      </c>
      <c r="J343" s="9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0"/>
        <v>41894.879606481481</v>
      </c>
      <c r="P343">
        <f t="shared" si="11"/>
        <v>2014</v>
      </c>
      <c r="Q343" t="s">
        <v>8309</v>
      </c>
      <c r="R343" t="s">
        <v>8314</v>
      </c>
    </row>
    <row r="344" spans="1:18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9">
        <v>1461955465</v>
      </c>
      <c r="J344" s="9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0"/>
        <v>42459.780844907407</v>
      </c>
      <c r="P344">
        <f t="shared" si="11"/>
        <v>2016</v>
      </c>
      <c r="Q344" t="s">
        <v>8309</v>
      </c>
      <c r="R344" t="s">
        <v>8314</v>
      </c>
    </row>
    <row r="345" spans="1:18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9">
        <v>1415934000</v>
      </c>
      <c r="J345" s="9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0"/>
        <v>41926.73778935185</v>
      </c>
      <c r="P345">
        <f t="shared" si="11"/>
        <v>2014</v>
      </c>
      <c r="Q345" t="s">
        <v>8309</v>
      </c>
      <c r="R345" t="s">
        <v>8314</v>
      </c>
    </row>
    <row r="346" spans="1:18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9">
        <v>1433125200</v>
      </c>
      <c r="J346" s="9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0"/>
        <v>42111.970995370371</v>
      </c>
      <c r="P346">
        <f t="shared" si="11"/>
        <v>2015</v>
      </c>
      <c r="Q346" t="s">
        <v>8309</v>
      </c>
      <c r="R346" t="s">
        <v>8314</v>
      </c>
    </row>
    <row r="347" spans="1:18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9">
        <v>1432161590</v>
      </c>
      <c r="J347" s="9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0"/>
        <v>42114.944328703699</v>
      </c>
      <c r="P347">
        <f t="shared" si="11"/>
        <v>2015</v>
      </c>
      <c r="Q347" t="s">
        <v>8309</v>
      </c>
      <c r="R347" t="s">
        <v>8314</v>
      </c>
    </row>
    <row r="348" spans="1:18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9">
        <v>1444824021</v>
      </c>
      <c r="J348" s="9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0"/>
        <v>42261.500243055561</v>
      </c>
      <c r="P348">
        <f t="shared" si="11"/>
        <v>2015</v>
      </c>
      <c r="Q348" t="s">
        <v>8309</v>
      </c>
      <c r="R348" t="s">
        <v>8314</v>
      </c>
    </row>
    <row r="349" spans="1:18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9">
        <v>1447505609</v>
      </c>
      <c r="J349" s="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0"/>
        <v>42292.495474537034</v>
      </c>
      <c r="P349">
        <f t="shared" si="11"/>
        <v>2015</v>
      </c>
      <c r="Q349" t="s">
        <v>8309</v>
      </c>
      <c r="R349" t="s">
        <v>8314</v>
      </c>
    </row>
    <row r="350" spans="1:18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9">
        <v>1440165916</v>
      </c>
      <c r="J350" s="9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0"/>
        <v>42207.58699074074</v>
      </c>
      <c r="P350">
        <f t="shared" si="11"/>
        <v>2015</v>
      </c>
      <c r="Q350" t="s">
        <v>8309</v>
      </c>
      <c r="R350" t="s">
        <v>8314</v>
      </c>
    </row>
    <row r="351" spans="1:18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9">
        <v>1487937508</v>
      </c>
      <c r="J351" s="9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0"/>
        <v>42760.498935185184</v>
      </c>
      <c r="P351">
        <f t="shared" si="11"/>
        <v>2017</v>
      </c>
      <c r="Q351" t="s">
        <v>8309</v>
      </c>
      <c r="R351" t="s">
        <v>8314</v>
      </c>
    </row>
    <row r="352" spans="1:18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9">
        <v>1473566340</v>
      </c>
      <c r="J352" s="9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0"/>
        <v>42586.066076388888</v>
      </c>
      <c r="P352">
        <f t="shared" si="11"/>
        <v>2016</v>
      </c>
      <c r="Q352" t="s">
        <v>8309</v>
      </c>
      <c r="R352" t="s">
        <v>8314</v>
      </c>
    </row>
    <row r="353" spans="1:18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9">
        <v>1460066954</v>
      </c>
      <c r="J353" s="9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0"/>
        <v>42427.964745370366</v>
      </c>
      <c r="P353">
        <f t="shared" si="11"/>
        <v>2016</v>
      </c>
      <c r="Q353" t="s">
        <v>8309</v>
      </c>
      <c r="R353" t="s">
        <v>8314</v>
      </c>
    </row>
    <row r="354" spans="1:18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9">
        <v>1412740868</v>
      </c>
      <c r="J354" s="9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0"/>
        <v>41890.167453703703</v>
      </c>
      <c r="P354">
        <f t="shared" si="11"/>
        <v>2014</v>
      </c>
      <c r="Q354" t="s">
        <v>8309</v>
      </c>
      <c r="R354" t="s">
        <v>8314</v>
      </c>
    </row>
    <row r="355" spans="1:18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9">
        <v>1447963219</v>
      </c>
      <c r="J355" s="9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0"/>
        <v>42297.791886574079</v>
      </c>
      <c r="P355">
        <f t="shared" si="11"/>
        <v>2015</v>
      </c>
      <c r="Q355" t="s">
        <v>8309</v>
      </c>
      <c r="R355" t="s">
        <v>8314</v>
      </c>
    </row>
    <row r="356" spans="1:18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9">
        <v>1460141521</v>
      </c>
      <c r="J356" s="9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0"/>
        <v>42438.827789351853</v>
      </c>
      <c r="P356">
        <f t="shared" si="11"/>
        <v>2016</v>
      </c>
      <c r="Q356" t="s">
        <v>8309</v>
      </c>
      <c r="R356" t="s">
        <v>8314</v>
      </c>
    </row>
    <row r="357" spans="1:18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9">
        <v>1417420994</v>
      </c>
      <c r="J357" s="9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0"/>
        <v>41943.293912037036</v>
      </c>
      <c r="P357">
        <f t="shared" si="11"/>
        <v>2014</v>
      </c>
      <c r="Q357" t="s">
        <v>8309</v>
      </c>
      <c r="R357" t="s">
        <v>8314</v>
      </c>
    </row>
    <row r="358" spans="1:18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9">
        <v>1458152193</v>
      </c>
      <c r="J358" s="9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0"/>
        <v>42415.803159722222</v>
      </c>
      <c r="P358">
        <f t="shared" si="11"/>
        <v>2016</v>
      </c>
      <c r="Q358" t="s">
        <v>8309</v>
      </c>
      <c r="R358" t="s">
        <v>8314</v>
      </c>
    </row>
    <row r="359" spans="1:18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9">
        <v>1429852797</v>
      </c>
      <c r="J359" s="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0"/>
        <v>42078.222187499996</v>
      </c>
      <c r="P359">
        <f t="shared" si="11"/>
        <v>2015</v>
      </c>
      <c r="Q359" t="s">
        <v>8309</v>
      </c>
      <c r="R359" t="s">
        <v>8314</v>
      </c>
    </row>
    <row r="360" spans="1:18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9">
        <v>1466002800</v>
      </c>
      <c r="J360" s="9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0"/>
        <v>42507.860196759255</v>
      </c>
      <c r="P360">
        <f t="shared" si="11"/>
        <v>2016</v>
      </c>
      <c r="Q360" t="s">
        <v>8309</v>
      </c>
      <c r="R360" t="s">
        <v>8314</v>
      </c>
    </row>
    <row r="361" spans="1:18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9">
        <v>1415941920</v>
      </c>
      <c r="J361" s="9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0"/>
        <v>41935.070486111108</v>
      </c>
      <c r="P361">
        <f t="shared" si="11"/>
        <v>2014</v>
      </c>
      <c r="Q361" t="s">
        <v>8309</v>
      </c>
      <c r="R361" t="s">
        <v>8314</v>
      </c>
    </row>
    <row r="362" spans="1:18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9">
        <v>1437621060</v>
      </c>
      <c r="J362" s="9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0"/>
        <v>42163.897916666669</v>
      </c>
      <c r="P362">
        <f t="shared" si="11"/>
        <v>2015</v>
      </c>
      <c r="Q362" t="s">
        <v>8309</v>
      </c>
      <c r="R362" t="s">
        <v>8314</v>
      </c>
    </row>
    <row r="363" spans="1:18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9">
        <v>1416704506</v>
      </c>
      <c r="J363" s="9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0"/>
        <v>41936.001226851848</v>
      </c>
      <c r="P363">
        <f t="shared" si="11"/>
        <v>2014</v>
      </c>
      <c r="Q363" t="s">
        <v>8309</v>
      </c>
      <c r="R363" t="s">
        <v>8314</v>
      </c>
    </row>
    <row r="364" spans="1:18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9">
        <v>1407456000</v>
      </c>
      <c r="J364" s="9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0"/>
        <v>41837.210543981484</v>
      </c>
      <c r="P364">
        <f t="shared" si="11"/>
        <v>2014</v>
      </c>
      <c r="Q364" t="s">
        <v>8309</v>
      </c>
      <c r="R364" t="s">
        <v>8314</v>
      </c>
    </row>
    <row r="365" spans="1:18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9">
        <v>1272828120</v>
      </c>
      <c r="J365" s="9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0"/>
        <v>40255.744629629626</v>
      </c>
      <c r="P365">
        <f t="shared" si="11"/>
        <v>2010</v>
      </c>
      <c r="Q365" t="s">
        <v>8309</v>
      </c>
      <c r="R365" t="s">
        <v>8314</v>
      </c>
    </row>
    <row r="366" spans="1:18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9">
        <v>1403323140</v>
      </c>
      <c r="J366" s="9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0"/>
        <v>41780.859629629631</v>
      </c>
      <c r="P366">
        <f t="shared" si="11"/>
        <v>2014</v>
      </c>
      <c r="Q366" t="s">
        <v>8309</v>
      </c>
      <c r="R366" t="s">
        <v>8314</v>
      </c>
    </row>
    <row r="367" spans="1:18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9">
        <v>1393597999</v>
      </c>
      <c r="J367" s="9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0"/>
        <v>41668.606469907405</v>
      </c>
      <c r="P367">
        <f t="shared" si="11"/>
        <v>2014</v>
      </c>
      <c r="Q367" t="s">
        <v>8309</v>
      </c>
      <c r="R367" t="s">
        <v>8314</v>
      </c>
    </row>
    <row r="368" spans="1:18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9">
        <v>1337540518</v>
      </c>
      <c r="J368" s="9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0"/>
        <v>41019.793032407404</v>
      </c>
      <c r="P368">
        <f t="shared" si="11"/>
        <v>2012</v>
      </c>
      <c r="Q368" t="s">
        <v>8309</v>
      </c>
      <c r="R368" t="s">
        <v>8314</v>
      </c>
    </row>
    <row r="369" spans="1:18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9">
        <v>1367384340</v>
      </c>
      <c r="J369" s="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0"/>
        <v>41355.577291666668</v>
      </c>
      <c r="P369">
        <f t="shared" si="11"/>
        <v>2013</v>
      </c>
      <c r="Q369" t="s">
        <v>8309</v>
      </c>
      <c r="R369" t="s">
        <v>8314</v>
      </c>
    </row>
    <row r="370" spans="1:18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9">
        <v>1426426322</v>
      </c>
      <c r="J370" s="9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0"/>
        <v>42043.605578703704</v>
      </c>
      <c r="P370">
        <f t="shared" si="11"/>
        <v>2015</v>
      </c>
      <c r="Q370" t="s">
        <v>8309</v>
      </c>
      <c r="R370" t="s">
        <v>8314</v>
      </c>
    </row>
    <row r="371" spans="1:18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9">
        <v>1326633269</v>
      </c>
      <c r="J371" s="9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0"/>
        <v>40893.551724537036</v>
      </c>
      <c r="P371">
        <f t="shared" si="11"/>
        <v>2011</v>
      </c>
      <c r="Q371" t="s">
        <v>8309</v>
      </c>
      <c r="R371" t="s">
        <v>8314</v>
      </c>
    </row>
    <row r="372" spans="1:18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9">
        <v>1483729500</v>
      </c>
      <c r="J372" s="9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0"/>
        <v>42711.795138888891</v>
      </c>
      <c r="P372">
        <f t="shared" si="11"/>
        <v>2016</v>
      </c>
      <c r="Q372" t="s">
        <v>8309</v>
      </c>
      <c r="R372" t="s">
        <v>8314</v>
      </c>
    </row>
    <row r="373" spans="1:18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9">
        <v>1359743139</v>
      </c>
      <c r="J373" s="9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0"/>
        <v>41261.767812500002</v>
      </c>
      <c r="P373">
        <f t="shared" si="11"/>
        <v>2012</v>
      </c>
      <c r="Q373" t="s">
        <v>8309</v>
      </c>
      <c r="R373" t="s">
        <v>8314</v>
      </c>
    </row>
    <row r="374" spans="1:18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9">
        <v>1459872000</v>
      </c>
      <c r="J374" s="9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0"/>
        <v>42425.576898148152</v>
      </c>
      <c r="P374">
        <f t="shared" si="11"/>
        <v>2016</v>
      </c>
      <c r="Q374" t="s">
        <v>8309</v>
      </c>
      <c r="R374" t="s">
        <v>8314</v>
      </c>
    </row>
    <row r="375" spans="1:18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9">
        <v>1342648398</v>
      </c>
      <c r="J375" s="9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0"/>
        <v>41078.91201388889</v>
      </c>
      <c r="P375">
        <f t="shared" si="11"/>
        <v>2012</v>
      </c>
      <c r="Q375" t="s">
        <v>8309</v>
      </c>
      <c r="R375" t="s">
        <v>8314</v>
      </c>
    </row>
    <row r="376" spans="1:18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9">
        <v>1316208031</v>
      </c>
      <c r="J376" s="9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0"/>
        <v>40757.889247685183</v>
      </c>
      <c r="P376">
        <f t="shared" si="11"/>
        <v>2011</v>
      </c>
      <c r="Q376" t="s">
        <v>8309</v>
      </c>
      <c r="R376" t="s">
        <v>8314</v>
      </c>
    </row>
    <row r="377" spans="1:18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9">
        <v>1393694280</v>
      </c>
      <c r="J377" s="9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0"/>
        <v>41657.985081018516</v>
      </c>
      <c r="P377">
        <f t="shared" si="11"/>
        <v>2014</v>
      </c>
      <c r="Q377" t="s">
        <v>8309</v>
      </c>
      <c r="R377" t="s">
        <v>8314</v>
      </c>
    </row>
    <row r="378" spans="1:18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9">
        <v>1472122316</v>
      </c>
      <c r="J378" s="9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0"/>
        <v>42576.452731481477</v>
      </c>
      <c r="P378">
        <f t="shared" si="11"/>
        <v>2016</v>
      </c>
      <c r="Q378" t="s">
        <v>8309</v>
      </c>
      <c r="R378" t="s">
        <v>8314</v>
      </c>
    </row>
    <row r="379" spans="1:18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9">
        <v>1447484460</v>
      </c>
      <c r="J379" s="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0"/>
        <v>42292.250787037032</v>
      </c>
      <c r="P379">
        <f t="shared" si="11"/>
        <v>2015</v>
      </c>
      <c r="Q379" t="s">
        <v>8309</v>
      </c>
      <c r="R379" t="s">
        <v>8314</v>
      </c>
    </row>
    <row r="380" spans="1:18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9">
        <v>1453765920</v>
      </c>
      <c r="J380" s="9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0"/>
        <v>42370.571851851855</v>
      </c>
      <c r="P380">
        <f t="shared" si="11"/>
        <v>2016</v>
      </c>
      <c r="Q380" t="s">
        <v>8309</v>
      </c>
      <c r="R380" t="s">
        <v>8314</v>
      </c>
    </row>
    <row r="381" spans="1:18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9">
        <v>1336062672</v>
      </c>
      <c r="J381" s="9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0"/>
        <v>40987.688333333332</v>
      </c>
      <c r="P381">
        <f t="shared" si="11"/>
        <v>2012</v>
      </c>
      <c r="Q381" t="s">
        <v>8309</v>
      </c>
      <c r="R381" t="s">
        <v>8314</v>
      </c>
    </row>
    <row r="382" spans="1:18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9">
        <v>1453569392</v>
      </c>
      <c r="J382" s="9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0"/>
        <v>42367.719814814816</v>
      </c>
      <c r="P382">
        <f t="shared" si="11"/>
        <v>2015</v>
      </c>
      <c r="Q382" t="s">
        <v>8309</v>
      </c>
      <c r="R382" t="s">
        <v>8314</v>
      </c>
    </row>
    <row r="383" spans="1:18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9">
        <v>1343624400</v>
      </c>
      <c r="J383" s="9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0"/>
        <v>41085.698113425926</v>
      </c>
      <c r="P383">
        <f t="shared" si="11"/>
        <v>2012</v>
      </c>
      <c r="Q383" t="s">
        <v>8309</v>
      </c>
      <c r="R383" t="s">
        <v>8314</v>
      </c>
    </row>
    <row r="384" spans="1:18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9">
        <v>1346950900</v>
      </c>
      <c r="J384" s="9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0"/>
        <v>41144.709490740745</v>
      </c>
      <c r="P384">
        <f t="shared" si="11"/>
        <v>2012</v>
      </c>
      <c r="Q384" t="s">
        <v>8309</v>
      </c>
      <c r="R384" t="s">
        <v>8314</v>
      </c>
    </row>
    <row r="385" spans="1:18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9">
        <v>1400467759</v>
      </c>
      <c r="J385" s="9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0"/>
        <v>41755.117581018516</v>
      </c>
      <c r="P385">
        <f t="shared" si="11"/>
        <v>2014</v>
      </c>
      <c r="Q385" t="s">
        <v>8309</v>
      </c>
      <c r="R385" t="s">
        <v>8314</v>
      </c>
    </row>
    <row r="386" spans="1:18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9">
        <v>1420569947</v>
      </c>
      <c r="J386" s="9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0"/>
        <v>41980.781793981485</v>
      </c>
      <c r="P386">
        <f t="shared" si="11"/>
        <v>2014</v>
      </c>
      <c r="Q386" t="s">
        <v>8309</v>
      </c>
      <c r="R386" t="s">
        <v>8314</v>
      </c>
    </row>
    <row r="387" spans="1:18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9">
        <v>1416582101</v>
      </c>
      <c r="J387" s="9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2">(((J387/60)/60)/24)+DATE(1970,1,1)</f>
        <v>41934.584502314814</v>
      </c>
      <c r="P387">
        <f t="shared" ref="P387:P450" si="13">YEAR(O387)</f>
        <v>2014</v>
      </c>
      <c r="Q387" t="s">
        <v>8309</v>
      </c>
      <c r="R387" t="s">
        <v>8314</v>
      </c>
    </row>
    <row r="388" spans="1:18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9">
        <v>1439246991</v>
      </c>
      <c r="J388" s="9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2"/>
        <v>42211.951284722221</v>
      </c>
      <c r="P388">
        <f t="shared" si="13"/>
        <v>2015</v>
      </c>
      <c r="Q388" t="s">
        <v>8309</v>
      </c>
      <c r="R388" t="s">
        <v>8314</v>
      </c>
    </row>
    <row r="389" spans="1:18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9">
        <v>1439618400</v>
      </c>
      <c r="J389" s="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2"/>
        <v>42200.67659722222</v>
      </c>
      <c r="P389">
        <f t="shared" si="13"/>
        <v>2015</v>
      </c>
      <c r="Q389" t="s">
        <v>8309</v>
      </c>
      <c r="R389" t="s">
        <v>8314</v>
      </c>
    </row>
    <row r="390" spans="1:18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9">
        <v>1469670580</v>
      </c>
      <c r="J390" s="9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2"/>
        <v>42549.076157407413</v>
      </c>
      <c r="P390">
        <f t="shared" si="13"/>
        <v>2016</v>
      </c>
      <c r="Q390" t="s">
        <v>8309</v>
      </c>
      <c r="R390" t="s">
        <v>8314</v>
      </c>
    </row>
    <row r="391" spans="1:18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9">
        <v>1394233140</v>
      </c>
      <c r="J391" s="9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2"/>
        <v>41674.063078703701</v>
      </c>
      <c r="P391">
        <f t="shared" si="13"/>
        <v>2014</v>
      </c>
      <c r="Q391" t="s">
        <v>8309</v>
      </c>
      <c r="R391" t="s">
        <v>8314</v>
      </c>
    </row>
    <row r="392" spans="1:18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9">
        <v>1431046372</v>
      </c>
      <c r="J392" s="9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2"/>
        <v>42112.036712962959</v>
      </c>
      <c r="P392">
        <f t="shared" si="13"/>
        <v>2015</v>
      </c>
      <c r="Q392" t="s">
        <v>8309</v>
      </c>
      <c r="R392" t="s">
        <v>8314</v>
      </c>
    </row>
    <row r="393" spans="1:18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9">
        <v>1324169940</v>
      </c>
      <c r="J393" s="9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2"/>
        <v>40865.042256944449</v>
      </c>
      <c r="P393">
        <f t="shared" si="13"/>
        <v>2011</v>
      </c>
      <c r="Q393" t="s">
        <v>8309</v>
      </c>
      <c r="R393" t="s">
        <v>8314</v>
      </c>
    </row>
    <row r="394" spans="1:18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9">
        <v>1315450800</v>
      </c>
      <c r="J394" s="9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2"/>
        <v>40763.717256944445</v>
      </c>
      <c r="P394">
        <f t="shared" si="13"/>
        <v>2011</v>
      </c>
      <c r="Q394" t="s">
        <v>8309</v>
      </c>
      <c r="R394" t="s">
        <v>8314</v>
      </c>
    </row>
    <row r="395" spans="1:18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9">
        <v>1381424452</v>
      </c>
      <c r="J395" s="9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2"/>
        <v>41526.708935185183</v>
      </c>
      <c r="P395">
        <f t="shared" si="13"/>
        <v>2013</v>
      </c>
      <c r="Q395" t="s">
        <v>8309</v>
      </c>
      <c r="R395" t="s">
        <v>8314</v>
      </c>
    </row>
    <row r="396" spans="1:18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9">
        <v>1460918282</v>
      </c>
      <c r="J396" s="9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2"/>
        <v>42417.818078703705</v>
      </c>
      <c r="P396">
        <f t="shared" si="13"/>
        <v>2016</v>
      </c>
      <c r="Q396" t="s">
        <v>8309</v>
      </c>
      <c r="R396" t="s">
        <v>8314</v>
      </c>
    </row>
    <row r="397" spans="1:18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9">
        <v>1335562320</v>
      </c>
      <c r="J397" s="9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2"/>
        <v>40990.909259259257</v>
      </c>
      <c r="P397">
        <f t="shared" si="13"/>
        <v>2012</v>
      </c>
      <c r="Q397" t="s">
        <v>8309</v>
      </c>
      <c r="R397" t="s">
        <v>8314</v>
      </c>
    </row>
    <row r="398" spans="1:18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9">
        <v>1341668006</v>
      </c>
      <c r="J398" s="9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2"/>
        <v>41082.564884259256</v>
      </c>
      <c r="P398">
        <f t="shared" si="13"/>
        <v>2012</v>
      </c>
      <c r="Q398" t="s">
        <v>8309</v>
      </c>
      <c r="R398" t="s">
        <v>8314</v>
      </c>
    </row>
    <row r="399" spans="1:18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9">
        <v>1283312640</v>
      </c>
      <c r="J399" s="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2"/>
        <v>40379.776435185187</v>
      </c>
      <c r="P399">
        <f t="shared" si="13"/>
        <v>2010</v>
      </c>
      <c r="Q399" t="s">
        <v>8309</v>
      </c>
      <c r="R399" t="s">
        <v>8314</v>
      </c>
    </row>
    <row r="400" spans="1:18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9">
        <v>1430334126</v>
      </c>
      <c r="J400" s="9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2"/>
        <v>42078.793124999997</v>
      </c>
      <c r="P400">
        <f t="shared" si="13"/>
        <v>2015</v>
      </c>
      <c r="Q400" t="s">
        <v>8309</v>
      </c>
      <c r="R400" t="s">
        <v>8314</v>
      </c>
    </row>
    <row r="401" spans="1:18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9">
        <v>1481716800</v>
      </c>
      <c r="J401" s="9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2"/>
        <v>42687.875775462962</v>
      </c>
      <c r="P401">
        <f t="shared" si="13"/>
        <v>2016</v>
      </c>
      <c r="Q401" t="s">
        <v>8309</v>
      </c>
      <c r="R401" t="s">
        <v>8314</v>
      </c>
    </row>
    <row r="402" spans="1:18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9">
        <v>1400297400</v>
      </c>
      <c r="J402" s="9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2"/>
        <v>41745.635960648149</v>
      </c>
      <c r="P402">
        <f t="shared" si="13"/>
        <v>2014</v>
      </c>
      <c r="Q402" t="s">
        <v>8309</v>
      </c>
      <c r="R402" t="s">
        <v>8314</v>
      </c>
    </row>
    <row r="403" spans="1:18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9">
        <v>1312747970</v>
      </c>
      <c r="J403" s="9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2"/>
        <v>40732.842245370368</v>
      </c>
      <c r="P403">
        <f t="shared" si="13"/>
        <v>2011</v>
      </c>
      <c r="Q403" t="s">
        <v>8309</v>
      </c>
      <c r="R403" t="s">
        <v>8314</v>
      </c>
    </row>
    <row r="404" spans="1:18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9">
        <v>1446731817</v>
      </c>
      <c r="J404" s="9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2"/>
        <v>42292.539548611108</v>
      </c>
      <c r="P404">
        <f t="shared" si="13"/>
        <v>2015</v>
      </c>
      <c r="Q404" t="s">
        <v>8309</v>
      </c>
      <c r="R404" t="s">
        <v>8314</v>
      </c>
    </row>
    <row r="405" spans="1:18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9">
        <v>1312960080</v>
      </c>
      <c r="J405" s="9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2"/>
        <v>40718.310659722221</v>
      </c>
      <c r="P405">
        <f t="shared" si="13"/>
        <v>2011</v>
      </c>
      <c r="Q405" t="s">
        <v>8309</v>
      </c>
      <c r="R405" t="s">
        <v>8314</v>
      </c>
    </row>
    <row r="406" spans="1:18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9">
        <v>1391641440</v>
      </c>
      <c r="J406" s="9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2"/>
        <v>41646.628032407411</v>
      </c>
      <c r="P406">
        <f t="shared" si="13"/>
        <v>2014</v>
      </c>
      <c r="Q406" t="s">
        <v>8309</v>
      </c>
      <c r="R406" t="s">
        <v>8314</v>
      </c>
    </row>
    <row r="407" spans="1:18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9">
        <v>1394071339</v>
      </c>
      <c r="J407" s="9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2"/>
        <v>41674.08494212963</v>
      </c>
      <c r="P407">
        <f t="shared" si="13"/>
        <v>2014</v>
      </c>
      <c r="Q407" t="s">
        <v>8309</v>
      </c>
      <c r="R407" t="s">
        <v>8314</v>
      </c>
    </row>
    <row r="408" spans="1:18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9">
        <v>1304920740</v>
      </c>
      <c r="J408" s="9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2"/>
        <v>40638.162465277775</v>
      </c>
      <c r="P408">
        <f t="shared" si="13"/>
        <v>2011</v>
      </c>
      <c r="Q408" t="s">
        <v>8309</v>
      </c>
      <c r="R408" t="s">
        <v>8314</v>
      </c>
    </row>
    <row r="409" spans="1:18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9">
        <v>1321739650</v>
      </c>
      <c r="J409" s="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2"/>
        <v>40806.870949074073</v>
      </c>
      <c r="P409">
        <f t="shared" si="13"/>
        <v>2011</v>
      </c>
      <c r="Q409" t="s">
        <v>8309</v>
      </c>
      <c r="R409" t="s">
        <v>8314</v>
      </c>
    </row>
    <row r="410" spans="1:18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9">
        <v>1383676790</v>
      </c>
      <c r="J410" s="9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2"/>
        <v>41543.735995370371</v>
      </c>
      <c r="P410">
        <f t="shared" si="13"/>
        <v>2013</v>
      </c>
      <c r="Q410" t="s">
        <v>8309</v>
      </c>
      <c r="R410" t="s">
        <v>8314</v>
      </c>
    </row>
    <row r="411" spans="1:18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9">
        <v>1469220144</v>
      </c>
      <c r="J411" s="9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2"/>
        <v>42543.862777777773</v>
      </c>
      <c r="P411">
        <f t="shared" si="13"/>
        <v>2016</v>
      </c>
      <c r="Q411" t="s">
        <v>8309</v>
      </c>
      <c r="R411" t="s">
        <v>8314</v>
      </c>
    </row>
    <row r="412" spans="1:18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9">
        <v>1434670397</v>
      </c>
      <c r="J412" s="9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2"/>
        <v>42113.981446759266</v>
      </c>
      <c r="P412">
        <f t="shared" si="13"/>
        <v>2015</v>
      </c>
      <c r="Q412" t="s">
        <v>8309</v>
      </c>
      <c r="R412" t="s">
        <v>8314</v>
      </c>
    </row>
    <row r="413" spans="1:18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9">
        <v>1387688400</v>
      </c>
      <c r="J413" s="9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2"/>
        <v>41598.17597222222</v>
      </c>
      <c r="P413">
        <f t="shared" si="13"/>
        <v>2013</v>
      </c>
      <c r="Q413" t="s">
        <v>8309</v>
      </c>
      <c r="R413" t="s">
        <v>8314</v>
      </c>
    </row>
    <row r="414" spans="1:18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9">
        <v>1343238578</v>
      </c>
      <c r="J414" s="9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2"/>
        <v>41099.742800925924</v>
      </c>
      <c r="P414">
        <f t="shared" si="13"/>
        <v>2012</v>
      </c>
      <c r="Q414" t="s">
        <v>8309</v>
      </c>
      <c r="R414" t="s">
        <v>8314</v>
      </c>
    </row>
    <row r="415" spans="1:18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9">
        <v>1342731811</v>
      </c>
      <c r="J415" s="9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2"/>
        <v>41079.877442129626</v>
      </c>
      <c r="P415">
        <f t="shared" si="13"/>
        <v>2012</v>
      </c>
      <c r="Q415" t="s">
        <v>8309</v>
      </c>
      <c r="R415" t="s">
        <v>8314</v>
      </c>
    </row>
    <row r="416" spans="1:18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9">
        <v>1381541465</v>
      </c>
      <c r="J416" s="9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2"/>
        <v>41529.063252314816</v>
      </c>
      <c r="P416">
        <f t="shared" si="13"/>
        <v>2013</v>
      </c>
      <c r="Q416" t="s">
        <v>8309</v>
      </c>
      <c r="R416" t="s">
        <v>8314</v>
      </c>
    </row>
    <row r="417" spans="1:18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9">
        <v>1413547200</v>
      </c>
      <c r="J417" s="9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2"/>
        <v>41904.851875</v>
      </c>
      <c r="P417">
        <f t="shared" si="13"/>
        <v>2014</v>
      </c>
      <c r="Q417" t="s">
        <v>8309</v>
      </c>
      <c r="R417" t="s">
        <v>8314</v>
      </c>
    </row>
    <row r="418" spans="1:18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9">
        <v>1391851831</v>
      </c>
      <c r="J418" s="9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2"/>
        <v>41648.396192129629</v>
      </c>
      <c r="P418">
        <f t="shared" si="13"/>
        <v>2014</v>
      </c>
      <c r="Q418" t="s">
        <v>8309</v>
      </c>
      <c r="R418" t="s">
        <v>8314</v>
      </c>
    </row>
    <row r="419" spans="1:18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9">
        <v>1365395580</v>
      </c>
      <c r="J419" s="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2"/>
        <v>41360.970601851855</v>
      </c>
      <c r="P419">
        <f t="shared" si="13"/>
        <v>2013</v>
      </c>
      <c r="Q419" t="s">
        <v>8309</v>
      </c>
      <c r="R419" t="s">
        <v>8314</v>
      </c>
    </row>
    <row r="420" spans="1:18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9">
        <v>1437633997</v>
      </c>
      <c r="J420" s="9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2"/>
        <v>42178.282372685186</v>
      </c>
      <c r="P420">
        <f t="shared" si="13"/>
        <v>2015</v>
      </c>
      <c r="Q420" t="s">
        <v>8309</v>
      </c>
      <c r="R420" t="s">
        <v>8314</v>
      </c>
    </row>
    <row r="421" spans="1:18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9">
        <v>1372536787</v>
      </c>
      <c r="J421" s="9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2"/>
        <v>41394.842442129629</v>
      </c>
      <c r="P421">
        <f t="shared" si="13"/>
        <v>2013</v>
      </c>
      <c r="Q421" t="s">
        <v>8309</v>
      </c>
      <c r="R421" t="s">
        <v>8314</v>
      </c>
    </row>
    <row r="422" spans="1:18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9">
        <v>1394772031</v>
      </c>
      <c r="J422" s="9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2"/>
        <v>41682.23646990741</v>
      </c>
      <c r="P422">
        <f t="shared" si="13"/>
        <v>2014</v>
      </c>
      <c r="Q422" t="s">
        <v>8309</v>
      </c>
      <c r="R422" t="s">
        <v>8315</v>
      </c>
    </row>
    <row r="423" spans="1:18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9">
        <v>1440157656</v>
      </c>
      <c r="J423" s="9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2"/>
        <v>42177.491388888884</v>
      </c>
      <c r="P423">
        <f t="shared" si="13"/>
        <v>2015</v>
      </c>
      <c r="Q423" t="s">
        <v>8309</v>
      </c>
      <c r="R423" t="s">
        <v>8315</v>
      </c>
    </row>
    <row r="424" spans="1:18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9">
        <v>1410416097</v>
      </c>
      <c r="J424" s="9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2"/>
        <v>41863.260381944441</v>
      </c>
      <c r="P424">
        <f t="shared" si="13"/>
        <v>2014</v>
      </c>
      <c r="Q424" t="s">
        <v>8309</v>
      </c>
      <c r="R424" t="s">
        <v>8315</v>
      </c>
    </row>
    <row r="425" spans="1:18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9">
        <v>1370470430</v>
      </c>
      <c r="J425" s="9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2"/>
        <v>41400.92627314815</v>
      </c>
      <c r="P425">
        <f t="shared" si="13"/>
        <v>2013</v>
      </c>
      <c r="Q425" t="s">
        <v>8309</v>
      </c>
      <c r="R425" t="s">
        <v>8315</v>
      </c>
    </row>
    <row r="426" spans="1:18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9">
        <v>1332748899</v>
      </c>
      <c r="J426" s="9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2"/>
        <v>40934.376145833332</v>
      </c>
      <c r="P426">
        <f t="shared" si="13"/>
        <v>2012</v>
      </c>
      <c r="Q426" t="s">
        <v>8309</v>
      </c>
      <c r="R426" t="s">
        <v>8315</v>
      </c>
    </row>
    <row r="427" spans="1:18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9">
        <v>1448660404</v>
      </c>
      <c r="J427" s="9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2"/>
        <v>42275.861157407402</v>
      </c>
      <c r="P427">
        <f t="shared" si="13"/>
        <v>2015</v>
      </c>
      <c r="Q427" t="s">
        <v>8309</v>
      </c>
      <c r="R427" t="s">
        <v>8315</v>
      </c>
    </row>
    <row r="428" spans="1:18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9">
        <v>1456851914</v>
      </c>
      <c r="J428" s="9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2"/>
        <v>42400.711967592593</v>
      </c>
      <c r="P428">
        <f t="shared" si="13"/>
        <v>2016</v>
      </c>
      <c r="Q428" t="s">
        <v>8309</v>
      </c>
      <c r="R428" t="s">
        <v>8315</v>
      </c>
    </row>
    <row r="429" spans="1:18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9">
        <v>1445540340</v>
      </c>
      <c r="J429" s="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2"/>
        <v>42285.909027777772</v>
      </c>
      <c r="P429">
        <f t="shared" si="13"/>
        <v>2015</v>
      </c>
      <c r="Q429" t="s">
        <v>8309</v>
      </c>
      <c r="R429" t="s">
        <v>8315</v>
      </c>
    </row>
    <row r="430" spans="1:18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9">
        <v>1402956000</v>
      </c>
      <c r="J430" s="9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2"/>
        <v>41778.766724537039</v>
      </c>
      <c r="P430">
        <f t="shared" si="13"/>
        <v>2014</v>
      </c>
      <c r="Q430" t="s">
        <v>8309</v>
      </c>
      <c r="R430" t="s">
        <v>8315</v>
      </c>
    </row>
    <row r="431" spans="1:18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9">
        <v>1259297940</v>
      </c>
      <c r="J431" s="9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2"/>
        <v>40070.901412037041</v>
      </c>
      <c r="P431">
        <f t="shared" si="13"/>
        <v>2009</v>
      </c>
      <c r="Q431" t="s">
        <v>8309</v>
      </c>
      <c r="R431" t="s">
        <v>8315</v>
      </c>
    </row>
    <row r="432" spans="1:18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9">
        <v>1378866867</v>
      </c>
      <c r="J432" s="9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2"/>
        <v>41513.107256944444</v>
      </c>
      <c r="P432">
        <f t="shared" si="13"/>
        <v>2013</v>
      </c>
      <c r="Q432" t="s">
        <v>8309</v>
      </c>
      <c r="R432" t="s">
        <v>8315</v>
      </c>
    </row>
    <row r="433" spans="1:18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9">
        <v>1467752083</v>
      </c>
      <c r="J433" s="9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2"/>
        <v>42526.871331018512</v>
      </c>
      <c r="P433">
        <f t="shared" si="13"/>
        <v>2016</v>
      </c>
      <c r="Q433" t="s">
        <v>8309</v>
      </c>
      <c r="R433" t="s">
        <v>8315</v>
      </c>
    </row>
    <row r="434" spans="1:18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9">
        <v>1445448381</v>
      </c>
      <c r="J434" s="9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2"/>
        <v>42238.726631944446</v>
      </c>
      <c r="P434">
        <f t="shared" si="13"/>
        <v>2015</v>
      </c>
      <c r="Q434" t="s">
        <v>8309</v>
      </c>
      <c r="R434" t="s">
        <v>8315</v>
      </c>
    </row>
    <row r="435" spans="1:18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9">
        <v>1444576022</v>
      </c>
      <c r="J435" s="9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2"/>
        <v>42228.629884259266</v>
      </c>
      <c r="P435">
        <f t="shared" si="13"/>
        <v>2015</v>
      </c>
      <c r="Q435" t="s">
        <v>8309</v>
      </c>
      <c r="R435" t="s">
        <v>8315</v>
      </c>
    </row>
    <row r="436" spans="1:18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9">
        <v>1385931702</v>
      </c>
      <c r="J436" s="9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2"/>
        <v>41576.834513888891</v>
      </c>
      <c r="P436">
        <f t="shared" si="13"/>
        <v>2013</v>
      </c>
      <c r="Q436" t="s">
        <v>8309</v>
      </c>
      <c r="R436" t="s">
        <v>8315</v>
      </c>
    </row>
    <row r="437" spans="1:18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9">
        <v>1379094980</v>
      </c>
      <c r="J437" s="9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2"/>
        <v>41500.747453703705</v>
      </c>
      <c r="P437">
        <f t="shared" si="13"/>
        <v>2013</v>
      </c>
      <c r="Q437" t="s">
        <v>8309</v>
      </c>
      <c r="R437" t="s">
        <v>8315</v>
      </c>
    </row>
    <row r="438" spans="1:18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9">
        <v>1375260113</v>
      </c>
      <c r="J438" s="9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2"/>
        <v>41456.36241898148</v>
      </c>
      <c r="P438">
        <f t="shared" si="13"/>
        <v>2013</v>
      </c>
      <c r="Q438" t="s">
        <v>8309</v>
      </c>
      <c r="R438" t="s">
        <v>8315</v>
      </c>
    </row>
    <row r="439" spans="1:18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9">
        <v>1475912326</v>
      </c>
      <c r="J439" s="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2"/>
        <v>42591.31858796296</v>
      </c>
      <c r="P439">
        <f t="shared" si="13"/>
        <v>2016</v>
      </c>
      <c r="Q439" t="s">
        <v>8309</v>
      </c>
      <c r="R439" t="s">
        <v>8315</v>
      </c>
    </row>
    <row r="440" spans="1:18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9">
        <v>1447830958</v>
      </c>
      <c r="J440" s="9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2"/>
        <v>42296.261087962965</v>
      </c>
      <c r="P440">
        <f t="shared" si="13"/>
        <v>2015</v>
      </c>
      <c r="Q440" t="s">
        <v>8309</v>
      </c>
      <c r="R440" t="s">
        <v>8315</v>
      </c>
    </row>
    <row r="441" spans="1:18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9">
        <v>1413569818</v>
      </c>
      <c r="J441" s="9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2"/>
        <v>41919.761782407404</v>
      </c>
      <c r="P441">
        <f t="shared" si="13"/>
        <v>2014</v>
      </c>
      <c r="Q441" t="s">
        <v>8309</v>
      </c>
      <c r="R441" t="s">
        <v>8315</v>
      </c>
    </row>
    <row r="442" spans="1:18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9">
        <v>1458859153</v>
      </c>
      <c r="J442" s="9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2"/>
        <v>42423.985567129625</v>
      </c>
      <c r="P442">
        <f t="shared" si="13"/>
        <v>2016</v>
      </c>
      <c r="Q442" t="s">
        <v>8309</v>
      </c>
      <c r="R442" t="s">
        <v>8315</v>
      </c>
    </row>
    <row r="443" spans="1:18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9">
        <v>1383418996</v>
      </c>
      <c r="J443" s="9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2"/>
        <v>41550.793935185182</v>
      </c>
      <c r="P443">
        <f t="shared" si="13"/>
        <v>2013</v>
      </c>
      <c r="Q443" t="s">
        <v>8309</v>
      </c>
      <c r="R443" t="s">
        <v>8315</v>
      </c>
    </row>
    <row r="444" spans="1:18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9">
        <v>1424380783</v>
      </c>
      <c r="J444" s="9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2"/>
        <v>42024.888692129629</v>
      </c>
      <c r="P444">
        <f t="shared" si="13"/>
        <v>2015</v>
      </c>
      <c r="Q444" t="s">
        <v>8309</v>
      </c>
      <c r="R444" t="s">
        <v>8315</v>
      </c>
    </row>
    <row r="445" spans="1:18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9">
        <v>1391991701</v>
      </c>
      <c r="J445" s="9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2"/>
        <v>41650.015057870369</v>
      </c>
      <c r="P445">
        <f t="shared" si="13"/>
        <v>2014</v>
      </c>
      <c r="Q445" t="s">
        <v>8309</v>
      </c>
      <c r="R445" t="s">
        <v>8315</v>
      </c>
    </row>
    <row r="446" spans="1:18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9">
        <v>1329342361</v>
      </c>
      <c r="J446" s="9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2"/>
        <v>40894.906956018516</v>
      </c>
      <c r="P446">
        <f t="shared" si="13"/>
        <v>2011</v>
      </c>
      <c r="Q446" t="s">
        <v>8309</v>
      </c>
      <c r="R446" t="s">
        <v>8315</v>
      </c>
    </row>
    <row r="447" spans="1:18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9">
        <v>1432195375</v>
      </c>
      <c r="J447" s="9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2"/>
        <v>42130.335358796292</v>
      </c>
      <c r="P447">
        <f t="shared" si="13"/>
        <v>2015</v>
      </c>
      <c r="Q447" t="s">
        <v>8309</v>
      </c>
      <c r="R447" t="s">
        <v>8315</v>
      </c>
    </row>
    <row r="448" spans="1:18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9">
        <v>1425434420</v>
      </c>
      <c r="J448" s="9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2"/>
        <v>42037.083564814813</v>
      </c>
      <c r="P448">
        <f t="shared" si="13"/>
        <v>2015</v>
      </c>
      <c r="Q448" t="s">
        <v>8309</v>
      </c>
      <c r="R448" t="s">
        <v>8315</v>
      </c>
    </row>
    <row r="449" spans="1:18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9">
        <v>1364041163</v>
      </c>
      <c r="J449" s="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2"/>
        <v>41331.555127314816</v>
      </c>
      <c r="P449">
        <f t="shared" si="13"/>
        <v>2013</v>
      </c>
      <c r="Q449" t="s">
        <v>8309</v>
      </c>
      <c r="R449" t="s">
        <v>8315</v>
      </c>
    </row>
    <row r="450" spans="1:18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9">
        <v>1400091095</v>
      </c>
      <c r="J450" s="9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2"/>
        <v>41753.758043981477</v>
      </c>
      <c r="P450">
        <f t="shared" si="13"/>
        <v>2014</v>
      </c>
      <c r="Q450" t="s">
        <v>8309</v>
      </c>
      <c r="R450" t="s">
        <v>8315</v>
      </c>
    </row>
    <row r="451" spans="1:18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9">
        <v>1382017085</v>
      </c>
      <c r="J451" s="9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14">(((J451/60)/60)/24)+DATE(1970,1,1)</f>
        <v>41534.568113425928</v>
      </c>
      <c r="P451">
        <f t="shared" ref="P451:P514" si="15">YEAR(O451)</f>
        <v>2013</v>
      </c>
      <c r="Q451" t="s">
        <v>8309</v>
      </c>
      <c r="R451" t="s">
        <v>8315</v>
      </c>
    </row>
    <row r="452" spans="1:18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9">
        <v>1392417800</v>
      </c>
      <c r="J452" s="9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14"/>
        <v>41654.946759259255</v>
      </c>
      <c r="P452">
        <f t="shared" si="15"/>
        <v>2014</v>
      </c>
      <c r="Q452" t="s">
        <v>8309</v>
      </c>
      <c r="R452" t="s">
        <v>8315</v>
      </c>
    </row>
    <row r="453" spans="1:18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9">
        <v>1390669791</v>
      </c>
      <c r="J453" s="9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14"/>
        <v>41634.715173611112</v>
      </c>
      <c r="P453">
        <f t="shared" si="15"/>
        <v>2013</v>
      </c>
      <c r="Q453" t="s">
        <v>8309</v>
      </c>
      <c r="R453" t="s">
        <v>8315</v>
      </c>
    </row>
    <row r="454" spans="1:18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9">
        <v>1431536015</v>
      </c>
      <c r="J454" s="9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14"/>
        <v>42107.703877314809</v>
      </c>
      <c r="P454">
        <f t="shared" si="15"/>
        <v>2015</v>
      </c>
      <c r="Q454" t="s">
        <v>8309</v>
      </c>
      <c r="R454" t="s">
        <v>8315</v>
      </c>
    </row>
    <row r="455" spans="1:18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9">
        <v>1424375279</v>
      </c>
      <c r="J455" s="9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14"/>
        <v>42038.824988425928</v>
      </c>
      <c r="P455">
        <f t="shared" si="15"/>
        <v>2015</v>
      </c>
      <c r="Q455" t="s">
        <v>8309</v>
      </c>
      <c r="R455" t="s">
        <v>8315</v>
      </c>
    </row>
    <row r="456" spans="1:18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9">
        <v>1417007640</v>
      </c>
      <c r="J456" s="9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14"/>
        <v>41938.717256944445</v>
      </c>
      <c r="P456">
        <f t="shared" si="15"/>
        <v>2014</v>
      </c>
      <c r="Q456" t="s">
        <v>8309</v>
      </c>
      <c r="R456" t="s">
        <v>8315</v>
      </c>
    </row>
    <row r="457" spans="1:18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9">
        <v>1334622660</v>
      </c>
      <c r="J457" s="9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14"/>
        <v>40971.002569444441</v>
      </c>
      <c r="P457">
        <f t="shared" si="15"/>
        <v>2012</v>
      </c>
      <c r="Q457" t="s">
        <v>8309</v>
      </c>
      <c r="R457" t="s">
        <v>8315</v>
      </c>
    </row>
    <row r="458" spans="1:18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9">
        <v>1382414340</v>
      </c>
      <c r="J458" s="9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14"/>
        <v>41547.694456018515</v>
      </c>
      <c r="P458">
        <f t="shared" si="15"/>
        <v>2013</v>
      </c>
      <c r="Q458" t="s">
        <v>8309</v>
      </c>
      <c r="R458" t="s">
        <v>8315</v>
      </c>
    </row>
    <row r="459" spans="1:18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9">
        <v>1408213512</v>
      </c>
      <c r="J459" s="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14"/>
        <v>41837.767500000002</v>
      </c>
      <c r="P459">
        <f t="shared" si="15"/>
        <v>2014</v>
      </c>
      <c r="Q459" t="s">
        <v>8309</v>
      </c>
      <c r="R459" t="s">
        <v>8315</v>
      </c>
    </row>
    <row r="460" spans="1:18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9">
        <v>1368550060</v>
      </c>
      <c r="J460" s="9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14"/>
        <v>41378.69976851852</v>
      </c>
      <c r="P460">
        <f t="shared" si="15"/>
        <v>2013</v>
      </c>
      <c r="Q460" t="s">
        <v>8309</v>
      </c>
      <c r="R460" t="s">
        <v>8315</v>
      </c>
    </row>
    <row r="461" spans="1:18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9">
        <v>1321201327</v>
      </c>
      <c r="J461" s="9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14"/>
        <v>40800.6403587963</v>
      </c>
      <c r="P461">
        <f t="shared" si="15"/>
        <v>2011</v>
      </c>
      <c r="Q461" t="s">
        <v>8309</v>
      </c>
      <c r="R461" t="s">
        <v>8315</v>
      </c>
    </row>
    <row r="462" spans="1:18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9">
        <v>1401595200</v>
      </c>
      <c r="J462" s="9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14"/>
        <v>41759.542534722219</v>
      </c>
      <c r="P462">
        <f t="shared" si="15"/>
        <v>2014</v>
      </c>
      <c r="Q462" t="s">
        <v>8309</v>
      </c>
      <c r="R462" t="s">
        <v>8315</v>
      </c>
    </row>
    <row r="463" spans="1:18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9">
        <v>1370204367</v>
      </c>
      <c r="J463" s="9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14"/>
        <v>41407.84684027778</v>
      </c>
      <c r="P463">
        <f t="shared" si="15"/>
        <v>2013</v>
      </c>
      <c r="Q463" t="s">
        <v>8309</v>
      </c>
      <c r="R463" t="s">
        <v>8315</v>
      </c>
    </row>
    <row r="464" spans="1:18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9">
        <v>1312945341</v>
      </c>
      <c r="J464" s="9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14"/>
        <v>40705.126631944448</v>
      </c>
      <c r="P464">
        <f t="shared" si="15"/>
        <v>2011</v>
      </c>
      <c r="Q464" t="s">
        <v>8309</v>
      </c>
      <c r="R464" t="s">
        <v>8315</v>
      </c>
    </row>
    <row r="465" spans="1:18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9">
        <v>1316883753</v>
      </c>
      <c r="J465" s="9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14"/>
        <v>40750.710104166668</v>
      </c>
      <c r="P465">
        <f t="shared" si="15"/>
        <v>2011</v>
      </c>
      <c r="Q465" t="s">
        <v>8309</v>
      </c>
      <c r="R465" t="s">
        <v>8315</v>
      </c>
    </row>
    <row r="466" spans="1:18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9">
        <v>1463602935</v>
      </c>
      <c r="J466" s="9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14"/>
        <v>42488.848784722228</v>
      </c>
      <c r="P466">
        <f t="shared" si="15"/>
        <v>2016</v>
      </c>
      <c r="Q466" t="s">
        <v>8309</v>
      </c>
      <c r="R466" t="s">
        <v>8315</v>
      </c>
    </row>
    <row r="467" spans="1:18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9">
        <v>1403837574</v>
      </c>
      <c r="J467" s="9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14"/>
        <v>41801.120069444441</v>
      </c>
      <c r="P467">
        <f t="shared" si="15"/>
        <v>2014</v>
      </c>
      <c r="Q467" t="s">
        <v>8309</v>
      </c>
      <c r="R467" t="s">
        <v>8315</v>
      </c>
    </row>
    <row r="468" spans="1:18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9">
        <v>1347057464</v>
      </c>
      <c r="J468" s="9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14"/>
        <v>41129.942870370374</v>
      </c>
      <c r="P468">
        <f t="shared" si="15"/>
        <v>2012</v>
      </c>
      <c r="Q468" t="s">
        <v>8309</v>
      </c>
      <c r="R468" t="s">
        <v>8315</v>
      </c>
    </row>
    <row r="469" spans="1:18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9">
        <v>1348849134</v>
      </c>
      <c r="J469" s="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14"/>
        <v>41135.679791666669</v>
      </c>
      <c r="P469">
        <f t="shared" si="15"/>
        <v>2012</v>
      </c>
      <c r="Q469" t="s">
        <v>8309</v>
      </c>
      <c r="R469" t="s">
        <v>8315</v>
      </c>
    </row>
    <row r="470" spans="1:18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9">
        <v>1341978665</v>
      </c>
      <c r="J470" s="9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14"/>
        <v>41041.167627314811</v>
      </c>
      <c r="P470">
        <f t="shared" si="15"/>
        <v>2012</v>
      </c>
      <c r="Q470" t="s">
        <v>8309</v>
      </c>
      <c r="R470" t="s">
        <v>8315</v>
      </c>
    </row>
    <row r="471" spans="1:18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9">
        <v>1409960724</v>
      </c>
      <c r="J471" s="9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14"/>
        <v>41827.989861111113</v>
      </c>
      <c r="P471">
        <f t="shared" si="15"/>
        <v>2014</v>
      </c>
      <c r="Q471" t="s">
        <v>8309</v>
      </c>
      <c r="R471" t="s">
        <v>8315</v>
      </c>
    </row>
    <row r="472" spans="1:18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9">
        <v>1389844800</v>
      </c>
      <c r="J472" s="9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14"/>
        <v>41605.167696759258</v>
      </c>
      <c r="P472">
        <f t="shared" si="15"/>
        <v>2013</v>
      </c>
      <c r="Q472" t="s">
        <v>8309</v>
      </c>
      <c r="R472" t="s">
        <v>8315</v>
      </c>
    </row>
    <row r="473" spans="1:18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9">
        <v>1397924379</v>
      </c>
      <c r="J473" s="9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14"/>
        <v>41703.721979166665</v>
      </c>
      <c r="P473">
        <f t="shared" si="15"/>
        <v>2014</v>
      </c>
      <c r="Q473" t="s">
        <v>8309</v>
      </c>
      <c r="R473" t="s">
        <v>8315</v>
      </c>
    </row>
    <row r="474" spans="1:18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9">
        <v>1408831718</v>
      </c>
      <c r="J474" s="9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14"/>
        <v>41844.922662037039</v>
      </c>
      <c r="P474">
        <f t="shared" si="15"/>
        <v>2014</v>
      </c>
      <c r="Q474" t="s">
        <v>8309</v>
      </c>
      <c r="R474" t="s">
        <v>8315</v>
      </c>
    </row>
    <row r="475" spans="1:18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9">
        <v>1410972319</v>
      </c>
      <c r="J475" s="9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14"/>
        <v>41869.698136574072</v>
      </c>
      <c r="P475">
        <f t="shared" si="15"/>
        <v>2014</v>
      </c>
      <c r="Q475" t="s">
        <v>8309</v>
      </c>
      <c r="R475" t="s">
        <v>8315</v>
      </c>
    </row>
    <row r="476" spans="1:18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9">
        <v>1487318029</v>
      </c>
      <c r="J476" s="9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14"/>
        <v>42753.329039351855</v>
      </c>
      <c r="P476">
        <f t="shared" si="15"/>
        <v>2017</v>
      </c>
      <c r="Q476" t="s">
        <v>8309</v>
      </c>
      <c r="R476" t="s">
        <v>8315</v>
      </c>
    </row>
    <row r="477" spans="1:18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9">
        <v>1430877843</v>
      </c>
      <c r="J477" s="9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14"/>
        <v>42100.086145833338</v>
      </c>
      <c r="P477">
        <f t="shared" si="15"/>
        <v>2015</v>
      </c>
      <c r="Q477" t="s">
        <v>8309</v>
      </c>
      <c r="R477" t="s">
        <v>8315</v>
      </c>
    </row>
    <row r="478" spans="1:18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9">
        <v>1401767940</v>
      </c>
      <c r="J478" s="9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14"/>
        <v>41757.975011574075</v>
      </c>
      <c r="P478">
        <f t="shared" si="15"/>
        <v>2014</v>
      </c>
      <c r="Q478" t="s">
        <v>8309</v>
      </c>
      <c r="R478" t="s">
        <v>8315</v>
      </c>
    </row>
    <row r="479" spans="1:18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9">
        <v>1337371334</v>
      </c>
      <c r="J479" s="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14"/>
        <v>40987.83488425926</v>
      </c>
      <c r="P479">
        <f t="shared" si="15"/>
        <v>2012</v>
      </c>
      <c r="Q479" t="s">
        <v>8309</v>
      </c>
      <c r="R479" t="s">
        <v>8315</v>
      </c>
    </row>
    <row r="480" spans="1:18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9">
        <v>1427921509</v>
      </c>
      <c r="J480" s="9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14"/>
        <v>42065.910983796297</v>
      </c>
      <c r="P480">
        <f t="shared" si="15"/>
        <v>2015</v>
      </c>
      <c r="Q480" t="s">
        <v>8309</v>
      </c>
      <c r="R480" t="s">
        <v>8315</v>
      </c>
    </row>
    <row r="481" spans="1:18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9">
        <v>1416566835</v>
      </c>
      <c r="J481" s="9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14"/>
        <v>41904.407812500001</v>
      </c>
      <c r="P481">
        <f t="shared" si="15"/>
        <v>2014</v>
      </c>
      <c r="Q481" t="s">
        <v>8309</v>
      </c>
      <c r="R481" t="s">
        <v>8315</v>
      </c>
    </row>
    <row r="482" spans="1:18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9">
        <v>1376049615</v>
      </c>
      <c r="J482" s="9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14"/>
        <v>41465.500173611108</v>
      </c>
      <c r="P482">
        <f t="shared" si="15"/>
        <v>2013</v>
      </c>
      <c r="Q482" t="s">
        <v>8309</v>
      </c>
      <c r="R482" t="s">
        <v>8315</v>
      </c>
    </row>
    <row r="483" spans="1:18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9">
        <v>1349885289</v>
      </c>
      <c r="J483" s="9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14"/>
        <v>41162.672326388885</v>
      </c>
      <c r="P483">
        <f t="shared" si="15"/>
        <v>2012</v>
      </c>
      <c r="Q483" t="s">
        <v>8309</v>
      </c>
      <c r="R483" t="s">
        <v>8315</v>
      </c>
    </row>
    <row r="484" spans="1:18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9">
        <v>1460644440</v>
      </c>
      <c r="J484" s="9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14"/>
        <v>42447.896875000006</v>
      </c>
      <c r="P484">
        <f t="shared" si="15"/>
        <v>2016</v>
      </c>
      <c r="Q484" t="s">
        <v>8309</v>
      </c>
      <c r="R484" t="s">
        <v>8315</v>
      </c>
    </row>
    <row r="485" spans="1:18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9">
        <v>1359434672</v>
      </c>
      <c r="J485" s="9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14"/>
        <v>41243.197592592594</v>
      </c>
      <c r="P485">
        <f t="shared" si="15"/>
        <v>2012</v>
      </c>
      <c r="Q485" t="s">
        <v>8309</v>
      </c>
      <c r="R485" t="s">
        <v>8315</v>
      </c>
    </row>
    <row r="486" spans="1:18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9">
        <v>1446766372</v>
      </c>
      <c r="J486" s="9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14"/>
        <v>42272.93949074074</v>
      </c>
      <c r="P486">
        <f t="shared" si="15"/>
        <v>2015</v>
      </c>
      <c r="Q486" t="s">
        <v>8309</v>
      </c>
      <c r="R486" t="s">
        <v>8315</v>
      </c>
    </row>
    <row r="487" spans="1:18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9">
        <v>1368792499</v>
      </c>
      <c r="J487" s="9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14"/>
        <v>41381.50577546296</v>
      </c>
      <c r="P487">
        <f t="shared" si="15"/>
        <v>2013</v>
      </c>
      <c r="Q487" t="s">
        <v>8309</v>
      </c>
      <c r="R487" t="s">
        <v>8315</v>
      </c>
    </row>
    <row r="488" spans="1:18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9">
        <v>1401662239</v>
      </c>
      <c r="J488" s="9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14"/>
        <v>41761.94258101852</v>
      </c>
      <c r="P488">
        <f t="shared" si="15"/>
        <v>2014</v>
      </c>
      <c r="Q488" t="s">
        <v>8309</v>
      </c>
      <c r="R488" t="s">
        <v>8315</v>
      </c>
    </row>
    <row r="489" spans="1:18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9">
        <v>1482678994</v>
      </c>
      <c r="J489" s="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14"/>
        <v>42669.594837962963</v>
      </c>
      <c r="P489">
        <f t="shared" si="15"/>
        <v>2016</v>
      </c>
      <c r="Q489" t="s">
        <v>8309</v>
      </c>
      <c r="R489" t="s">
        <v>8315</v>
      </c>
    </row>
    <row r="490" spans="1:18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9">
        <v>1483924700</v>
      </c>
      <c r="J490" s="9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14"/>
        <v>42714.054398148146</v>
      </c>
      <c r="P490">
        <f t="shared" si="15"/>
        <v>2016</v>
      </c>
      <c r="Q490" t="s">
        <v>8309</v>
      </c>
      <c r="R490" t="s">
        <v>8315</v>
      </c>
    </row>
    <row r="491" spans="1:18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9">
        <v>1325763180</v>
      </c>
      <c r="J491" s="9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14"/>
        <v>40882.481666666667</v>
      </c>
      <c r="P491">
        <f t="shared" si="15"/>
        <v>2011</v>
      </c>
      <c r="Q491" t="s">
        <v>8309</v>
      </c>
      <c r="R491" t="s">
        <v>8315</v>
      </c>
    </row>
    <row r="492" spans="1:18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9">
        <v>1345677285</v>
      </c>
      <c r="J492" s="9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14"/>
        <v>41113.968576388892</v>
      </c>
      <c r="P492">
        <f t="shared" si="15"/>
        <v>2012</v>
      </c>
      <c r="Q492" t="s">
        <v>8309</v>
      </c>
      <c r="R492" t="s">
        <v>8315</v>
      </c>
    </row>
    <row r="493" spans="1:18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9">
        <v>1453937699</v>
      </c>
      <c r="J493" s="9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14"/>
        <v>42366.982627314821</v>
      </c>
      <c r="P493">
        <f t="shared" si="15"/>
        <v>2015</v>
      </c>
      <c r="Q493" t="s">
        <v>8309</v>
      </c>
      <c r="R493" t="s">
        <v>8315</v>
      </c>
    </row>
    <row r="494" spans="1:18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9">
        <v>1476319830</v>
      </c>
      <c r="J494" s="9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14"/>
        <v>42596.03506944445</v>
      </c>
      <c r="P494">
        <f t="shared" si="15"/>
        <v>2016</v>
      </c>
      <c r="Q494" t="s">
        <v>8309</v>
      </c>
      <c r="R494" t="s">
        <v>8315</v>
      </c>
    </row>
    <row r="495" spans="1:18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9">
        <v>1432142738</v>
      </c>
      <c r="J495" s="9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14"/>
        <v>42114.726134259254</v>
      </c>
      <c r="P495">
        <f t="shared" si="15"/>
        <v>2015</v>
      </c>
      <c r="Q495" t="s">
        <v>8309</v>
      </c>
      <c r="R495" t="s">
        <v>8315</v>
      </c>
    </row>
    <row r="496" spans="1:18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9">
        <v>1404356400</v>
      </c>
      <c r="J496" s="9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14"/>
        <v>41799.830613425926</v>
      </c>
      <c r="P496">
        <f t="shared" si="15"/>
        <v>2014</v>
      </c>
      <c r="Q496" t="s">
        <v>8309</v>
      </c>
      <c r="R496" t="s">
        <v>8315</v>
      </c>
    </row>
    <row r="497" spans="1:18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9">
        <v>1437076305</v>
      </c>
      <c r="J497" s="9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14"/>
        <v>42171.827604166669</v>
      </c>
      <c r="P497">
        <f t="shared" si="15"/>
        <v>2015</v>
      </c>
      <c r="Q497" t="s">
        <v>8309</v>
      </c>
      <c r="R497" t="s">
        <v>8315</v>
      </c>
    </row>
    <row r="498" spans="1:18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9">
        <v>1392070874</v>
      </c>
      <c r="J498" s="9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14"/>
        <v>41620.93141203704</v>
      </c>
      <c r="P498">
        <f t="shared" si="15"/>
        <v>2013</v>
      </c>
      <c r="Q498" t="s">
        <v>8309</v>
      </c>
      <c r="R498" t="s">
        <v>8315</v>
      </c>
    </row>
    <row r="499" spans="1:18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9">
        <v>1419483600</v>
      </c>
      <c r="J499" s="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14"/>
        <v>41945.037789351853</v>
      </c>
      <c r="P499">
        <f t="shared" si="15"/>
        <v>2014</v>
      </c>
      <c r="Q499" t="s">
        <v>8309</v>
      </c>
      <c r="R499" t="s">
        <v>8315</v>
      </c>
    </row>
    <row r="500" spans="1:18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9">
        <v>1324664249</v>
      </c>
      <c r="J500" s="9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14"/>
        <v>40858.762141203704</v>
      </c>
      <c r="P500">
        <f t="shared" si="15"/>
        <v>2011</v>
      </c>
      <c r="Q500" t="s">
        <v>8309</v>
      </c>
      <c r="R500" t="s">
        <v>8315</v>
      </c>
    </row>
    <row r="501" spans="1:18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9">
        <v>1255381140</v>
      </c>
      <c r="J501" s="9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14"/>
        <v>40043.895462962959</v>
      </c>
      <c r="P501">
        <f t="shared" si="15"/>
        <v>2009</v>
      </c>
      <c r="Q501" t="s">
        <v>8309</v>
      </c>
      <c r="R501" t="s">
        <v>8315</v>
      </c>
    </row>
    <row r="502" spans="1:18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9">
        <v>1273356960</v>
      </c>
      <c r="J502" s="9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14"/>
        <v>40247.886006944449</v>
      </c>
      <c r="P502">
        <f t="shared" si="15"/>
        <v>2010</v>
      </c>
      <c r="Q502" t="s">
        <v>8309</v>
      </c>
      <c r="R502" t="s">
        <v>8315</v>
      </c>
    </row>
    <row r="503" spans="1:18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9">
        <v>1310189851</v>
      </c>
      <c r="J503" s="9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14"/>
        <v>40703.234386574077</v>
      </c>
      <c r="P503">
        <f t="shared" si="15"/>
        <v>2011</v>
      </c>
      <c r="Q503" t="s">
        <v>8309</v>
      </c>
      <c r="R503" t="s">
        <v>8315</v>
      </c>
    </row>
    <row r="504" spans="1:18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9">
        <v>1332073025</v>
      </c>
      <c r="J504" s="9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14"/>
        <v>40956.553530092591</v>
      </c>
      <c r="P504">
        <f t="shared" si="15"/>
        <v>2012</v>
      </c>
      <c r="Q504" t="s">
        <v>8309</v>
      </c>
      <c r="R504" t="s">
        <v>8315</v>
      </c>
    </row>
    <row r="505" spans="1:18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9">
        <v>1421498303</v>
      </c>
      <c r="J505" s="9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14"/>
        <v>41991.526655092588</v>
      </c>
      <c r="P505">
        <f t="shared" si="15"/>
        <v>2014</v>
      </c>
      <c r="Q505" t="s">
        <v>8309</v>
      </c>
      <c r="R505" t="s">
        <v>8315</v>
      </c>
    </row>
    <row r="506" spans="1:18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9">
        <v>1334097387</v>
      </c>
      <c r="J506" s="9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14"/>
        <v>40949.98364583333</v>
      </c>
      <c r="P506">
        <f t="shared" si="15"/>
        <v>2012</v>
      </c>
      <c r="Q506" t="s">
        <v>8309</v>
      </c>
      <c r="R506" t="s">
        <v>8315</v>
      </c>
    </row>
    <row r="507" spans="1:18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9">
        <v>1451010086</v>
      </c>
      <c r="J507" s="9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14"/>
        <v>42318.098217592589</v>
      </c>
      <c r="P507">
        <f t="shared" si="15"/>
        <v>2015</v>
      </c>
      <c r="Q507" t="s">
        <v>8309</v>
      </c>
      <c r="R507" t="s">
        <v>8315</v>
      </c>
    </row>
    <row r="508" spans="1:18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9">
        <v>1376140520</v>
      </c>
      <c r="J508" s="9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14"/>
        <v>41466.552314814813</v>
      </c>
      <c r="P508">
        <f t="shared" si="15"/>
        <v>2013</v>
      </c>
      <c r="Q508" t="s">
        <v>8309</v>
      </c>
      <c r="R508" t="s">
        <v>8315</v>
      </c>
    </row>
    <row r="509" spans="1:18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9">
        <v>1350687657</v>
      </c>
      <c r="J509" s="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14"/>
        <v>41156.958993055552</v>
      </c>
      <c r="P509">
        <f t="shared" si="15"/>
        <v>2012</v>
      </c>
      <c r="Q509" t="s">
        <v>8309</v>
      </c>
      <c r="R509" t="s">
        <v>8315</v>
      </c>
    </row>
    <row r="510" spans="1:18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9">
        <v>1337955240</v>
      </c>
      <c r="J510" s="9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14"/>
        <v>40995.024317129632</v>
      </c>
      <c r="P510">
        <f t="shared" si="15"/>
        <v>2012</v>
      </c>
      <c r="Q510" t="s">
        <v>8309</v>
      </c>
      <c r="R510" t="s">
        <v>8315</v>
      </c>
    </row>
    <row r="511" spans="1:18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9">
        <v>1435504170</v>
      </c>
      <c r="J511" s="9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14"/>
        <v>42153.631597222222</v>
      </c>
      <c r="P511">
        <f t="shared" si="15"/>
        <v>2015</v>
      </c>
      <c r="Q511" t="s">
        <v>8309</v>
      </c>
      <c r="R511" t="s">
        <v>8315</v>
      </c>
    </row>
    <row r="512" spans="1:18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9">
        <v>1456805639</v>
      </c>
      <c r="J512" s="9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14"/>
        <v>42400.176377314812</v>
      </c>
      <c r="P512">
        <f t="shared" si="15"/>
        <v>2016</v>
      </c>
      <c r="Q512" t="s">
        <v>8309</v>
      </c>
      <c r="R512" t="s">
        <v>8315</v>
      </c>
    </row>
    <row r="513" spans="1:18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9">
        <v>1365228982</v>
      </c>
      <c r="J513" s="9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14"/>
        <v>41340.303032407406</v>
      </c>
      <c r="P513">
        <f t="shared" si="15"/>
        <v>2013</v>
      </c>
      <c r="Q513" t="s">
        <v>8309</v>
      </c>
      <c r="R513" t="s">
        <v>8315</v>
      </c>
    </row>
    <row r="514" spans="1:18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9">
        <v>1479667727</v>
      </c>
      <c r="J514" s="9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14"/>
        <v>42649.742210648154</v>
      </c>
      <c r="P514">
        <f t="shared" si="15"/>
        <v>2016</v>
      </c>
      <c r="Q514" t="s">
        <v>8309</v>
      </c>
      <c r="R514" t="s">
        <v>8315</v>
      </c>
    </row>
    <row r="515" spans="1:18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9">
        <v>1471244400</v>
      </c>
      <c r="J515" s="9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16">(((J515/60)/60)/24)+DATE(1970,1,1)</f>
        <v>42552.653993055559</v>
      </c>
      <c r="P515">
        <f t="shared" ref="P515:P578" si="17">YEAR(O515)</f>
        <v>2016</v>
      </c>
      <c r="Q515" t="s">
        <v>8309</v>
      </c>
      <c r="R515" t="s">
        <v>8315</v>
      </c>
    </row>
    <row r="516" spans="1:18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9">
        <v>1407595447</v>
      </c>
      <c r="J516" s="9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16"/>
        <v>41830.613969907405</v>
      </c>
      <c r="P516">
        <f t="shared" si="17"/>
        <v>2014</v>
      </c>
      <c r="Q516" t="s">
        <v>8309</v>
      </c>
      <c r="R516" t="s">
        <v>8315</v>
      </c>
    </row>
    <row r="517" spans="1:18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9">
        <v>1451389601</v>
      </c>
      <c r="J517" s="9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16"/>
        <v>42327.490752314814</v>
      </c>
      <c r="P517">
        <f t="shared" si="17"/>
        <v>2015</v>
      </c>
      <c r="Q517" t="s">
        <v>8309</v>
      </c>
      <c r="R517" t="s">
        <v>8315</v>
      </c>
    </row>
    <row r="518" spans="1:18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9">
        <v>1432752080</v>
      </c>
      <c r="J518" s="9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16"/>
        <v>42091.778703703705</v>
      </c>
      <c r="P518">
        <f t="shared" si="17"/>
        <v>2015</v>
      </c>
      <c r="Q518" t="s">
        <v>8309</v>
      </c>
      <c r="R518" t="s">
        <v>8315</v>
      </c>
    </row>
    <row r="519" spans="1:18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9">
        <v>1486046761</v>
      </c>
      <c r="J519" s="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16"/>
        <v>42738.615289351852</v>
      </c>
      <c r="P519">
        <f t="shared" si="17"/>
        <v>2017</v>
      </c>
      <c r="Q519" t="s">
        <v>8309</v>
      </c>
      <c r="R519" t="s">
        <v>8315</v>
      </c>
    </row>
    <row r="520" spans="1:18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9">
        <v>1441550760</v>
      </c>
      <c r="J520" s="9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16"/>
        <v>42223.616018518514</v>
      </c>
      <c r="P520">
        <f t="shared" si="17"/>
        <v>2015</v>
      </c>
      <c r="Q520" t="s">
        <v>8309</v>
      </c>
      <c r="R520" t="s">
        <v>8315</v>
      </c>
    </row>
    <row r="521" spans="1:18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9">
        <v>1354699421</v>
      </c>
      <c r="J521" s="9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16"/>
        <v>41218.391446759262</v>
      </c>
      <c r="P521">
        <f t="shared" si="17"/>
        <v>2012</v>
      </c>
      <c r="Q521" t="s">
        <v>8309</v>
      </c>
      <c r="R521" t="s">
        <v>8315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9">
        <v>1449766261</v>
      </c>
      <c r="J522" s="9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16"/>
        <v>42318.702094907407</v>
      </c>
      <c r="P522">
        <f t="shared" si="17"/>
        <v>2015</v>
      </c>
      <c r="Q522" t="s">
        <v>8316</v>
      </c>
      <c r="R522" t="s">
        <v>8317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9">
        <v>1477976340</v>
      </c>
      <c r="J523" s="9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16"/>
        <v>42646.092812499999</v>
      </c>
      <c r="P523">
        <f t="shared" si="17"/>
        <v>2016</v>
      </c>
      <c r="Q523" t="s">
        <v>8316</v>
      </c>
      <c r="R523" t="s">
        <v>8317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9">
        <v>1458518325</v>
      </c>
      <c r="J524" s="9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16"/>
        <v>42430.040798611109</v>
      </c>
      <c r="P524">
        <f t="shared" si="17"/>
        <v>2016</v>
      </c>
      <c r="Q524" t="s">
        <v>8316</v>
      </c>
      <c r="R524" t="s">
        <v>8317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9">
        <v>1442805076</v>
      </c>
      <c r="J525" s="9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16"/>
        <v>42238.13282407407</v>
      </c>
      <c r="P525">
        <f t="shared" si="17"/>
        <v>2015</v>
      </c>
      <c r="Q525" t="s">
        <v>8316</v>
      </c>
      <c r="R525" t="s">
        <v>8317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9">
        <v>1464801169</v>
      </c>
      <c r="J526" s="9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16"/>
        <v>42492.717233796298</v>
      </c>
      <c r="P526">
        <f t="shared" si="17"/>
        <v>2016</v>
      </c>
      <c r="Q526" t="s">
        <v>8316</v>
      </c>
      <c r="R526" t="s">
        <v>8317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9">
        <v>1410601041</v>
      </c>
      <c r="J527" s="9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16"/>
        <v>41850.400937500002</v>
      </c>
      <c r="P527">
        <f t="shared" si="17"/>
        <v>2014</v>
      </c>
      <c r="Q527" t="s">
        <v>8316</v>
      </c>
      <c r="R527" t="s">
        <v>8317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9">
        <v>1438966800</v>
      </c>
      <c r="J528" s="9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16"/>
        <v>42192.591944444444</v>
      </c>
      <c r="P528">
        <f t="shared" si="17"/>
        <v>2015</v>
      </c>
      <c r="Q528" t="s">
        <v>8316</v>
      </c>
      <c r="R528" t="s">
        <v>8317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9">
        <v>1487347500</v>
      </c>
      <c r="J529" s="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16"/>
        <v>42753.205625000002</v>
      </c>
      <c r="P529">
        <f t="shared" si="17"/>
        <v>2017</v>
      </c>
      <c r="Q529" t="s">
        <v>8316</v>
      </c>
      <c r="R529" t="s">
        <v>8317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9">
        <v>1434921600</v>
      </c>
      <c r="J530" s="9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16"/>
        <v>42155.920219907406</v>
      </c>
      <c r="P530">
        <f t="shared" si="17"/>
        <v>2015</v>
      </c>
      <c r="Q530" t="s">
        <v>8316</v>
      </c>
      <c r="R530" t="s">
        <v>8317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9">
        <v>1484110800</v>
      </c>
      <c r="J531" s="9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16"/>
        <v>42725.031180555554</v>
      </c>
      <c r="P531">
        <f t="shared" si="17"/>
        <v>2016</v>
      </c>
      <c r="Q531" t="s">
        <v>8316</v>
      </c>
      <c r="R531" t="s">
        <v>8317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9">
        <v>1435111200</v>
      </c>
      <c r="J532" s="9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16"/>
        <v>42157.591064814813</v>
      </c>
      <c r="P532">
        <f t="shared" si="17"/>
        <v>2015</v>
      </c>
      <c r="Q532" t="s">
        <v>8316</v>
      </c>
      <c r="R532" t="s">
        <v>8317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9">
        <v>1481957940</v>
      </c>
      <c r="J533" s="9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16"/>
        <v>42676.065150462964</v>
      </c>
      <c r="P533">
        <f t="shared" si="17"/>
        <v>2016</v>
      </c>
      <c r="Q533" t="s">
        <v>8316</v>
      </c>
      <c r="R533" t="s">
        <v>8317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9">
        <v>1463098208</v>
      </c>
      <c r="J534" s="9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16"/>
        <v>42473.007037037038</v>
      </c>
      <c r="P534">
        <f t="shared" si="17"/>
        <v>2016</v>
      </c>
      <c r="Q534" t="s">
        <v>8316</v>
      </c>
      <c r="R534" t="s">
        <v>8317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9">
        <v>1463394365</v>
      </c>
      <c r="J535" s="9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16"/>
        <v>42482.43478009259</v>
      </c>
      <c r="P535">
        <f t="shared" si="17"/>
        <v>2016</v>
      </c>
      <c r="Q535" t="s">
        <v>8316</v>
      </c>
      <c r="R535" t="s">
        <v>8317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9">
        <v>1446418800</v>
      </c>
      <c r="J536" s="9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16"/>
        <v>42270.810995370368</v>
      </c>
      <c r="P536">
        <f t="shared" si="17"/>
        <v>2015</v>
      </c>
      <c r="Q536" t="s">
        <v>8316</v>
      </c>
      <c r="R536" t="s">
        <v>8317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9">
        <v>1483707905</v>
      </c>
      <c r="J537" s="9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16"/>
        <v>42711.545196759253</v>
      </c>
      <c r="P537">
        <f t="shared" si="17"/>
        <v>2016</v>
      </c>
      <c r="Q537" t="s">
        <v>8316</v>
      </c>
      <c r="R537" t="s">
        <v>8317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9">
        <v>1438624800</v>
      </c>
      <c r="J538" s="9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16"/>
        <v>42179.344988425932</v>
      </c>
      <c r="P538">
        <f t="shared" si="17"/>
        <v>2015</v>
      </c>
      <c r="Q538" t="s">
        <v>8316</v>
      </c>
      <c r="R538" t="s">
        <v>8317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9">
        <v>1446665191</v>
      </c>
      <c r="J539" s="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16"/>
        <v>42282.768414351856</v>
      </c>
      <c r="P539">
        <f t="shared" si="17"/>
        <v>2015</v>
      </c>
      <c r="Q539" t="s">
        <v>8316</v>
      </c>
      <c r="R539" t="s">
        <v>8317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9">
        <v>1463166263</v>
      </c>
      <c r="J540" s="9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16"/>
        <v>42473.794710648144</v>
      </c>
      <c r="P540">
        <f t="shared" si="17"/>
        <v>2016</v>
      </c>
      <c r="Q540" t="s">
        <v>8316</v>
      </c>
      <c r="R540" t="s">
        <v>8317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9">
        <v>1467681107</v>
      </c>
      <c r="J541" s="9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16"/>
        <v>42535.049849537041</v>
      </c>
      <c r="P541">
        <f t="shared" si="17"/>
        <v>2016</v>
      </c>
      <c r="Q541" t="s">
        <v>8316</v>
      </c>
      <c r="R541" t="s">
        <v>8317</v>
      </c>
    </row>
    <row r="542" spans="1:18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9">
        <v>1423078606</v>
      </c>
      <c r="J542" s="9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16"/>
        <v>42009.817199074074</v>
      </c>
      <c r="P542">
        <f t="shared" si="17"/>
        <v>2015</v>
      </c>
      <c r="Q542" t="s">
        <v>8318</v>
      </c>
      <c r="R542" t="s">
        <v>8319</v>
      </c>
    </row>
    <row r="543" spans="1:18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9">
        <v>1446080834</v>
      </c>
      <c r="J543" s="9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16"/>
        <v>42276.046689814815</v>
      </c>
      <c r="P543">
        <f t="shared" si="17"/>
        <v>2015</v>
      </c>
      <c r="Q543" t="s">
        <v>8318</v>
      </c>
      <c r="R543" t="s">
        <v>8319</v>
      </c>
    </row>
    <row r="544" spans="1:18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9">
        <v>1462293716</v>
      </c>
      <c r="J544" s="9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16"/>
        <v>42433.737453703703</v>
      </c>
      <c r="P544">
        <f t="shared" si="17"/>
        <v>2016</v>
      </c>
      <c r="Q544" t="s">
        <v>8318</v>
      </c>
      <c r="R544" t="s">
        <v>8319</v>
      </c>
    </row>
    <row r="545" spans="1:18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9">
        <v>1414807962</v>
      </c>
      <c r="J545" s="9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16"/>
        <v>41914.092152777775</v>
      </c>
      <c r="P545">
        <f t="shared" si="17"/>
        <v>2014</v>
      </c>
      <c r="Q545" t="s">
        <v>8318</v>
      </c>
      <c r="R545" t="s">
        <v>8319</v>
      </c>
    </row>
    <row r="546" spans="1:18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9">
        <v>1467647160</v>
      </c>
      <c r="J546" s="9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16"/>
        <v>42525.656944444447</v>
      </c>
      <c r="P546">
        <f t="shared" si="17"/>
        <v>2016</v>
      </c>
      <c r="Q546" t="s">
        <v>8318</v>
      </c>
      <c r="R546" t="s">
        <v>8319</v>
      </c>
    </row>
    <row r="547" spans="1:18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9">
        <v>1447600389</v>
      </c>
      <c r="J547" s="9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16"/>
        <v>42283.592465277776</v>
      </c>
      <c r="P547">
        <f t="shared" si="17"/>
        <v>2015</v>
      </c>
      <c r="Q547" t="s">
        <v>8318</v>
      </c>
      <c r="R547" t="s">
        <v>8319</v>
      </c>
    </row>
    <row r="548" spans="1:18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9">
        <v>1445097715</v>
      </c>
      <c r="J548" s="9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16"/>
        <v>42249.667997685188</v>
      </c>
      <c r="P548">
        <f t="shared" si="17"/>
        <v>2015</v>
      </c>
      <c r="Q548" t="s">
        <v>8318</v>
      </c>
      <c r="R548" t="s">
        <v>8319</v>
      </c>
    </row>
    <row r="549" spans="1:18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9">
        <v>1455122564</v>
      </c>
      <c r="J549" s="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16"/>
        <v>42380.696342592593</v>
      </c>
      <c r="P549">
        <f t="shared" si="17"/>
        <v>2016</v>
      </c>
      <c r="Q549" t="s">
        <v>8318</v>
      </c>
      <c r="R549" t="s">
        <v>8319</v>
      </c>
    </row>
    <row r="550" spans="1:18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9">
        <v>1446154848</v>
      </c>
      <c r="J550" s="9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16"/>
        <v>42276.903333333335</v>
      </c>
      <c r="P550">
        <f t="shared" si="17"/>
        <v>2015</v>
      </c>
      <c r="Q550" t="s">
        <v>8318</v>
      </c>
      <c r="R550" t="s">
        <v>8319</v>
      </c>
    </row>
    <row r="551" spans="1:18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9">
        <v>1436368622</v>
      </c>
      <c r="J551" s="9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16"/>
        <v>42163.636828703704</v>
      </c>
      <c r="P551">
        <f t="shared" si="17"/>
        <v>2015</v>
      </c>
      <c r="Q551" t="s">
        <v>8318</v>
      </c>
      <c r="R551" t="s">
        <v>8319</v>
      </c>
    </row>
    <row r="552" spans="1:18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9">
        <v>1485838800</v>
      </c>
      <c r="J552" s="9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16"/>
        <v>42753.678761574076</v>
      </c>
      <c r="P552">
        <f t="shared" si="17"/>
        <v>2017</v>
      </c>
      <c r="Q552" t="s">
        <v>8318</v>
      </c>
      <c r="R552" t="s">
        <v>8319</v>
      </c>
    </row>
    <row r="553" spans="1:18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9">
        <v>1438451580</v>
      </c>
      <c r="J553" s="9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16"/>
        <v>42173.275740740741</v>
      </c>
      <c r="P553">
        <f t="shared" si="17"/>
        <v>2015</v>
      </c>
      <c r="Q553" t="s">
        <v>8318</v>
      </c>
      <c r="R553" t="s">
        <v>8319</v>
      </c>
    </row>
    <row r="554" spans="1:18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9">
        <v>1452350896</v>
      </c>
      <c r="J554" s="9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16"/>
        <v>42318.616851851853</v>
      </c>
      <c r="P554">
        <f t="shared" si="17"/>
        <v>2015</v>
      </c>
      <c r="Q554" t="s">
        <v>8318</v>
      </c>
      <c r="R554" t="s">
        <v>8319</v>
      </c>
    </row>
    <row r="555" spans="1:18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9">
        <v>1415988991</v>
      </c>
      <c r="J555" s="9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16"/>
        <v>41927.71980324074</v>
      </c>
      <c r="P555">
        <f t="shared" si="17"/>
        <v>2014</v>
      </c>
      <c r="Q555" t="s">
        <v>8318</v>
      </c>
      <c r="R555" t="s">
        <v>8319</v>
      </c>
    </row>
    <row r="556" spans="1:18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9">
        <v>1413735972</v>
      </c>
      <c r="J556" s="9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16"/>
        <v>41901.684861111113</v>
      </c>
      <c r="P556">
        <f t="shared" si="17"/>
        <v>2014</v>
      </c>
      <c r="Q556" t="s">
        <v>8318</v>
      </c>
      <c r="R556" t="s">
        <v>8319</v>
      </c>
    </row>
    <row r="557" spans="1:18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9">
        <v>1465720143</v>
      </c>
      <c r="J557" s="9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16"/>
        <v>42503.353506944448</v>
      </c>
      <c r="P557">
        <f t="shared" si="17"/>
        <v>2016</v>
      </c>
      <c r="Q557" t="s">
        <v>8318</v>
      </c>
      <c r="R557" t="s">
        <v>8319</v>
      </c>
    </row>
    <row r="558" spans="1:18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9">
        <v>1452112717</v>
      </c>
      <c r="J558" s="9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16"/>
        <v>42345.860150462962</v>
      </c>
      <c r="P558">
        <f t="shared" si="17"/>
        <v>2015</v>
      </c>
      <c r="Q558" t="s">
        <v>8318</v>
      </c>
      <c r="R558" t="s">
        <v>8319</v>
      </c>
    </row>
    <row r="559" spans="1:18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9">
        <v>1480721803</v>
      </c>
      <c r="J559" s="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16"/>
        <v>42676.942164351851</v>
      </c>
      <c r="P559">
        <f t="shared" si="17"/>
        <v>2016</v>
      </c>
      <c r="Q559" t="s">
        <v>8318</v>
      </c>
      <c r="R559" t="s">
        <v>8319</v>
      </c>
    </row>
    <row r="560" spans="1:18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9">
        <v>1427227905</v>
      </c>
      <c r="J560" s="9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16"/>
        <v>42057.883159722223</v>
      </c>
      <c r="P560">
        <f t="shared" si="17"/>
        <v>2015</v>
      </c>
      <c r="Q560" t="s">
        <v>8318</v>
      </c>
      <c r="R560" t="s">
        <v>8319</v>
      </c>
    </row>
    <row r="561" spans="1:18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9">
        <v>1449989260</v>
      </c>
      <c r="J561" s="9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16"/>
        <v>42321.283101851848</v>
      </c>
      <c r="P561">
        <f t="shared" si="17"/>
        <v>2015</v>
      </c>
      <c r="Q561" t="s">
        <v>8318</v>
      </c>
      <c r="R561" t="s">
        <v>8319</v>
      </c>
    </row>
    <row r="562" spans="1:18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9">
        <v>1418841045</v>
      </c>
      <c r="J562" s="9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16"/>
        <v>41960.771354166667</v>
      </c>
      <c r="P562">
        <f t="shared" si="17"/>
        <v>2014</v>
      </c>
      <c r="Q562" t="s">
        <v>8318</v>
      </c>
      <c r="R562" t="s">
        <v>8319</v>
      </c>
    </row>
    <row r="563" spans="1:18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9">
        <v>1445874513</v>
      </c>
      <c r="J563" s="9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16"/>
        <v>42268.658715277779</v>
      </c>
      <c r="P563">
        <f t="shared" si="17"/>
        <v>2015</v>
      </c>
      <c r="Q563" t="s">
        <v>8318</v>
      </c>
      <c r="R563" t="s">
        <v>8319</v>
      </c>
    </row>
    <row r="564" spans="1:18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9">
        <v>1482052815</v>
      </c>
      <c r="J564" s="9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16"/>
        <v>42692.389062500006</v>
      </c>
      <c r="P564">
        <f t="shared" si="17"/>
        <v>2016</v>
      </c>
      <c r="Q564" t="s">
        <v>8318</v>
      </c>
      <c r="R564" t="s">
        <v>8319</v>
      </c>
    </row>
    <row r="565" spans="1:18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9">
        <v>1424137247</v>
      </c>
      <c r="J565" s="9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16"/>
        <v>42022.069988425923</v>
      </c>
      <c r="P565">
        <f t="shared" si="17"/>
        <v>2015</v>
      </c>
      <c r="Q565" t="s">
        <v>8318</v>
      </c>
      <c r="R565" t="s">
        <v>8319</v>
      </c>
    </row>
    <row r="566" spans="1:18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9">
        <v>1457822275</v>
      </c>
      <c r="J566" s="9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16"/>
        <v>42411.942997685182</v>
      </c>
      <c r="P566">
        <f t="shared" si="17"/>
        <v>2016</v>
      </c>
      <c r="Q566" t="s">
        <v>8318</v>
      </c>
      <c r="R566" t="s">
        <v>8319</v>
      </c>
    </row>
    <row r="567" spans="1:18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9">
        <v>1436554249</v>
      </c>
      <c r="J567" s="9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16"/>
        <v>42165.785289351858</v>
      </c>
      <c r="P567">
        <f t="shared" si="17"/>
        <v>2015</v>
      </c>
      <c r="Q567" t="s">
        <v>8318</v>
      </c>
      <c r="R567" t="s">
        <v>8319</v>
      </c>
    </row>
    <row r="568" spans="1:18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9">
        <v>1468513533</v>
      </c>
      <c r="J568" s="9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16"/>
        <v>42535.68440972222</v>
      </c>
      <c r="P568">
        <f t="shared" si="17"/>
        <v>2016</v>
      </c>
      <c r="Q568" t="s">
        <v>8318</v>
      </c>
      <c r="R568" t="s">
        <v>8319</v>
      </c>
    </row>
    <row r="569" spans="1:18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9">
        <v>1420143194</v>
      </c>
      <c r="J569" s="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16"/>
        <v>41975.842523148152</v>
      </c>
      <c r="P569">
        <f t="shared" si="17"/>
        <v>2014</v>
      </c>
      <c r="Q569" t="s">
        <v>8318</v>
      </c>
      <c r="R569" t="s">
        <v>8319</v>
      </c>
    </row>
    <row r="570" spans="1:18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9">
        <v>1452942000</v>
      </c>
      <c r="J570" s="9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16"/>
        <v>42348.9215625</v>
      </c>
      <c r="P570">
        <f t="shared" si="17"/>
        <v>2015</v>
      </c>
      <c r="Q570" t="s">
        <v>8318</v>
      </c>
      <c r="R570" t="s">
        <v>8319</v>
      </c>
    </row>
    <row r="571" spans="1:18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9">
        <v>1451679612</v>
      </c>
      <c r="J571" s="9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16"/>
        <v>42340.847361111111</v>
      </c>
      <c r="P571">
        <f t="shared" si="17"/>
        <v>2015</v>
      </c>
      <c r="Q571" t="s">
        <v>8318</v>
      </c>
      <c r="R571" t="s">
        <v>8319</v>
      </c>
    </row>
    <row r="572" spans="1:18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9">
        <v>1455822569</v>
      </c>
      <c r="J572" s="9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16"/>
        <v>42388.798252314817</v>
      </c>
      <c r="P572">
        <f t="shared" si="17"/>
        <v>2016</v>
      </c>
      <c r="Q572" t="s">
        <v>8318</v>
      </c>
      <c r="R572" t="s">
        <v>8319</v>
      </c>
    </row>
    <row r="573" spans="1:18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9">
        <v>1437969540</v>
      </c>
      <c r="J573" s="9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16"/>
        <v>42192.816238425927</v>
      </c>
      <c r="P573">
        <f t="shared" si="17"/>
        <v>2015</v>
      </c>
      <c r="Q573" t="s">
        <v>8318</v>
      </c>
      <c r="R573" t="s">
        <v>8319</v>
      </c>
    </row>
    <row r="574" spans="1:18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9">
        <v>1446660688</v>
      </c>
      <c r="J574" s="9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16"/>
        <v>42282.71629629629</v>
      </c>
      <c r="P574">
        <f t="shared" si="17"/>
        <v>2015</v>
      </c>
      <c r="Q574" t="s">
        <v>8318</v>
      </c>
      <c r="R574" t="s">
        <v>8319</v>
      </c>
    </row>
    <row r="575" spans="1:18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9">
        <v>1421543520</v>
      </c>
      <c r="J575" s="9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16"/>
        <v>41963.050127314811</v>
      </c>
      <c r="P575">
        <f t="shared" si="17"/>
        <v>2014</v>
      </c>
      <c r="Q575" t="s">
        <v>8318</v>
      </c>
      <c r="R575" t="s">
        <v>8319</v>
      </c>
    </row>
    <row r="576" spans="1:18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9">
        <v>1476873507</v>
      </c>
      <c r="J576" s="9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16"/>
        <v>42632.443368055552</v>
      </c>
      <c r="P576">
        <f t="shared" si="17"/>
        <v>2016</v>
      </c>
      <c r="Q576" t="s">
        <v>8318</v>
      </c>
      <c r="R576" t="s">
        <v>8319</v>
      </c>
    </row>
    <row r="577" spans="1:18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9">
        <v>1434213443</v>
      </c>
      <c r="J577" s="9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16"/>
        <v>42138.692627314813</v>
      </c>
      <c r="P577">
        <f t="shared" si="17"/>
        <v>2015</v>
      </c>
      <c r="Q577" t="s">
        <v>8318</v>
      </c>
      <c r="R577" t="s">
        <v>8319</v>
      </c>
    </row>
    <row r="578" spans="1:18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9">
        <v>1427537952</v>
      </c>
      <c r="J578" s="9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16"/>
        <v>42031.471666666665</v>
      </c>
      <c r="P578">
        <f t="shared" si="17"/>
        <v>2015</v>
      </c>
      <c r="Q578" t="s">
        <v>8318</v>
      </c>
      <c r="R578" t="s">
        <v>8319</v>
      </c>
    </row>
    <row r="579" spans="1:18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9">
        <v>1463753302</v>
      </c>
      <c r="J579" s="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18">(((J579/60)/60)/24)+DATE(1970,1,1)</f>
        <v>42450.589143518519</v>
      </c>
      <c r="P579">
        <f t="shared" ref="P579:P642" si="19">YEAR(O579)</f>
        <v>2016</v>
      </c>
      <c r="Q579" t="s">
        <v>8318</v>
      </c>
      <c r="R579" t="s">
        <v>8319</v>
      </c>
    </row>
    <row r="580" spans="1:18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9">
        <v>1441633993</v>
      </c>
      <c r="J580" s="9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18"/>
        <v>42230.578622685185</v>
      </c>
      <c r="P580">
        <f t="shared" si="19"/>
        <v>2015</v>
      </c>
      <c r="Q580" t="s">
        <v>8318</v>
      </c>
      <c r="R580" t="s">
        <v>8319</v>
      </c>
    </row>
    <row r="581" spans="1:18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9">
        <v>1419539223</v>
      </c>
      <c r="J581" s="9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18"/>
        <v>41968.852118055554</v>
      </c>
      <c r="P581">
        <f t="shared" si="19"/>
        <v>2014</v>
      </c>
      <c r="Q581" t="s">
        <v>8318</v>
      </c>
      <c r="R581" t="s">
        <v>8319</v>
      </c>
    </row>
    <row r="582" spans="1:18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9">
        <v>1474580867</v>
      </c>
      <c r="J582" s="9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18"/>
        <v>42605.908182870371</v>
      </c>
      <c r="P582">
        <f t="shared" si="19"/>
        <v>2016</v>
      </c>
      <c r="Q582" t="s">
        <v>8318</v>
      </c>
      <c r="R582" t="s">
        <v>8319</v>
      </c>
    </row>
    <row r="583" spans="1:18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9">
        <v>1438474704</v>
      </c>
      <c r="J583" s="9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18"/>
        <v>42188.012777777782</v>
      </c>
      <c r="P583">
        <f t="shared" si="19"/>
        <v>2015</v>
      </c>
      <c r="Q583" t="s">
        <v>8318</v>
      </c>
      <c r="R583" t="s">
        <v>8319</v>
      </c>
    </row>
    <row r="584" spans="1:18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9">
        <v>1426442400</v>
      </c>
      <c r="J584" s="9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18"/>
        <v>42055.739803240736</v>
      </c>
      <c r="P584">
        <f t="shared" si="19"/>
        <v>2015</v>
      </c>
      <c r="Q584" t="s">
        <v>8318</v>
      </c>
      <c r="R584" t="s">
        <v>8319</v>
      </c>
    </row>
    <row r="585" spans="1:18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9">
        <v>1426800687</v>
      </c>
      <c r="J585" s="9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18"/>
        <v>42052.93850694444</v>
      </c>
      <c r="P585">
        <f t="shared" si="19"/>
        <v>2015</v>
      </c>
      <c r="Q585" t="s">
        <v>8318</v>
      </c>
      <c r="R585" t="s">
        <v>8319</v>
      </c>
    </row>
    <row r="586" spans="1:18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9">
        <v>1426522316</v>
      </c>
      <c r="J586" s="9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18"/>
        <v>42049.716620370367</v>
      </c>
      <c r="P586">
        <f t="shared" si="19"/>
        <v>2015</v>
      </c>
      <c r="Q586" t="s">
        <v>8318</v>
      </c>
      <c r="R586" t="s">
        <v>8319</v>
      </c>
    </row>
    <row r="587" spans="1:18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9">
        <v>1448928000</v>
      </c>
      <c r="J587" s="9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18"/>
        <v>42283.3909375</v>
      </c>
      <c r="P587">
        <f t="shared" si="19"/>
        <v>2015</v>
      </c>
      <c r="Q587" t="s">
        <v>8318</v>
      </c>
      <c r="R587" t="s">
        <v>8319</v>
      </c>
    </row>
    <row r="588" spans="1:18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9">
        <v>1424032207</v>
      </c>
      <c r="J588" s="9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18"/>
        <v>42020.854247685187</v>
      </c>
      <c r="P588">
        <f t="shared" si="19"/>
        <v>2015</v>
      </c>
      <c r="Q588" t="s">
        <v>8318</v>
      </c>
      <c r="R588" t="s">
        <v>8319</v>
      </c>
    </row>
    <row r="589" spans="1:18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9">
        <v>1429207833</v>
      </c>
      <c r="J589" s="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18"/>
        <v>42080.757326388892</v>
      </c>
      <c r="P589">
        <f t="shared" si="19"/>
        <v>2015</v>
      </c>
      <c r="Q589" t="s">
        <v>8318</v>
      </c>
      <c r="R589" t="s">
        <v>8319</v>
      </c>
    </row>
    <row r="590" spans="1:18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9">
        <v>1479410886</v>
      </c>
      <c r="J590" s="9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18"/>
        <v>42631.769513888896</v>
      </c>
      <c r="P590">
        <f t="shared" si="19"/>
        <v>2016</v>
      </c>
      <c r="Q590" t="s">
        <v>8318</v>
      </c>
      <c r="R590" t="s">
        <v>8319</v>
      </c>
    </row>
    <row r="591" spans="1:18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9">
        <v>1436366699</v>
      </c>
      <c r="J591" s="9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18"/>
        <v>42178.614571759259</v>
      </c>
      <c r="P591">
        <f t="shared" si="19"/>
        <v>2015</v>
      </c>
      <c r="Q591" t="s">
        <v>8318</v>
      </c>
      <c r="R591" t="s">
        <v>8319</v>
      </c>
    </row>
    <row r="592" spans="1:18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9">
        <v>1454936460</v>
      </c>
      <c r="J592" s="9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18"/>
        <v>42377.554756944446</v>
      </c>
      <c r="P592">
        <f t="shared" si="19"/>
        <v>2016</v>
      </c>
      <c r="Q592" t="s">
        <v>8318</v>
      </c>
      <c r="R592" t="s">
        <v>8319</v>
      </c>
    </row>
    <row r="593" spans="1:18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9">
        <v>1437570130</v>
      </c>
      <c r="J593" s="9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18"/>
        <v>42177.543171296296</v>
      </c>
      <c r="P593">
        <f t="shared" si="19"/>
        <v>2015</v>
      </c>
      <c r="Q593" t="s">
        <v>8318</v>
      </c>
      <c r="R593" t="s">
        <v>8319</v>
      </c>
    </row>
    <row r="594" spans="1:18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9">
        <v>1417584860</v>
      </c>
      <c r="J594" s="9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18"/>
        <v>41946.232175925928</v>
      </c>
      <c r="P594">
        <f t="shared" si="19"/>
        <v>2014</v>
      </c>
      <c r="Q594" t="s">
        <v>8318</v>
      </c>
      <c r="R594" t="s">
        <v>8319</v>
      </c>
    </row>
    <row r="595" spans="1:18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9">
        <v>1428333345</v>
      </c>
      <c r="J595" s="9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18"/>
        <v>42070.677604166667</v>
      </c>
      <c r="P595">
        <f t="shared" si="19"/>
        <v>2015</v>
      </c>
      <c r="Q595" t="s">
        <v>8318</v>
      </c>
      <c r="R595" t="s">
        <v>8319</v>
      </c>
    </row>
    <row r="596" spans="1:18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9">
        <v>1460832206</v>
      </c>
      <c r="J596" s="9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18"/>
        <v>42446.780162037037</v>
      </c>
      <c r="P596">
        <f t="shared" si="19"/>
        <v>2016</v>
      </c>
      <c r="Q596" t="s">
        <v>8318</v>
      </c>
      <c r="R596" t="s">
        <v>8319</v>
      </c>
    </row>
    <row r="597" spans="1:18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9">
        <v>1430703638</v>
      </c>
      <c r="J597" s="9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18"/>
        <v>42083.069884259254</v>
      </c>
      <c r="P597">
        <f t="shared" si="19"/>
        <v>2015</v>
      </c>
      <c r="Q597" t="s">
        <v>8318</v>
      </c>
      <c r="R597" t="s">
        <v>8319</v>
      </c>
    </row>
    <row r="598" spans="1:18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9">
        <v>1478122292</v>
      </c>
      <c r="J598" s="9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18"/>
        <v>42646.896898148145</v>
      </c>
      <c r="P598">
        <f t="shared" si="19"/>
        <v>2016</v>
      </c>
      <c r="Q598" t="s">
        <v>8318</v>
      </c>
      <c r="R598" t="s">
        <v>8319</v>
      </c>
    </row>
    <row r="599" spans="1:18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9">
        <v>1469980800</v>
      </c>
      <c r="J599" s="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18"/>
        <v>42545.705266203702</v>
      </c>
      <c r="P599">
        <f t="shared" si="19"/>
        <v>2016</v>
      </c>
      <c r="Q599" t="s">
        <v>8318</v>
      </c>
      <c r="R599" t="s">
        <v>8319</v>
      </c>
    </row>
    <row r="600" spans="1:18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9">
        <v>1417737781</v>
      </c>
      <c r="J600" s="9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18"/>
        <v>41948.00209490741</v>
      </c>
      <c r="P600">
        <f t="shared" si="19"/>
        <v>2014</v>
      </c>
      <c r="Q600" t="s">
        <v>8318</v>
      </c>
      <c r="R600" t="s">
        <v>8319</v>
      </c>
    </row>
    <row r="601" spans="1:18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9">
        <v>1425827760</v>
      </c>
      <c r="J601" s="9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18"/>
        <v>42047.812523148154</v>
      </c>
      <c r="P601">
        <f t="shared" si="19"/>
        <v>2015</v>
      </c>
      <c r="Q601" t="s">
        <v>8318</v>
      </c>
      <c r="R601" t="s">
        <v>8319</v>
      </c>
    </row>
    <row r="602" spans="1:18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9">
        <v>1431198562</v>
      </c>
      <c r="J602" s="9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18"/>
        <v>42073.798171296294</v>
      </c>
      <c r="P602">
        <f t="shared" si="19"/>
        <v>2015</v>
      </c>
      <c r="Q602" t="s">
        <v>8318</v>
      </c>
      <c r="R602" t="s">
        <v>8319</v>
      </c>
    </row>
    <row r="603" spans="1:18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9">
        <v>1419626139</v>
      </c>
      <c r="J603" s="9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18"/>
        <v>41969.858090277776</v>
      </c>
      <c r="P603">
        <f t="shared" si="19"/>
        <v>2014</v>
      </c>
      <c r="Q603" t="s">
        <v>8318</v>
      </c>
      <c r="R603" t="s">
        <v>8319</v>
      </c>
    </row>
    <row r="604" spans="1:18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9">
        <v>1434654215</v>
      </c>
      <c r="J604" s="9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18"/>
        <v>42143.79415509259</v>
      </c>
      <c r="P604">
        <f t="shared" si="19"/>
        <v>2015</v>
      </c>
      <c r="Q604" t="s">
        <v>8318</v>
      </c>
      <c r="R604" t="s">
        <v>8319</v>
      </c>
    </row>
    <row r="605" spans="1:18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9">
        <v>1408029623</v>
      </c>
      <c r="J605" s="9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18"/>
        <v>41835.639155092591</v>
      </c>
      <c r="P605">
        <f t="shared" si="19"/>
        <v>2014</v>
      </c>
      <c r="Q605" t="s">
        <v>8318</v>
      </c>
      <c r="R605" t="s">
        <v>8319</v>
      </c>
    </row>
    <row r="606" spans="1:18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9">
        <v>1409187056</v>
      </c>
      <c r="J606" s="9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18"/>
        <v>41849.035370370373</v>
      </c>
      <c r="P606">
        <f t="shared" si="19"/>
        <v>2014</v>
      </c>
      <c r="Q606" t="s">
        <v>8318</v>
      </c>
      <c r="R606" t="s">
        <v>8319</v>
      </c>
    </row>
    <row r="607" spans="1:18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9">
        <v>1440318908</v>
      </c>
      <c r="J607" s="9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18"/>
        <v>42194.357731481476</v>
      </c>
      <c r="P607">
        <f t="shared" si="19"/>
        <v>2015</v>
      </c>
      <c r="Q607" t="s">
        <v>8318</v>
      </c>
      <c r="R607" t="s">
        <v>8319</v>
      </c>
    </row>
    <row r="608" spans="1:18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9">
        <v>1432479600</v>
      </c>
      <c r="J608" s="9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18"/>
        <v>42102.650567129633</v>
      </c>
      <c r="P608">
        <f t="shared" si="19"/>
        <v>2015</v>
      </c>
      <c r="Q608" t="s">
        <v>8318</v>
      </c>
      <c r="R608" t="s">
        <v>8319</v>
      </c>
    </row>
    <row r="609" spans="1:18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9">
        <v>1448225336</v>
      </c>
      <c r="J609" s="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18"/>
        <v>42300.825648148151</v>
      </c>
      <c r="P609">
        <f t="shared" si="19"/>
        <v>2015</v>
      </c>
      <c r="Q609" t="s">
        <v>8318</v>
      </c>
      <c r="R609" t="s">
        <v>8319</v>
      </c>
    </row>
    <row r="610" spans="1:18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9">
        <v>1434405980</v>
      </c>
      <c r="J610" s="9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18"/>
        <v>42140.921064814815</v>
      </c>
      <c r="P610">
        <f t="shared" si="19"/>
        <v>2015</v>
      </c>
      <c r="Q610" t="s">
        <v>8318</v>
      </c>
      <c r="R610" t="s">
        <v>8319</v>
      </c>
    </row>
    <row r="611" spans="1:18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9">
        <v>1448761744</v>
      </c>
      <c r="J611" s="9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18"/>
        <v>42307.034074074079</v>
      </c>
      <c r="P611">
        <f t="shared" si="19"/>
        <v>2015</v>
      </c>
      <c r="Q611" t="s">
        <v>8318</v>
      </c>
      <c r="R611" t="s">
        <v>8319</v>
      </c>
    </row>
    <row r="612" spans="1:18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9">
        <v>1429732586</v>
      </c>
      <c r="J612" s="9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18"/>
        <v>42086.83085648148</v>
      </c>
      <c r="P612">
        <f t="shared" si="19"/>
        <v>2015</v>
      </c>
      <c r="Q612" t="s">
        <v>8318</v>
      </c>
      <c r="R612" t="s">
        <v>8319</v>
      </c>
    </row>
    <row r="613" spans="1:18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9">
        <v>1453210037</v>
      </c>
      <c r="J613" s="9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18"/>
        <v>42328.560613425929</v>
      </c>
      <c r="P613">
        <f t="shared" si="19"/>
        <v>2015</v>
      </c>
      <c r="Q613" t="s">
        <v>8318</v>
      </c>
      <c r="R613" t="s">
        <v>8319</v>
      </c>
    </row>
    <row r="614" spans="1:18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9">
        <v>1472777146</v>
      </c>
      <c r="J614" s="9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18"/>
        <v>42585.031782407401</v>
      </c>
      <c r="P614">
        <f t="shared" si="19"/>
        <v>2016</v>
      </c>
      <c r="Q614" t="s">
        <v>8318</v>
      </c>
      <c r="R614" t="s">
        <v>8319</v>
      </c>
    </row>
    <row r="615" spans="1:18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9">
        <v>1443675540</v>
      </c>
      <c r="J615" s="9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18"/>
        <v>42247.496759259258</v>
      </c>
      <c r="P615">
        <f t="shared" si="19"/>
        <v>2015</v>
      </c>
      <c r="Q615" t="s">
        <v>8318</v>
      </c>
      <c r="R615" t="s">
        <v>8319</v>
      </c>
    </row>
    <row r="616" spans="1:18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9">
        <v>1466731740</v>
      </c>
      <c r="J616" s="9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18"/>
        <v>42515.061805555553</v>
      </c>
      <c r="P616">
        <f t="shared" si="19"/>
        <v>2016</v>
      </c>
      <c r="Q616" t="s">
        <v>8318</v>
      </c>
      <c r="R616" t="s">
        <v>8319</v>
      </c>
    </row>
    <row r="617" spans="1:18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9">
        <v>1443149759</v>
      </c>
      <c r="J617" s="9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18"/>
        <v>42242.122210648144</v>
      </c>
      <c r="P617">
        <f t="shared" si="19"/>
        <v>2015</v>
      </c>
      <c r="Q617" t="s">
        <v>8318</v>
      </c>
      <c r="R617" t="s">
        <v>8319</v>
      </c>
    </row>
    <row r="618" spans="1:18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9">
        <v>1488013307</v>
      </c>
      <c r="J618" s="9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18"/>
        <v>42761.376238425932</v>
      </c>
      <c r="P618">
        <f t="shared" si="19"/>
        <v>2017</v>
      </c>
      <c r="Q618" t="s">
        <v>8318</v>
      </c>
      <c r="R618" t="s">
        <v>8319</v>
      </c>
    </row>
    <row r="619" spans="1:18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9">
        <v>1431072843</v>
      </c>
      <c r="J619" s="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18"/>
        <v>42087.343090277776</v>
      </c>
      <c r="P619">
        <f t="shared" si="19"/>
        <v>2015</v>
      </c>
      <c r="Q619" t="s">
        <v>8318</v>
      </c>
      <c r="R619" t="s">
        <v>8319</v>
      </c>
    </row>
    <row r="620" spans="1:18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9">
        <v>1449689203</v>
      </c>
      <c r="J620" s="9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18"/>
        <v>42317.810219907406</v>
      </c>
      <c r="P620">
        <f t="shared" si="19"/>
        <v>2015</v>
      </c>
      <c r="Q620" t="s">
        <v>8318</v>
      </c>
      <c r="R620" t="s">
        <v>8319</v>
      </c>
    </row>
    <row r="621" spans="1:18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9">
        <v>1416933390</v>
      </c>
      <c r="J621" s="9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18"/>
        <v>41908.650347222225</v>
      </c>
      <c r="P621">
        <f t="shared" si="19"/>
        <v>2014</v>
      </c>
      <c r="Q621" t="s">
        <v>8318</v>
      </c>
      <c r="R621" t="s">
        <v>8319</v>
      </c>
    </row>
    <row r="622" spans="1:18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9">
        <v>1408986738</v>
      </c>
      <c r="J622" s="9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18"/>
        <v>41831.716874999998</v>
      </c>
      <c r="P622">
        <f t="shared" si="19"/>
        <v>2014</v>
      </c>
      <c r="Q622" t="s">
        <v>8318</v>
      </c>
      <c r="R622" t="s">
        <v>8319</v>
      </c>
    </row>
    <row r="623" spans="1:18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9">
        <v>1467934937</v>
      </c>
      <c r="J623" s="9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18"/>
        <v>42528.987696759257</v>
      </c>
      <c r="P623">
        <f t="shared" si="19"/>
        <v>2016</v>
      </c>
      <c r="Q623" t="s">
        <v>8318</v>
      </c>
      <c r="R623" t="s">
        <v>8319</v>
      </c>
    </row>
    <row r="624" spans="1:18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9">
        <v>1467398138</v>
      </c>
      <c r="J624" s="9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18"/>
        <v>42532.774745370371</v>
      </c>
      <c r="P624">
        <f t="shared" si="19"/>
        <v>2016</v>
      </c>
      <c r="Q624" t="s">
        <v>8318</v>
      </c>
      <c r="R624" t="s">
        <v>8319</v>
      </c>
    </row>
    <row r="625" spans="1:18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9">
        <v>1432771997</v>
      </c>
      <c r="J625" s="9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18"/>
        <v>42122.009224537032</v>
      </c>
      <c r="P625">
        <f t="shared" si="19"/>
        <v>2015</v>
      </c>
      <c r="Q625" t="s">
        <v>8318</v>
      </c>
      <c r="R625" t="s">
        <v>8319</v>
      </c>
    </row>
    <row r="626" spans="1:18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9">
        <v>1431647041</v>
      </c>
      <c r="J626" s="9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18"/>
        <v>42108.988900462966</v>
      </c>
      <c r="P626">
        <f t="shared" si="19"/>
        <v>2015</v>
      </c>
      <c r="Q626" t="s">
        <v>8318</v>
      </c>
      <c r="R626" t="s">
        <v>8319</v>
      </c>
    </row>
    <row r="627" spans="1:18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9">
        <v>1490560177</v>
      </c>
      <c r="J627" s="9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18"/>
        <v>42790.895567129628</v>
      </c>
      <c r="P627">
        <f t="shared" si="19"/>
        <v>2017</v>
      </c>
      <c r="Q627" t="s">
        <v>8318</v>
      </c>
      <c r="R627" t="s">
        <v>8319</v>
      </c>
    </row>
    <row r="628" spans="1:18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9">
        <v>1439644920</v>
      </c>
      <c r="J628" s="9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18"/>
        <v>42198.559479166666</v>
      </c>
      <c r="P628">
        <f t="shared" si="19"/>
        <v>2015</v>
      </c>
      <c r="Q628" t="s">
        <v>8318</v>
      </c>
      <c r="R628" t="s">
        <v>8319</v>
      </c>
    </row>
    <row r="629" spans="1:18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9">
        <v>1457996400</v>
      </c>
      <c r="J629" s="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18"/>
        <v>42384.306840277779</v>
      </c>
      <c r="P629">
        <f t="shared" si="19"/>
        <v>2016</v>
      </c>
      <c r="Q629" t="s">
        <v>8318</v>
      </c>
      <c r="R629" t="s">
        <v>8319</v>
      </c>
    </row>
    <row r="630" spans="1:18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9">
        <v>1405269457</v>
      </c>
      <c r="J630" s="9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18"/>
        <v>41803.692789351851</v>
      </c>
      <c r="P630">
        <f t="shared" si="19"/>
        <v>2014</v>
      </c>
      <c r="Q630" t="s">
        <v>8318</v>
      </c>
      <c r="R630" t="s">
        <v>8319</v>
      </c>
    </row>
    <row r="631" spans="1:18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9">
        <v>1463239108</v>
      </c>
      <c r="J631" s="9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18"/>
        <v>42474.637824074074</v>
      </c>
      <c r="P631">
        <f t="shared" si="19"/>
        <v>2016</v>
      </c>
      <c r="Q631" t="s">
        <v>8318</v>
      </c>
      <c r="R631" t="s">
        <v>8319</v>
      </c>
    </row>
    <row r="632" spans="1:18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9">
        <v>1441516200</v>
      </c>
      <c r="J632" s="9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18"/>
        <v>42223.619456018518</v>
      </c>
      <c r="P632">
        <f t="shared" si="19"/>
        <v>2015</v>
      </c>
      <c r="Q632" t="s">
        <v>8318</v>
      </c>
      <c r="R632" t="s">
        <v>8319</v>
      </c>
    </row>
    <row r="633" spans="1:18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9">
        <v>1464460329</v>
      </c>
      <c r="J633" s="9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18"/>
        <v>42489.772326388891</v>
      </c>
      <c r="P633">
        <f t="shared" si="19"/>
        <v>2016</v>
      </c>
      <c r="Q633" t="s">
        <v>8318</v>
      </c>
      <c r="R633" t="s">
        <v>8319</v>
      </c>
    </row>
    <row r="634" spans="1:18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9">
        <v>1448470165</v>
      </c>
      <c r="J634" s="9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18"/>
        <v>42303.659317129626</v>
      </c>
      <c r="P634">
        <f t="shared" si="19"/>
        <v>2015</v>
      </c>
      <c r="Q634" t="s">
        <v>8318</v>
      </c>
      <c r="R634" t="s">
        <v>8319</v>
      </c>
    </row>
    <row r="635" spans="1:18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9">
        <v>1466204400</v>
      </c>
      <c r="J635" s="9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18"/>
        <v>42507.29932870371</v>
      </c>
      <c r="P635">
        <f t="shared" si="19"/>
        <v>2016</v>
      </c>
      <c r="Q635" t="s">
        <v>8318</v>
      </c>
      <c r="R635" t="s">
        <v>8319</v>
      </c>
    </row>
    <row r="636" spans="1:18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9">
        <v>1424989029</v>
      </c>
      <c r="J636" s="9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18"/>
        <v>42031.928576388891</v>
      </c>
      <c r="P636">
        <f t="shared" si="19"/>
        <v>2015</v>
      </c>
      <c r="Q636" t="s">
        <v>8318</v>
      </c>
      <c r="R636" t="s">
        <v>8319</v>
      </c>
    </row>
    <row r="637" spans="1:18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9">
        <v>1428804762</v>
      </c>
      <c r="J637" s="9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18"/>
        <v>42076.092152777783</v>
      </c>
      <c r="P637">
        <f t="shared" si="19"/>
        <v>2015</v>
      </c>
      <c r="Q637" t="s">
        <v>8318</v>
      </c>
      <c r="R637" t="s">
        <v>8319</v>
      </c>
    </row>
    <row r="638" spans="1:18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9">
        <v>1433587620</v>
      </c>
      <c r="J638" s="9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18"/>
        <v>42131.455439814818</v>
      </c>
      <c r="P638">
        <f t="shared" si="19"/>
        <v>2015</v>
      </c>
      <c r="Q638" t="s">
        <v>8318</v>
      </c>
      <c r="R638" t="s">
        <v>8319</v>
      </c>
    </row>
    <row r="639" spans="1:18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9">
        <v>1488063840</v>
      </c>
      <c r="J639" s="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18"/>
        <v>42762.962013888886</v>
      </c>
      <c r="P639">
        <f t="shared" si="19"/>
        <v>2017</v>
      </c>
      <c r="Q639" t="s">
        <v>8318</v>
      </c>
      <c r="R639" t="s">
        <v>8319</v>
      </c>
    </row>
    <row r="640" spans="1:18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9">
        <v>1490447662</v>
      </c>
      <c r="J640" s="9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18"/>
        <v>42759.593310185184</v>
      </c>
      <c r="P640">
        <f t="shared" si="19"/>
        <v>2017</v>
      </c>
      <c r="Q640" t="s">
        <v>8318</v>
      </c>
      <c r="R640" t="s">
        <v>8319</v>
      </c>
    </row>
    <row r="641" spans="1:18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9">
        <v>1413208795</v>
      </c>
      <c r="J641" s="9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18"/>
        <v>41865.583275462966</v>
      </c>
      <c r="P641">
        <f t="shared" si="19"/>
        <v>2014</v>
      </c>
      <c r="Q641" t="s">
        <v>8318</v>
      </c>
      <c r="R641" t="s">
        <v>8319</v>
      </c>
    </row>
    <row r="642" spans="1:18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9">
        <v>1480028400</v>
      </c>
      <c r="J642" s="9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18"/>
        <v>42683.420312500006</v>
      </c>
      <c r="P642">
        <f t="shared" si="19"/>
        <v>2016</v>
      </c>
      <c r="Q642" t="s">
        <v>8318</v>
      </c>
      <c r="R642" t="s">
        <v>8320</v>
      </c>
    </row>
    <row r="643" spans="1:18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9">
        <v>1439473248</v>
      </c>
      <c r="J643" s="9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20">(((J643/60)/60)/24)+DATE(1970,1,1)</f>
        <v>42199.57</v>
      </c>
      <c r="P643">
        <f t="shared" ref="P643:P706" si="21">YEAR(O643)</f>
        <v>2015</v>
      </c>
      <c r="Q643" t="s">
        <v>8318</v>
      </c>
      <c r="R643" t="s">
        <v>8320</v>
      </c>
    </row>
    <row r="644" spans="1:18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9">
        <v>1439998674</v>
      </c>
      <c r="J644" s="9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20"/>
        <v>42199.651319444441</v>
      </c>
      <c r="P644">
        <f t="shared" si="21"/>
        <v>2015</v>
      </c>
      <c r="Q644" t="s">
        <v>8318</v>
      </c>
      <c r="R644" t="s">
        <v>8320</v>
      </c>
    </row>
    <row r="645" spans="1:18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9">
        <v>1433085875</v>
      </c>
      <c r="J645" s="9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20"/>
        <v>42100.642071759255</v>
      </c>
      <c r="P645">
        <f t="shared" si="21"/>
        <v>2015</v>
      </c>
      <c r="Q645" t="s">
        <v>8318</v>
      </c>
      <c r="R645" t="s">
        <v>8320</v>
      </c>
    </row>
    <row r="646" spans="1:18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9">
        <v>1414544400</v>
      </c>
      <c r="J646" s="9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20"/>
        <v>41898.665960648148</v>
      </c>
      <c r="P646">
        <f t="shared" si="21"/>
        <v>2014</v>
      </c>
      <c r="Q646" t="s">
        <v>8318</v>
      </c>
      <c r="R646" t="s">
        <v>8320</v>
      </c>
    </row>
    <row r="647" spans="1:18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9">
        <v>1470962274</v>
      </c>
      <c r="J647" s="9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20"/>
        <v>42564.026319444441</v>
      </c>
      <c r="P647">
        <f t="shared" si="21"/>
        <v>2016</v>
      </c>
      <c r="Q647" t="s">
        <v>8318</v>
      </c>
      <c r="R647" t="s">
        <v>8320</v>
      </c>
    </row>
    <row r="648" spans="1:18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9">
        <v>1407788867</v>
      </c>
      <c r="J648" s="9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20"/>
        <v>41832.852627314816</v>
      </c>
      <c r="P648">
        <f t="shared" si="21"/>
        <v>2014</v>
      </c>
      <c r="Q648" t="s">
        <v>8318</v>
      </c>
      <c r="R648" t="s">
        <v>8320</v>
      </c>
    </row>
    <row r="649" spans="1:18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9">
        <v>1458235549</v>
      </c>
      <c r="J649" s="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20"/>
        <v>42416.767928240741</v>
      </c>
      <c r="P649">
        <f t="shared" si="21"/>
        <v>2016</v>
      </c>
      <c r="Q649" t="s">
        <v>8318</v>
      </c>
      <c r="R649" t="s">
        <v>8320</v>
      </c>
    </row>
    <row r="650" spans="1:18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9">
        <v>1413304708</v>
      </c>
      <c r="J650" s="9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20"/>
        <v>41891.693379629629</v>
      </c>
      <c r="P650">
        <f t="shared" si="21"/>
        <v>2014</v>
      </c>
      <c r="Q650" t="s">
        <v>8318</v>
      </c>
      <c r="R650" t="s">
        <v>8320</v>
      </c>
    </row>
    <row r="651" spans="1:18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9">
        <v>1410904413</v>
      </c>
      <c r="J651" s="9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20"/>
        <v>41877.912187499998</v>
      </c>
      <c r="P651">
        <f t="shared" si="21"/>
        <v>2014</v>
      </c>
      <c r="Q651" t="s">
        <v>8318</v>
      </c>
      <c r="R651" t="s">
        <v>8320</v>
      </c>
    </row>
    <row r="652" spans="1:18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9">
        <v>1418953984</v>
      </c>
      <c r="J652" s="9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20"/>
        <v>41932.036851851852</v>
      </c>
      <c r="P652">
        <f t="shared" si="21"/>
        <v>2014</v>
      </c>
      <c r="Q652" t="s">
        <v>8318</v>
      </c>
      <c r="R652" t="s">
        <v>8320</v>
      </c>
    </row>
    <row r="653" spans="1:18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9">
        <v>1418430311</v>
      </c>
      <c r="J653" s="9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20"/>
        <v>41956.017488425925</v>
      </c>
      <c r="P653">
        <f t="shared" si="21"/>
        <v>2014</v>
      </c>
      <c r="Q653" t="s">
        <v>8318</v>
      </c>
      <c r="R653" t="s">
        <v>8320</v>
      </c>
    </row>
    <row r="654" spans="1:18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9">
        <v>1480613650</v>
      </c>
      <c r="J654" s="9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20"/>
        <v>42675.690393518518</v>
      </c>
      <c r="P654">
        <f t="shared" si="21"/>
        <v>2016</v>
      </c>
      <c r="Q654" t="s">
        <v>8318</v>
      </c>
      <c r="R654" t="s">
        <v>8320</v>
      </c>
    </row>
    <row r="655" spans="1:18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9">
        <v>1440082240</v>
      </c>
      <c r="J655" s="9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20"/>
        <v>42199.618518518517</v>
      </c>
      <c r="P655">
        <f t="shared" si="21"/>
        <v>2015</v>
      </c>
      <c r="Q655" t="s">
        <v>8318</v>
      </c>
      <c r="R655" t="s">
        <v>8320</v>
      </c>
    </row>
    <row r="656" spans="1:18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9">
        <v>1436396313</v>
      </c>
      <c r="J656" s="9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20"/>
        <v>42163.957326388889</v>
      </c>
      <c r="P656">
        <f t="shared" si="21"/>
        <v>2015</v>
      </c>
      <c r="Q656" t="s">
        <v>8318</v>
      </c>
      <c r="R656" t="s">
        <v>8320</v>
      </c>
    </row>
    <row r="657" spans="1:18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9">
        <v>1426197512</v>
      </c>
      <c r="J657" s="9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20"/>
        <v>42045.957314814819</v>
      </c>
      <c r="P657">
        <f t="shared" si="21"/>
        <v>2015</v>
      </c>
      <c r="Q657" t="s">
        <v>8318</v>
      </c>
      <c r="R657" t="s">
        <v>8320</v>
      </c>
    </row>
    <row r="658" spans="1:18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9">
        <v>1460917119</v>
      </c>
      <c r="J658" s="9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20"/>
        <v>42417.804618055554</v>
      </c>
      <c r="P658">
        <f t="shared" si="21"/>
        <v>2016</v>
      </c>
      <c r="Q658" t="s">
        <v>8318</v>
      </c>
      <c r="R658" t="s">
        <v>8320</v>
      </c>
    </row>
    <row r="659" spans="1:18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9">
        <v>1450901872</v>
      </c>
      <c r="J659" s="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20"/>
        <v>42331.84574074074</v>
      </c>
      <c r="P659">
        <f t="shared" si="21"/>
        <v>2015</v>
      </c>
      <c r="Q659" t="s">
        <v>8318</v>
      </c>
      <c r="R659" t="s">
        <v>8320</v>
      </c>
    </row>
    <row r="660" spans="1:18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9">
        <v>1437933600</v>
      </c>
      <c r="J660" s="9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20"/>
        <v>42179.160752314812</v>
      </c>
      <c r="P660">
        <f t="shared" si="21"/>
        <v>2015</v>
      </c>
      <c r="Q660" t="s">
        <v>8318</v>
      </c>
      <c r="R660" t="s">
        <v>8320</v>
      </c>
    </row>
    <row r="661" spans="1:18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9">
        <v>1440339295</v>
      </c>
      <c r="J661" s="9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20"/>
        <v>42209.593692129631</v>
      </c>
      <c r="P661">
        <f t="shared" si="21"/>
        <v>2015</v>
      </c>
      <c r="Q661" t="s">
        <v>8318</v>
      </c>
      <c r="R661" t="s">
        <v>8320</v>
      </c>
    </row>
    <row r="662" spans="1:18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9">
        <v>1415558879</v>
      </c>
      <c r="J662" s="9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20"/>
        <v>41922.741655092592</v>
      </c>
      <c r="P662">
        <f t="shared" si="21"/>
        <v>2014</v>
      </c>
      <c r="Q662" t="s">
        <v>8318</v>
      </c>
      <c r="R662" t="s">
        <v>8320</v>
      </c>
    </row>
    <row r="663" spans="1:18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9">
        <v>1477236559</v>
      </c>
      <c r="J663" s="9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20"/>
        <v>42636.645358796297</v>
      </c>
      <c r="P663">
        <f t="shared" si="21"/>
        <v>2016</v>
      </c>
      <c r="Q663" t="s">
        <v>8318</v>
      </c>
      <c r="R663" t="s">
        <v>8320</v>
      </c>
    </row>
    <row r="664" spans="1:18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9">
        <v>1421404247</v>
      </c>
      <c r="J664" s="9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20"/>
        <v>41990.438043981485</v>
      </c>
      <c r="P664">
        <f t="shared" si="21"/>
        <v>2014</v>
      </c>
      <c r="Q664" t="s">
        <v>8318</v>
      </c>
      <c r="R664" t="s">
        <v>8320</v>
      </c>
    </row>
    <row r="665" spans="1:18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9">
        <v>1437250456</v>
      </c>
      <c r="J665" s="9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20"/>
        <v>42173.843240740738</v>
      </c>
      <c r="P665">
        <f t="shared" si="21"/>
        <v>2015</v>
      </c>
      <c r="Q665" t="s">
        <v>8318</v>
      </c>
      <c r="R665" t="s">
        <v>8320</v>
      </c>
    </row>
    <row r="666" spans="1:18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9">
        <v>1428940775</v>
      </c>
      <c r="J666" s="9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20"/>
        <v>42077.666377314818</v>
      </c>
      <c r="P666">
        <f t="shared" si="21"/>
        <v>2015</v>
      </c>
      <c r="Q666" t="s">
        <v>8318</v>
      </c>
      <c r="R666" t="s">
        <v>8320</v>
      </c>
    </row>
    <row r="667" spans="1:18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9">
        <v>1484327061</v>
      </c>
      <c r="J667" s="9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20"/>
        <v>42688.711354166662</v>
      </c>
      <c r="P667">
        <f t="shared" si="21"/>
        <v>2016</v>
      </c>
      <c r="Q667" t="s">
        <v>8318</v>
      </c>
      <c r="R667" t="s">
        <v>8320</v>
      </c>
    </row>
    <row r="668" spans="1:18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9">
        <v>1408305498</v>
      </c>
      <c r="J668" s="9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20"/>
        <v>41838.832152777781</v>
      </c>
      <c r="P668">
        <f t="shared" si="21"/>
        <v>2014</v>
      </c>
      <c r="Q668" t="s">
        <v>8318</v>
      </c>
      <c r="R668" t="s">
        <v>8320</v>
      </c>
    </row>
    <row r="669" spans="1:18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9">
        <v>1477731463</v>
      </c>
      <c r="J669" s="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20"/>
        <v>42632.373414351852</v>
      </c>
      <c r="P669">
        <f t="shared" si="21"/>
        <v>2016</v>
      </c>
      <c r="Q669" t="s">
        <v>8318</v>
      </c>
      <c r="R669" t="s">
        <v>8320</v>
      </c>
    </row>
    <row r="670" spans="1:18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9">
        <v>1431374222</v>
      </c>
      <c r="J670" s="9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20"/>
        <v>42090.831273148149</v>
      </c>
      <c r="P670">
        <f t="shared" si="21"/>
        <v>2015</v>
      </c>
      <c r="Q670" t="s">
        <v>8318</v>
      </c>
      <c r="R670" t="s">
        <v>8320</v>
      </c>
    </row>
    <row r="671" spans="1:18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9">
        <v>1467817258</v>
      </c>
      <c r="J671" s="9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20"/>
        <v>42527.625671296293</v>
      </c>
      <c r="P671">
        <f t="shared" si="21"/>
        <v>2016</v>
      </c>
      <c r="Q671" t="s">
        <v>8318</v>
      </c>
      <c r="R671" t="s">
        <v>8320</v>
      </c>
    </row>
    <row r="672" spans="1:18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9">
        <v>1466323800</v>
      </c>
      <c r="J672" s="9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20"/>
        <v>42506.709722222222</v>
      </c>
      <c r="P672">
        <f t="shared" si="21"/>
        <v>2016</v>
      </c>
      <c r="Q672" t="s">
        <v>8318</v>
      </c>
      <c r="R672" t="s">
        <v>8320</v>
      </c>
    </row>
    <row r="673" spans="1:18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9">
        <v>1421208000</v>
      </c>
      <c r="J673" s="9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20"/>
        <v>41984.692731481482</v>
      </c>
      <c r="P673">
        <f t="shared" si="21"/>
        <v>2014</v>
      </c>
      <c r="Q673" t="s">
        <v>8318</v>
      </c>
      <c r="R673" t="s">
        <v>8320</v>
      </c>
    </row>
    <row r="674" spans="1:18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9">
        <v>1420088340</v>
      </c>
      <c r="J674" s="9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20"/>
        <v>41974.219490740739</v>
      </c>
      <c r="P674">
        <f t="shared" si="21"/>
        <v>2014</v>
      </c>
      <c r="Q674" t="s">
        <v>8318</v>
      </c>
      <c r="R674" t="s">
        <v>8320</v>
      </c>
    </row>
    <row r="675" spans="1:18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9">
        <v>1409602217</v>
      </c>
      <c r="J675" s="9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20"/>
        <v>41838.840474537035</v>
      </c>
      <c r="P675">
        <f t="shared" si="21"/>
        <v>2014</v>
      </c>
      <c r="Q675" t="s">
        <v>8318</v>
      </c>
      <c r="R675" t="s">
        <v>8320</v>
      </c>
    </row>
    <row r="676" spans="1:18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9">
        <v>1407811627</v>
      </c>
      <c r="J676" s="9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20"/>
        <v>41803.116053240738</v>
      </c>
      <c r="P676">
        <f t="shared" si="21"/>
        <v>2014</v>
      </c>
      <c r="Q676" t="s">
        <v>8318</v>
      </c>
      <c r="R676" t="s">
        <v>8320</v>
      </c>
    </row>
    <row r="677" spans="1:18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9">
        <v>1420095540</v>
      </c>
      <c r="J677" s="9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20"/>
        <v>41975.930601851855</v>
      </c>
      <c r="P677">
        <f t="shared" si="21"/>
        <v>2014</v>
      </c>
      <c r="Q677" t="s">
        <v>8318</v>
      </c>
      <c r="R677" t="s">
        <v>8320</v>
      </c>
    </row>
    <row r="678" spans="1:18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9">
        <v>1423333581</v>
      </c>
      <c r="J678" s="9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20"/>
        <v>42012.768298611118</v>
      </c>
      <c r="P678">
        <f t="shared" si="21"/>
        <v>2015</v>
      </c>
      <c r="Q678" t="s">
        <v>8318</v>
      </c>
      <c r="R678" t="s">
        <v>8320</v>
      </c>
    </row>
    <row r="679" spans="1:18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9">
        <v>1467106895</v>
      </c>
      <c r="J679" s="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20"/>
        <v>42504.403877314813</v>
      </c>
      <c r="P679">
        <f t="shared" si="21"/>
        <v>2016</v>
      </c>
      <c r="Q679" t="s">
        <v>8318</v>
      </c>
      <c r="R679" t="s">
        <v>8320</v>
      </c>
    </row>
    <row r="680" spans="1:18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9">
        <v>1463821338</v>
      </c>
      <c r="J680" s="9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20"/>
        <v>42481.376597222217</v>
      </c>
      <c r="P680">
        <f t="shared" si="21"/>
        <v>2016</v>
      </c>
      <c r="Q680" t="s">
        <v>8318</v>
      </c>
      <c r="R680" t="s">
        <v>8320</v>
      </c>
    </row>
    <row r="681" spans="1:18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9">
        <v>1472920909</v>
      </c>
      <c r="J681" s="9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20"/>
        <v>42556.695706018523</v>
      </c>
      <c r="P681">
        <f t="shared" si="21"/>
        <v>2016</v>
      </c>
      <c r="Q681" t="s">
        <v>8318</v>
      </c>
      <c r="R681" t="s">
        <v>8320</v>
      </c>
    </row>
    <row r="682" spans="1:18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9">
        <v>1410955331</v>
      </c>
      <c r="J682" s="9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20"/>
        <v>41864.501516203702</v>
      </c>
      <c r="P682">
        <f t="shared" si="21"/>
        <v>2014</v>
      </c>
      <c r="Q682" t="s">
        <v>8318</v>
      </c>
      <c r="R682" t="s">
        <v>8320</v>
      </c>
    </row>
    <row r="683" spans="1:18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9">
        <v>1477509604</v>
      </c>
      <c r="J683" s="9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20"/>
        <v>42639.805601851855</v>
      </c>
      <c r="P683">
        <f t="shared" si="21"/>
        <v>2016</v>
      </c>
      <c r="Q683" t="s">
        <v>8318</v>
      </c>
      <c r="R683" t="s">
        <v>8320</v>
      </c>
    </row>
    <row r="684" spans="1:18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9">
        <v>1489512122</v>
      </c>
      <c r="J684" s="9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20"/>
        <v>42778.765300925923</v>
      </c>
      <c r="P684">
        <f t="shared" si="21"/>
        <v>2017</v>
      </c>
      <c r="Q684" t="s">
        <v>8318</v>
      </c>
      <c r="R684" t="s">
        <v>8320</v>
      </c>
    </row>
    <row r="685" spans="1:18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9">
        <v>1477949764</v>
      </c>
      <c r="J685" s="9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20"/>
        <v>42634.900046296301</v>
      </c>
      <c r="P685">
        <f t="shared" si="21"/>
        <v>2016</v>
      </c>
      <c r="Q685" t="s">
        <v>8318</v>
      </c>
      <c r="R685" t="s">
        <v>8320</v>
      </c>
    </row>
    <row r="686" spans="1:18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9">
        <v>1406257200</v>
      </c>
      <c r="J686" s="9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20"/>
        <v>41809.473275462966</v>
      </c>
      <c r="P686">
        <f t="shared" si="21"/>
        <v>2014</v>
      </c>
      <c r="Q686" t="s">
        <v>8318</v>
      </c>
      <c r="R686" t="s">
        <v>8320</v>
      </c>
    </row>
    <row r="687" spans="1:18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9">
        <v>1421095672</v>
      </c>
      <c r="J687" s="9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20"/>
        <v>41971.866574074069</v>
      </c>
      <c r="P687">
        <f t="shared" si="21"/>
        <v>2014</v>
      </c>
      <c r="Q687" t="s">
        <v>8318</v>
      </c>
      <c r="R687" t="s">
        <v>8320</v>
      </c>
    </row>
    <row r="688" spans="1:18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9">
        <v>1438618170</v>
      </c>
      <c r="J688" s="9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20"/>
        <v>42189.673263888893</v>
      </c>
      <c r="P688">
        <f t="shared" si="21"/>
        <v>2015</v>
      </c>
      <c r="Q688" t="s">
        <v>8318</v>
      </c>
      <c r="R688" t="s">
        <v>8320</v>
      </c>
    </row>
    <row r="689" spans="1:18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9">
        <v>1486317653</v>
      </c>
      <c r="J689" s="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20"/>
        <v>42711.750613425931</v>
      </c>
      <c r="P689">
        <f t="shared" si="21"/>
        <v>2016</v>
      </c>
      <c r="Q689" t="s">
        <v>8318</v>
      </c>
      <c r="R689" t="s">
        <v>8320</v>
      </c>
    </row>
    <row r="690" spans="1:18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9">
        <v>1444876253</v>
      </c>
      <c r="J690" s="9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20"/>
        <v>42262.104780092588</v>
      </c>
      <c r="P690">
        <f t="shared" si="21"/>
        <v>2015</v>
      </c>
      <c r="Q690" t="s">
        <v>8318</v>
      </c>
      <c r="R690" t="s">
        <v>8320</v>
      </c>
    </row>
    <row r="691" spans="1:18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9">
        <v>1481173140</v>
      </c>
      <c r="J691" s="9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20"/>
        <v>42675.66778935185</v>
      </c>
      <c r="P691">
        <f t="shared" si="21"/>
        <v>2016</v>
      </c>
      <c r="Q691" t="s">
        <v>8318</v>
      </c>
      <c r="R691" t="s">
        <v>8320</v>
      </c>
    </row>
    <row r="692" spans="1:18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9">
        <v>1473400800</v>
      </c>
      <c r="J692" s="9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20"/>
        <v>42579.634733796294</v>
      </c>
      <c r="P692">
        <f t="shared" si="21"/>
        <v>2016</v>
      </c>
      <c r="Q692" t="s">
        <v>8318</v>
      </c>
      <c r="R692" t="s">
        <v>8320</v>
      </c>
    </row>
    <row r="693" spans="1:18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9">
        <v>1435711246</v>
      </c>
      <c r="J693" s="9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20"/>
        <v>42158.028310185182</v>
      </c>
      <c r="P693">
        <f t="shared" si="21"/>
        <v>2015</v>
      </c>
      <c r="Q693" t="s">
        <v>8318</v>
      </c>
      <c r="R693" t="s">
        <v>8320</v>
      </c>
    </row>
    <row r="694" spans="1:18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9">
        <v>1482397263</v>
      </c>
      <c r="J694" s="9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20"/>
        <v>42696.37572916667</v>
      </c>
      <c r="P694">
        <f t="shared" si="21"/>
        <v>2016</v>
      </c>
      <c r="Q694" t="s">
        <v>8318</v>
      </c>
      <c r="R694" t="s">
        <v>8320</v>
      </c>
    </row>
    <row r="695" spans="1:18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9">
        <v>1430421827</v>
      </c>
      <c r="J695" s="9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20"/>
        <v>42094.808182870373</v>
      </c>
      <c r="P695">
        <f t="shared" si="21"/>
        <v>2015</v>
      </c>
      <c r="Q695" t="s">
        <v>8318</v>
      </c>
      <c r="R695" t="s">
        <v>8320</v>
      </c>
    </row>
    <row r="696" spans="1:18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9">
        <v>1485964559</v>
      </c>
      <c r="J696" s="9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20"/>
        <v>42737.663877314815</v>
      </c>
      <c r="P696">
        <f t="shared" si="21"/>
        <v>2017</v>
      </c>
      <c r="Q696" t="s">
        <v>8318</v>
      </c>
      <c r="R696" t="s">
        <v>8320</v>
      </c>
    </row>
    <row r="697" spans="1:18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9">
        <v>1414758620</v>
      </c>
      <c r="J697" s="9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20"/>
        <v>41913.521064814813</v>
      </c>
      <c r="P697">
        <f t="shared" si="21"/>
        <v>2014</v>
      </c>
      <c r="Q697" t="s">
        <v>8318</v>
      </c>
      <c r="R697" t="s">
        <v>8320</v>
      </c>
    </row>
    <row r="698" spans="1:18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9">
        <v>1406326502</v>
      </c>
      <c r="J698" s="9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20"/>
        <v>41815.927106481482</v>
      </c>
      <c r="P698">
        <f t="shared" si="21"/>
        <v>2014</v>
      </c>
      <c r="Q698" t="s">
        <v>8318</v>
      </c>
      <c r="R698" t="s">
        <v>8320</v>
      </c>
    </row>
    <row r="699" spans="1:18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9">
        <v>1454502789</v>
      </c>
      <c r="J699" s="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20"/>
        <v>42388.523020833338</v>
      </c>
      <c r="P699">
        <f t="shared" si="21"/>
        <v>2016</v>
      </c>
      <c r="Q699" t="s">
        <v>8318</v>
      </c>
      <c r="R699" t="s">
        <v>8320</v>
      </c>
    </row>
    <row r="700" spans="1:18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9">
        <v>1411005600</v>
      </c>
      <c r="J700" s="9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20"/>
        <v>41866.931076388886</v>
      </c>
      <c r="P700">
        <f t="shared" si="21"/>
        <v>2014</v>
      </c>
      <c r="Q700" t="s">
        <v>8318</v>
      </c>
      <c r="R700" t="s">
        <v>8320</v>
      </c>
    </row>
    <row r="701" spans="1:18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9">
        <v>1385136000</v>
      </c>
      <c r="J701" s="9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20"/>
        <v>41563.485509259262</v>
      </c>
      <c r="P701">
        <f t="shared" si="21"/>
        <v>2013</v>
      </c>
      <c r="Q701" t="s">
        <v>8318</v>
      </c>
      <c r="R701" t="s">
        <v>8320</v>
      </c>
    </row>
    <row r="702" spans="1:18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9">
        <v>1484065881</v>
      </c>
      <c r="J702" s="9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20"/>
        <v>42715.688437500001</v>
      </c>
      <c r="P702">
        <f t="shared" si="21"/>
        <v>2016</v>
      </c>
      <c r="Q702" t="s">
        <v>8318</v>
      </c>
      <c r="R702" t="s">
        <v>8320</v>
      </c>
    </row>
    <row r="703" spans="1:18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9">
        <v>1406130880</v>
      </c>
      <c r="J703" s="9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20"/>
        <v>41813.662962962961</v>
      </c>
      <c r="P703">
        <f t="shared" si="21"/>
        <v>2014</v>
      </c>
      <c r="Q703" t="s">
        <v>8318</v>
      </c>
      <c r="R703" t="s">
        <v>8320</v>
      </c>
    </row>
    <row r="704" spans="1:18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9">
        <v>1480011987</v>
      </c>
      <c r="J704" s="9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20"/>
        <v>42668.726701388892</v>
      </c>
      <c r="P704">
        <f t="shared" si="21"/>
        <v>2016</v>
      </c>
      <c r="Q704" t="s">
        <v>8318</v>
      </c>
      <c r="R704" t="s">
        <v>8320</v>
      </c>
    </row>
    <row r="705" spans="1:18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9">
        <v>1485905520</v>
      </c>
      <c r="J705" s="9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20"/>
        <v>42711.950798611113</v>
      </c>
      <c r="P705">
        <f t="shared" si="21"/>
        <v>2016</v>
      </c>
      <c r="Q705" t="s">
        <v>8318</v>
      </c>
      <c r="R705" t="s">
        <v>8320</v>
      </c>
    </row>
    <row r="706" spans="1:18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9">
        <v>1487565468</v>
      </c>
      <c r="J706" s="9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20"/>
        <v>42726.192916666667</v>
      </c>
      <c r="P706">
        <f t="shared" si="21"/>
        <v>2016</v>
      </c>
      <c r="Q706" t="s">
        <v>8318</v>
      </c>
      <c r="R706" t="s">
        <v>8320</v>
      </c>
    </row>
    <row r="707" spans="1:18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9">
        <v>1484999278</v>
      </c>
      <c r="J707" s="9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22">(((J707/60)/60)/24)+DATE(1970,1,1)</f>
        <v>42726.491643518515</v>
      </c>
      <c r="P707">
        <f t="shared" ref="P707:P770" si="23">YEAR(O707)</f>
        <v>2016</v>
      </c>
      <c r="Q707" t="s">
        <v>8318</v>
      </c>
      <c r="R707" t="s">
        <v>8320</v>
      </c>
    </row>
    <row r="708" spans="1:18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9">
        <v>1481740740</v>
      </c>
      <c r="J708" s="9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22"/>
        <v>42676.995173611111</v>
      </c>
      <c r="P708">
        <f t="shared" si="23"/>
        <v>2016</v>
      </c>
      <c r="Q708" t="s">
        <v>8318</v>
      </c>
      <c r="R708" t="s">
        <v>8320</v>
      </c>
    </row>
    <row r="709" spans="1:18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9">
        <v>1483286127</v>
      </c>
      <c r="J709" s="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22"/>
        <v>42696.663506944446</v>
      </c>
      <c r="P709">
        <f t="shared" si="23"/>
        <v>2016</v>
      </c>
      <c r="Q709" t="s">
        <v>8318</v>
      </c>
      <c r="R709" t="s">
        <v>8320</v>
      </c>
    </row>
    <row r="710" spans="1:18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9">
        <v>1410616600</v>
      </c>
      <c r="J710" s="9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22"/>
        <v>41835.581018518518</v>
      </c>
      <c r="P710">
        <f t="shared" si="23"/>
        <v>2014</v>
      </c>
      <c r="Q710" t="s">
        <v>8318</v>
      </c>
      <c r="R710" t="s">
        <v>8320</v>
      </c>
    </row>
    <row r="711" spans="1:18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9">
        <v>1417741159</v>
      </c>
      <c r="J711" s="9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22"/>
        <v>41948.041192129633</v>
      </c>
      <c r="P711">
        <f t="shared" si="23"/>
        <v>2014</v>
      </c>
      <c r="Q711" t="s">
        <v>8318</v>
      </c>
      <c r="R711" t="s">
        <v>8320</v>
      </c>
    </row>
    <row r="712" spans="1:18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9">
        <v>1408495440</v>
      </c>
      <c r="J712" s="9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22"/>
        <v>41837.984976851854</v>
      </c>
      <c r="P712">
        <f t="shared" si="23"/>
        <v>2014</v>
      </c>
      <c r="Q712" t="s">
        <v>8318</v>
      </c>
      <c r="R712" t="s">
        <v>8320</v>
      </c>
    </row>
    <row r="713" spans="1:18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9">
        <v>1481716868</v>
      </c>
      <c r="J713" s="9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22"/>
        <v>42678.459120370375</v>
      </c>
      <c r="P713">
        <f t="shared" si="23"/>
        <v>2016</v>
      </c>
      <c r="Q713" t="s">
        <v>8318</v>
      </c>
      <c r="R713" t="s">
        <v>8320</v>
      </c>
    </row>
    <row r="714" spans="1:18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9">
        <v>1455466832</v>
      </c>
      <c r="J714" s="9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22"/>
        <v>42384.680925925932</v>
      </c>
      <c r="P714">
        <f t="shared" si="23"/>
        <v>2016</v>
      </c>
      <c r="Q714" t="s">
        <v>8318</v>
      </c>
      <c r="R714" t="s">
        <v>8320</v>
      </c>
    </row>
    <row r="715" spans="1:18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9">
        <v>1465130532</v>
      </c>
      <c r="J715" s="9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22"/>
        <v>42496.529305555552</v>
      </c>
      <c r="P715">
        <f t="shared" si="23"/>
        <v>2016</v>
      </c>
      <c r="Q715" t="s">
        <v>8318</v>
      </c>
      <c r="R715" t="s">
        <v>8320</v>
      </c>
    </row>
    <row r="716" spans="1:18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9">
        <v>1488308082</v>
      </c>
      <c r="J716" s="9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22"/>
        <v>42734.787986111114</v>
      </c>
      <c r="P716">
        <f t="shared" si="23"/>
        <v>2016</v>
      </c>
      <c r="Q716" t="s">
        <v>8318</v>
      </c>
      <c r="R716" t="s">
        <v>8320</v>
      </c>
    </row>
    <row r="717" spans="1:18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9">
        <v>1446693040</v>
      </c>
      <c r="J717" s="9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22"/>
        <v>42273.090740740736</v>
      </c>
      <c r="P717">
        <f t="shared" si="23"/>
        <v>2015</v>
      </c>
      <c r="Q717" t="s">
        <v>8318</v>
      </c>
      <c r="R717" t="s">
        <v>8320</v>
      </c>
    </row>
    <row r="718" spans="1:18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9">
        <v>1417392000</v>
      </c>
      <c r="J718" s="9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22"/>
        <v>41940.658645833333</v>
      </c>
      <c r="P718">
        <f t="shared" si="23"/>
        <v>2014</v>
      </c>
      <c r="Q718" t="s">
        <v>8318</v>
      </c>
      <c r="R718" t="s">
        <v>8320</v>
      </c>
    </row>
    <row r="719" spans="1:18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9">
        <v>1409949002</v>
      </c>
      <c r="J719" s="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22"/>
        <v>41857.854189814818</v>
      </c>
      <c r="P719">
        <f t="shared" si="23"/>
        <v>2014</v>
      </c>
      <c r="Q719" t="s">
        <v>8318</v>
      </c>
      <c r="R719" t="s">
        <v>8320</v>
      </c>
    </row>
    <row r="720" spans="1:18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9">
        <v>1487397540</v>
      </c>
      <c r="J720" s="9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22"/>
        <v>42752.845451388886</v>
      </c>
      <c r="P720">
        <f t="shared" si="23"/>
        <v>2017</v>
      </c>
      <c r="Q720" t="s">
        <v>8318</v>
      </c>
      <c r="R720" t="s">
        <v>8320</v>
      </c>
    </row>
    <row r="721" spans="1:18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9">
        <v>1456189076</v>
      </c>
      <c r="J721" s="9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22"/>
        <v>42409.040231481486</v>
      </c>
      <c r="P721">
        <f t="shared" si="23"/>
        <v>2016</v>
      </c>
      <c r="Q721" t="s">
        <v>8318</v>
      </c>
      <c r="R721" t="s">
        <v>8320</v>
      </c>
    </row>
    <row r="722" spans="1:18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9">
        <v>1327851291</v>
      </c>
      <c r="J722" s="9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22"/>
        <v>40909.649201388893</v>
      </c>
      <c r="P722">
        <f t="shared" si="23"/>
        <v>2012</v>
      </c>
      <c r="Q722" t="s">
        <v>8321</v>
      </c>
      <c r="R722" t="s">
        <v>8322</v>
      </c>
    </row>
    <row r="723" spans="1:18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9">
        <v>1406900607</v>
      </c>
      <c r="J723" s="9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22"/>
        <v>41807.571840277778</v>
      </c>
      <c r="P723">
        <f t="shared" si="23"/>
        <v>2014</v>
      </c>
      <c r="Q723" t="s">
        <v>8321</v>
      </c>
      <c r="R723" t="s">
        <v>8322</v>
      </c>
    </row>
    <row r="724" spans="1:18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9">
        <v>1333909178</v>
      </c>
      <c r="J724" s="9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22"/>
        <v>40977.805300925924</v>
      </c>
      <c r="P724">
        <f t="shared" si="23"/>
        <v>2012</v>
      </c>
      <c r="Q724" t="s">
        <v>8321</v>
      </c>
      <c r="R724" t="s">
        <v>8322</v>
      </c>
    </row>
    <row r="725" spans="1:18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9">
        <v>1438228740</v>
      </c>
      <c r="J725" s="9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22"/>
        <v>42184.816539351858</v>
      </c>
      <c r="P725">
        <f t="shared" si="23"/>
        <v>2015</v>
      </c>
      <c r="Q725" t="s">
        <v>8321</v>
      </c>
      <c r="R725" t="s">
        <v>8322</v>
      </c>
    </row>
    <row r="726" spans="1:18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9">
        <v>1309447163</v>
      </c>
      <c r="J726" s="9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22"/>
        <v>40694.638460648144</v>
      </c>
      <c r="P726">
        <f t="shared" si="23"/>
        <v>2011</v>
      </c>
      <c r="Q726" t="s">
        <v>8321</v>
      </c>
      <c r="R726" t="s">
        <v>8322</v>
      </c>
    </row>
    <row r="727" spans="1:18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9">
        <v>1450018912</v>
      </c>
      <c r="J727" s="9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22"/>
        <v>42321.626296296294</v>
      </c>
      <c r="P727">
        <f t="shared" si="23"/>
        <v>2015</v>
      </c>
      <c r="Q727" t="s">
        <v>8321</v>
      </c>
      <c r="R727" t="s">
        <v>8322</v>
      </c>
    </row>
    <row r="728" spans="1:18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9">
        <v>1365728487</v>
      </c>
      <c r="J728" s="9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22"/>
        <v>41346.042673611111</v>
      </c>
      <c r="P728">
        <f t="shared" si="23"/>
        <v>2013</v>
      </c>
      <c r="Q728" t="s">
        <v>8321</v>
      </c>
      <c r="R728" t="s">
        <v>8322</v>
      </c>
    </row>
    <row r="729" spans="1:18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9">
        <v>1358198400</v>
      </c>
      <c r="J729" s="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22"/>
        <v>41247.020243055551</v>
      </c>
      <c r="P729">
        <f t="shared" si="23"/>
        <v>2012</v>
      </c>
      <c r="Q729" t="s">
        <v>8321</v>
      </c>
      <c r="R729" t="s">
        <v>8322</v>
      </c>
    </row>
    <row r="730" spans="1:18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9">
        <v>1313957157</v>
      </c>
      <c r="J730" s="9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22"/>
        <v>40731.837465277778</v>
      </c>
      <c r="P730">
        <f t="shared" si="23"/>
        <v>2011</v>
      </c>
      <c r="Q730" t="s">
        <v>8321</v>
      </c>
      <c r="R730" t="s">
        <v>8322</v>
      </c>
    </row>
    <row r="731" spans="1:18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9">
        <v>1348028861</v>
      </c>
      <c r="J731" s="9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22"/>
        <v>41111.185891203706</v>
      </c>
      <c r="P731">
        <f t="shared" si="23"/>
        <v>2012</v>
      </c>
      <c r="Q731" t="s">
        <v>8321</v>
      </c>
      <c r="R731" t="s">
        <v>8322</v>
      </c>
    </row>
    <row r="732" spans="1:18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9">
        <v>1323280391</v>
      </c>
      <c r="J732" s="9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22"/>
        <v>40854.745266203703</v>
      </c>
      <c r="P732">
        <f t="shared" si="23"/>
        <v>2011</v>
      </c>
      <c r="Q732" t="s">
        <v>8321</v>
      </c>
      <c r="R732" t="s">
        <v>8322</v>
      </c>
    </row>
    <row r="733" spans="1:18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9">
        <v>1327212000</v>
      </c>
      <c r="J733" s="9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22"/>
        <v>40879.795682870368</v>
      </c>
      <c r="P733">
        <f t="shared" si="23"/>
        <v>2011</v>
      </c>
      <c r="Q733" t="s">
        <v>8321</v>
      </c>
      <c r="R733" t="s">
        <v>8322</v>
      </c>
    </row>
    <row r="734" spans="1:18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9">
        <v>1380449461</v>
      </c>
      <c r="J734" s="9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22"/>
        <v>41486.424317129626</v>
      </c>
      <c r="P734">
        <f t="shared" si="23"/>
        <v>2013</v>
      </c>
      <c r="Q734" t="s">
        <v>8321</v>
      </c>
      <c r="R734" t="s">
        <v>8322</v>
      </c>
    </row>
    <row r="735" spans="1:18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9">
        <v>1387533892</v>
      </c>
      <c r="J735" s="9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22"/>
        <v>41598.420046296298</v>
      </c>
      <c r="P735">
        <f t="shared" si="23"/>
        <v>2013</v>
      </c>
      <c r="Q735" t="s">
        <v>8321</v>
      </c>
      <c r="R735" t="s">
        <v>8322</v>
      </c>
    </row>
    <row r="736" spans="1:18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9">
        <v>1431147600</v>
      </c>
      <c r="J736" s="9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22"/>
        <v>42102.164583333331</v>
      </c>
      <c r="P736">
        <f t="shared" si="23"/>
        <v>2015</v>
      </c>
      <c r="Q736" t="s">
        <v>8321</v>
      </c>
      <c r="R736" t="s">
        <v>8322</v>
      </c>
    </row>
    <row r="737" spans="1:18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9">
        <v>1417653540</v>
      </c>
      <c r="J737" s="9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22"/>
        <v>41946.029467592591</v>
      </c>
      <c r="P737">
        <f t="shared" si="23"/>
        <v>2014</v>
      </c>
      <c r="Q737" t="s">
        <v>8321</v>
      </c>
      <c r="R737" t="s">
        <v>8322</v>
      </c>
    </row>
    <row r="738" spans="1:18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9">
        <v>1385009940</v>
      </c>
      <c r="J738" s="9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22"/>
        <v>41579.734259259261</v>
      </c>
      <c r="P738">
        <f t="shared" si="23"/>
        <v>2013</v>
      </c>
      <c r="Q738" t="s">
        <v>8321</v>
      </c>
      <c r="R738" t="s">
        <v>8322</v>
      </c>
    </row>
    <row r="739" spans="1:18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9">
        <v>1392408000</v>
      </c>
      <c r="J739" s="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22"/>
        <v>41667.275312500002</v>
      </c>
      <c r="P739">
        <f t="shared" si="23"/>
        <v>2014</v>
      </c>
      <c r="Q739" t="s">
        <v>8321</v>
      </c>
      <c r="R739" t="s">
        <v>8322</v>
      </c>
    </row>
    <row r="740" spans="1:18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9">
        <v>1417409940</v>
      </c>
      <c r="J740" s="9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22"/>
        <v>41943.604097222218</v>
      </c>
      <c r="P740">
        <f t="shared" si="23"/>
        <v>2014</v>
      </c>
      <c r="Q740" t="s">
        <v>8321</v>
      </c>
      <c r="R740" t="s">
        <v>8322</v>
      </c>
    </row>
    <row r="741" spans="1:18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9">
        <v>1407758629</v>
      </c>
      <c r="J741" s="9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22"/>
        <v>41829.502650462964</v>
      </c>
      <c r="P741">
        <f t="shared" si="23"/>
        <v>2014</v>
      </c>
      <c r="Q741" t="s">
        <v>8321</v>
      </c>
      <c r="R741" t="s">
        <v>8322</v>
      </c>
    </row>
    <row r="742" spans="1:18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9">
        <v>1434857482</v>
      </c>
      <c r="J742" s="9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22"/>
        <v>42162.146782407406</v>
      </c>
      <c r="P742">
        <f t="shared" si="23"/>
        <v>2015</v>
      </c>
      <c r="Q742" t="s">
        <v>8321</v>
      </c>
      <c r="R742" t="s">
        <v>8322</v>
      </c>
    </row>
    <row r="743" spans="1:18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9">
        <v>1370964806</v>
      </c>
      <c r="J743" s="9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22"/>
        <v>41401.648217592592</v>
      </c>
      <c r="P743">
        <f t="shared" si="23"/>
        <v>2013</v>
      </c>
      <c r="Q743" t="s">
        <v>8321</v>
      </c>
      <c r="R743" t="s">
        <v>8322</v>
      </c>
    </row>
    <row r="744" spans="1:18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9">
        <v>1395435712</v>
      </c>
      <c r="J744" s="9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22"/>
        <v>41689.917962962965</v>
      </c>
      <c r="P744">
        <f t="shared" si="23"/>
        <v>2014</v>
      </c>
      <c r="Q744" t="s">
        <v>8321</v>
      </c>
      <c r="R744" t="s">
        <v>8322</v>
      </c>
    </row>
    <row r="745" spans="1:18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9">
        <v>1334610000</v>
      </c>
      <c r="J745" s="9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22"/>
        <v>40990.709317129629</v>
      </c>
      <c r="P745">
        <f t="shared" si="23"/>
        <v>2012</v>
      </c>
      <c r="Q745" t="s">
        <v>8321</v>
      </c>
      <c r="R745" t="s">
        <v>8322</v>
      </c>
    </row>
    <row r="746" spans="1:18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9">
        <v>1355439503</v>
      </c>
      <c r="J746" s="9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22"/>
        <v>41226.95721064815</v>
      </c>
      <c r="P746">
        <f t="shared" si="23"/>
        <v>2012</v>
      </c>
      <c r="Q746" t="s">
        <v>8321</v>
      </c>
      <c r="R746" t="s">
        <v>8322</v>
      </c>
    </row>
    <row r="747" spans="1:18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9">
        <v>1367588645</v>
      </c>
      <c r="J747" s="9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22"/>
        <v>41367.572280092594</v>
      </c>
      <c r="P747">
        <f t="shared" si="23"/>
        <v>2013</v>
      </c>
      <c r="Q747" t="s">
        <v>8321</v>
      </c>
      <c r="R747" t="s">
        <v>8322</v>
      </c>
    </row>
    <row r="748" spans="1:18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9">
        <v>1348372740</v>
      </c>
      <c r="J748" s="9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22"/>
        <v>41157.042928240742</v>
      </c>
      <c r="P748">
        <f t="shared" si="23"/>
        <v>2012</v>
      </c>
      <c r="Q748" t="s">
        <v>8321</v>
      </c>
      <c r="R748" t="s">
        <v>8322</v>
      </c>
    </row>
    <row r="749" spans="1:18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9">
        <v>1421319240</v>
      </c>
      <c r="J749" s="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22"/>
        <v>41988.548831018517</v>
      </c>
      <c r="P749">
        <f t="shared" si="23"/>
        <v>2014</v>
      </c>
      <c r="Q749" t="s">
        <v>8321</v>
      </c>
      <c r="R749" t="s">
        <v>8322</v>
      </c>
    </row>
    <row r="750" spans="1:18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9">
        <v>1407701966</v>
      </c>
      <c r="J750" s="9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22"/>
        <v>41831.846828703703</v>
      </c>
      <c r="P750">
        <f t="shared" si="23"/>
        <v>2014</v>
      </c>
      <c r="Q750" t="s">
        <v>8321</v>
      </c>
      <c r="R750" t="s">
        <v>8322</v>
      </c>
    </row>
    <row r="751" spans="1:18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9">
        <v>1485642930</v>
      </c>
      <c r="J751" s="9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22"/>
        <v>42733.94131944445</v>
      </c>
      <c r="P751">
        <f t="shared" si="23"/>
        <v>2016</v>
      </c>
      <c r="Q751" t="s">
        <v>8321</v>
      </c>
      <c r="R751" t="s">
        <v>8322</v>
      </c>
    </row>
    <row r="752" spans="1:18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9">
        <v>1361739872</v>
      </c>
      <c r="J752" s="9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22"/>
        <v>41299.878148148149</v>
      </c>
      <c r="P752">
        <f t="shared" si="23"/>
        <v>2013</v>
      </c>
      <c r="Q752" t="s">
        <v>8321</v>
      </c>
      <c r="R752" t="s">
        <v>8322</v>
      </c>
    </row>
    <row r="753" spans="1:18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9">
        <v>1312470475</v>
      </c>
      <c r="J753" s="9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22"/>
        <v>40713.630497685182</v>
      </c>
      <c r="P753">
        <f t="shared" si="23"/>
        <v>2011</v>
      </c>
      <c r="Q753" t="s">
        <v>8321</v>
      </c>
      <c r="R753" t="s">
        <v>8322</v>
      </c>
    </row>
    <row r="754" spans="1:18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9">
        <v>1476615600</v>
      </c>
      <c r="J754" s="9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22"/>
        <v>42639.421493055561</v>
      </c>
      <c r="P754">
        <f t="shared" si="23"/>
        <v>2016</v>
      </c>
      <c r="Q754" t="s">
        <v>8321</v>
      </c>
      <c r="R754" t="s">
        <v>8322</v>
      </c>
    </row>
    <row r="755" spans="1:18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9">
        <v>1423922991</v>
      </c>
      <c r="J755" s="9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22"/>
        <v>42019.590173611112</v>
      </c>
      <c r="P755">
        <f t="shared" si="23"/>
        <v>2015</v>
      </c>
      <c r="Q755" t="s">
        <v>8321</v>
      </c>
      <c r="R755" t="s">
        <v>8322</v>
      </c>
    </row>
    <row r="756" spans="1:18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9">
        <v>1357408721</v>
      </c>
      <c r="J756" s="9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22"/>
        <v>41249.749085648145</v>
      </c>
      <c r="P756">
        <f t="shared" si="23"/>
        <v>2012</v>
      </c>
      <c r="Q756" t="s">
        <v>8321</v>
      </c>
      <c r="R756" t="s">
        <v>8322</v>
      </c>
    </row>
    <row r="757" spans="1:18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9">
        <v>1369010460</v>
      </c>
      <c r="J757" s="9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22"/>
        <v>41383.605057870373</v>
      </c>
      <c r="P757">
        <f t="shared" si="23"/>
        <v>2013</v>
      </c>
      <c r="Q757" t="s">
        <v>8321</v>
      </c>
      <c r="R757" t="s">
        <v>8322</v>
      </c>
    </row>
    <row r="758" spans="1:18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9">
        <v>1303147459</v>
      </c>
      <c r="J758" s="9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22"/>
        <v>40590.766886574071</v>
      </c>
      <c r="P758">
        <f t="shared" si="23"/>
        <v>2011</v>
      </c>
      <c r="Q758" t="s">
        <v>8321</v>
      </c>
      <c r="R758" t="s">
        <v>8322</v>
      </c>
    </row>
    <row r="759" spans="1:18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9">
        <v>1354756714</v>
      </c>
      <c r="J759" s="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22"/>
        <v>41235.054560185185</v>
      </c>
      <c r="P759">
        <f t="shared" si="23"/>
        <v>2012</v>
      </c>
      <c r="Q759" t="s">
        <v>8321</v>
      </c>
      <c r="R759" t="s">
        <v>8322</v>
      </c>
    </row>
    <row r="760" spans="1:18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9">
        <v>1286568268</v>
      </c>
      <c r="J760" s="9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22"/>
        <v>40429.836435185185</v>
      </c>
      <c r="P760">
        <f t="shared" si="23"/>
        <v>2010</v>
      </c>
      <c r="Q760" t="s">
        <v>8321</v>
      </c>
      <c r="R760" t="s">
        <v>8322</v>
      </c>
    </row>
    <row r="761" spans="1:18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9">
        <v>1404892539</v>
      </c>
      <c r="J761" s="9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22"/>
        <v>41789.330312500002</v>
      </c>
      <c r="P761">
        <f t="shared" si="23"/>
        <v>2014</v>
      </c>
      <c r="Q761" t="s">
        <v>8321</v>
      </c>
      <c r="R761" t="s">
        <v>8322</v>
      </c>
    </row>
    <row r="762" spans="1:18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9">
        <v>1480188013</v>
      </c>
      <c r="J762" s="9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22"/>
        <v>42670.764039351852</v>
      </c>
      <c r="P762">
        <f t="shared" si="23"/>
        <v>2016</v>
      </c>
      <c r="Q762" t="s">
        <v>8321</v>
      </c>
      <c r="R762" t="s">
        <v>8323</v>
      </c>
    </row>
    <row r="763" spans="1:18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9">
        <v>1391364126</v>
      </c>
      <c r="J763" s="9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22"/>
        <v>41642.751458333332</v>
      </c>
      <c r="P763">
        <f t="shared" si="23"/>
        <v>2014</v>
      </c>
      <c r="Q763" t="s">
        <v>8321</v>
      </c>
      <c r="R763" t="s">
        <v>8323</v>
      </c>
    </row>
    <row r="764" spans="1:18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9">
        <v>1480831200</v>
      </c>
      <c r="J764" s="9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22"/>
        <v>42690.858449074076</v>
      </c>
      <c r="P764">
        <f t="shared" si="23"/>
        <v>2016</v>
      </c>
      <c r="Q764" t="s">
        <v>8321</v>
      </c>
      <c r="R764" t="s">
        <v>8323</v>
      </c>
    </row>
    <row r="765" spans="1:18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9">
        <v>1376563408</v>
      </c>
      <c r="J765" s="9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22"/>
        <v>41471.446851851848</v>
      </c>
      <c r="P765">
        <f t="shared" si="23"/>
        <v>2013</v>
      </c>
      <c r="Q765" t="s">
        <v>8321</v>
      </c>
      <c r="R765" t="s">
        <v>8323</v>
      </c>
    </row>
    <row r="766" spans="1:18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9">
        <v>1441858161</v>
      </c>
      <c r="J766" s="9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22"/>
        <v>42227.173159722224</v>
      </c>
      <c r="P766">
        <f t="shared" si="23"/>
        <v>2015</v>
      </c>
      <c r="Q766" t="s">
        <v>8321</v>
      </c>
      <c r="R766" t="s">
        <v>8323</v>
      </c>
    </row>
    <row r="767" spans="1:18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9">
        <v>1413723684</v>
      </c>
      <c r="J767" s="9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22"/>
        <v>41901.542638888888</v>
      </c>
      <c r="P767">
        <f t="shared" si="23"/>
        <v>2014</v>
      </c>
      <c r="Q767" t="s">
        <v>8321</v>
      </c>
      <c r="R767" t="s">
        <v>8323</v>
      </c>
    </row>
    <row r="768" spans="1:18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9">
        <v>1424112483</v>
      </c>
      <c r="J768" s="9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22"/>
        <v>42021.783368055556</v>
      </c>
      <c r="P768">
        <f t="shared" si="23"/>
        <v>2015</v>
      </c>
      <c r="Q768" t="s">
        <v>8321</v>
      </c>
      <c r="R768" t="s">
        <v>8323</v>
      </c>
    </row>
    <row r="769" spans="1:18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9">
        <v>1432178810</v>
      </c>
      <c r="J769" s="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22"/>
        <v>42115.143634259264</v>
      </c>
      <c r="P769">
        <f t="shared" si="23"/>
        <v>2015</v>
      </c>
      <c r="Q769" t="s">
        <v>8321</v>
      </c>
      <c r="R769" t="s">
        <v>8323</v>
      </c>
    </row>
    <row r="770" spans="1:18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9">
        <v>1387169890</v>
      </c>
      <c r="J770" s="9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22"/>
        <v>41594.207060185188</v>
      </c>
      <c r="P770">
        <f t="shared" si="23"/>
        <v>2013</v>
      </c>
      <c r="Q770" t="s">
        <v>8321</v>
      </c>
      <c r="R770" t="s">
        <v>8323</v>
      </c>
    </row>
    <row r="771" spans="1:18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9">
        <v>1388102094</v>
      </c>
      <c r="J771" s="9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24">(((J771/60)/60)/24)+DATE(1970,1,1)</f>
        <v>41604.996458333335</v>
      </c>
      <c r="P771">
        <f t="shared" ref="P771:P834" si="25">YEAR(O771)</f>
        <v>2013</v>
      </c>
      <c r="Q771" t="s">
        <v>8321</v>
      </c>
      <c r="R771" t="s">
        <v>8323</v>
      </c>
    </row>
    <row r="772" spans="1:18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9">
        <v>1361750369</v>
      </c>
      <c r="J772" s="9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24"/>
        <v>41289.999641203707</v>
      </c>
      <c r="P772">
        <f t="shared" si="25"/>
        <v>2013</v>
      </c>
      <c r="Q772" t="s">
        <v>8321</v>
      </c>
      <c r="R772" t="s">
        <v>8323</v>
      </c>
    </row>
    <row r="773" spans="1:18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9">
        <v>1454183202</v>
      </c>
      <c r="J773" s="9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24"/>
        <v>42349.824097222227</v>
      </c>
      <c r="P773">
        <f t="shared" si="25"/>
        <v>2015</v>
      </c>
      <c r="Q773" t="s">
        <v>8321</v>
      </c>
      <c r="R773" t="s">
        <v>8323</v>
      </c>
    </row>
    <row r="774" spans="1:18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9">
        <v>1257047940</v>
      </c>
      <c r="J774" s="9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24"/>
        <v>40068.056932870371</v>
      </c>
      <c r="P774">
        <f t="shared" si="25"/>
        <v>2009</v>
      </c>
      <c r="Q774" t="s">
        <v>8321</v>
      </c>
      <c r="R774" t="s">
        <v>8323</v>
      </c>
    </row>
    <row r="775" spans="1:18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9">
        <v>1431298860</v>
      </c>
      <c r="J775" s="9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24"/>
        <v>42100.735937499994</v>
      </c>
      <c r="P775">
        <f t="shared" si="25"/>
        <v>2015</v>
      </c>
      <c r="Q775" t="s">
        <v>8321</v>
      </c>
      <c r="R775" t="s">
        <v>8323</v>
      </c>
    </row>
    <row r="776" spans="1:18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9">
        <v>1393181018</v>
      </c>
      <c r="J776" s="9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24"/>
        <v>41663.780300925922</v>
      </c>
      <c r="P776">
        <f t="shared" si="25"/>
        <v>2014</v>
      </c>
      <c r="Q776" t="s">
        <v>8321</v>
      </c>
      <c r="R776" t="s">
        <v>8323</v>
      </c>
    </row>
    <row r="777" spans="1:18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9">
        <v>1323998795</v>
      </c>
      <c r="J777" s="9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24"/>
        <v>40863.060127314813</v>
      </c>
      <c r="P777">
        <f t="shared" si="25"/>
        <v>2011</v>
      </c>
      <c r="Q777" t="s">
        <v>8321</v>
      </c>
      <c r="R777" t="s">
        <v>8323</v>
      </c>
    </row>
    <row r="778" spans="1:18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9">
        <v>1444539600</v>
      </c>
      <c r="J778" s="9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24"/>
        <v>42250.685706018514</v>
      </c>
      <c r="P778">
        <f t="shared" si="25"/>
        <v>2015</v>
      </c>
      <c r="Q778" t="s">
        <v>8321</v>
      </c>
      <c r="R778" t="s">
        <v>8323</v>
      </c>
    </row>
    <row r="779" spans="1:18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9">
        <v>1375313577</v>
      </c>
      <c r="J779" s="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24"/>
        <v>41456.981215277774</v>
      </c>
      <c r="P779">
        <f t="shared" si="25"/>
        <v>2013</v>
      </c>
      <c r="Q779" t="s">
        <v>8321</v>
      </c>
      <c r="R779" t="s">
        <v>8323</v>
      </c>
    </row>
    <row r="780" spans="1:18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9">
        <v>1398876680</v>
      </c>
      <c r="J780" s="9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24"/>
        <v>41729.702314814815</v>
      </c>
      <c r="P780">
        <f t="shared" si="25"/>
        <v>2014</v>
      </c>
      <c r="Q780" t="s">
        <v>8321</v>
      </c>
      <c r="R780" t="s">
        <v>8323</v>
      </c>
    </row>
    <row r="781" spans="1:18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9">
        <v>1287115200</v>
      </c>
      <c r="J781" s="9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24"/>
        <v>40436.68408564815</v>
      </c>
      <c r="P781">
        <f t="shared" si="25"/>
        <v>2010</v>
      </c>
      <c r="Q781" t="s">
        <v>8321</v>
      </c>
      <c r="R781" t="s">
        <v>8323</v>
      </c>
    </row>
    <row r="782" spans="1:18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9">
        <v>1304439025</v>
      </c>
      <c r="J782" s="9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24"/>
        <v>40636.673900462964</v>
      </c>
      <c r="P782">
        <f t="shared" si="25"/>
        <v>2011</v>
      </c>
      <c r="Q782" t="s">
        <v>8324</v>
      </c>
      <c r="R782" t="s">
        <v>8325</v>
      </c>
    </row>
    <row r="783" spans="1:18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9">
        <v>1370649674</v>
      </c>
      <c r="J783" s="9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24"/>
        <v>41403.000856481485</v>
      </c>
      <c r="P783">
        <f t="shared" si="25"/>
        <v>2013</v>
      </c>
      <c r="Q783" t="s">
        <v>8324</v>
      </c>
      <c r="R783" t="s">
        <v>8325</v>
      </c>
    </row>
    <row r="784" spans="1:18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9">
        <v>1345918302</v>
      </c>
      <c r="J784" s="9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24"/>
        <v>41116.758125</v>
      </c>
      <c r="P784">
        <f t="shared" si="25"/>
        <v>2012</v>
      </c>
      <c r="Q784" t="s">
        <v>8324</v>
      </c>
      <c r="R784" t="s">
        <v>8325</v>
      </c>
    </row>
    <row r="785" spans="1:18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9">
        <v>1335564000</v>
      </c>
      <c r="J785" s="9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24"/>
        <v>40987.773715277777</v>
      </c>
      <c r="P785">
        <f t="shared" si="25"/>
        <v>2012</v>
      </c>
      <c r="Q785" t="s">
        <v>8324</v>
      </c>
      <c r="R785" t="s">
        <v>8325</v>
      </c>
    </row>
    <row r="786" spans="1:18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9">
        <v>1395023719</v>
      </c>
      <c r="J786" s="9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24"/>
        <v>41675.149525462963</v>
      </c>
      <c r="P786">
        <f t="shared" si="25"/>
        <v>2014</v>
      </c>
      <c r="Q786" t="s">
        <v>8324</v>
      </c>
      <c r="R786" t="s">
        <v>8325</v>
      </c>
    </row>
    <row r="787" spans="1:18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9">
        <v>1362060915</v>
      </c>
      <c r="J787" s="9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24"/>
        <v>41303.593923611108</v>
      </c>
      <c r="P787">
        <f t="shared" si="25"/>
        <v>2013</v>
      </c>
      <c r="Q787" t="s">
        <v>8324</v>
      </c>
      <c r="R787" t="s">
        <v>8325</v>
      </c>
    </row>
    <row r="788" spans="1:18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9">
        <v>1336751220</v>
      </c>
      <c r="J788" s="9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24"/>
        <v>40983.055949074071</v>
      </c>
      <c r="P788">
        <f t="shared" si="25"/>
        <v>2012</v>
      </c>
      <c r="Q788" t="s">
        <v>8324</v>
      </c>
      <c r="R788" t="s">
        <v>8325</v>
      </c>
    </row>
    <row r="789" spans="1:18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9">
        <v>1383318226</v>
      </c>
      <c r="J789" s="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24"/>
        <v>41549.627615740741</v>
      </c>
      <c r="P789">
        <f t="shared" si="25"/>
        <v>2013</v>
      </c>
      <c r="Q789" t="s">
        <v>8324</v>
      </c>
      <c r="R789" t="s">
        <v>8325</v>
      </c>
    </row>
    <row r="790" spans="1:18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9">
        <v>1341633540</v>
      </c>
      <c r="J790" s="9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24"/>
        <v>41059.006805555553</v>
      </c>
      <c r="P790">
        <f t="shared" si="25"/>
        <v>2012</v>
      </c>
      <c r="Q790" t="s">
        <v>8324</v>
      </c>
      <c r="R790" t="s">
        <v>8325</v>
      </c>
    </row>
    <row r="791" spans="1:18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9">
        <v>1358755140</v>
      </c>
      <c r="J791" s="9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24"/>
        <v>41277.186111111114</v>
      </c>
      <c r="P791">
        <f t="shared" si="25"/>
        <v>2013</v>
      </c>
      <c r="Q791" t="s">
        <v>8324</v>
      </c>
      <c r="R791" t="s">
        <v>8325</v>
      </c>
    </row>
    <row r="792" spans="1:18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9">
        <v>1359680939</v>
      </c>
      <c r="J792" s="9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24"/>
        <v>41276.047905092593</v>
      </c>
      <c r="P792">
        <f t="shared" si="25"/>
        <v>2013</v>
      </c>
      <c r="Q792" t="s">
        <v>8324</v>
      </c>
      <c r="R792" t="s">
        <v>8325</v>
      </c>
    </row>
    <row r="793" spans="1:18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9">
        <v>1384322340</v>
      </c>
      <c r="J793" s="9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24"/>
        <v>41557.780624999999</v>
      </c>
      <c r="P793">
        <f t="shared" si="25"/>
        <v>2013</v>
      </c>
      <c r="Q793" t="s">
        <v>8324</v>
      </c>
      <c r="R793" t="s">
        <v>8325</v>
      </c>
    </row>
    <row r="794" spans="1:18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9">
        <v>1383861483</v>
      </c>
      <c r="J794" s="9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24"/>
        <v>41555.873645833337</v>
      </c>
      <c r="P794">
        <f t="shared" si="25"/>
        <v>2013</v>
      </c>
      <c r="Q794" t="s">
        <v>8324</v>
      </c>
      <c r="R794" t="s">
        <v>8325</v>
      </c>
    </row>
    <row r="795" spans="1:18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9">
        <v>1372827540</v>
      </c>
      <c r="J795" s="9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24"/>
        <v>41442.741249999999</v>
      </c>
      <c r="P795">
        <f t="shared" si="25"/>
        <v>2013</v>
      </c>
      <c r="Q795" t="s">
        <v>8324</v>
      </c>
      <c r="R795" t="s">
        <v>8325</v>
      </c>
    </row>
    <row r="796" spans="1:18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9">
        <v>1315242360</v>
      </c>
      <c r="J796" s="9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24"/>
        <v>40736.115011574075</v>
      </c>
      <c r="P796">
        <f t="shared" si="25"/>
        <v>2011</v>
      </c>
      <c r="Q796" t="s">
        <v>8324</v>
      </c>
      <c r="R796" t="s">
        <v>8325</v>
      </c>
    </row>
    <row r="797" spans="1:18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9">
        <v>1333774740</v>
      </c>
      <c r="J797" s="9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24"/>
        <v>40963.613032407404</v>
      </c>
      <c r="P797">
        <f t="shared" si="25"/>
        <v>2012</v>
      </c>
      <c r="Q797" t="s">
        <v>8324</v>
      </c>
      <c r="R797" t="s">
        <v>8325</v>
      </c>
    </row>
    <row r="798" spans="1:18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9">
        <v>1379279400</v>
      </c>
      <c r="J798" s="9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24"/>
        <v>41502.882928240739</v>
      </c>
      <c r="P798">
        <f t="shared" si="25"/>
        <v>2013</v>
      </c>
      <c r="Q798" t="s">
        <v>8324</v>
      </c>
      <c r="R798" t="s">
        <v>8325</v>
      </c>
    </row>
    <row r="799" spans="1:18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9">
        <v>1335672000</v>
      </c>
      <c r="J799" s="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24"/>
        <v>40996.994074074071</v>
      </c>
      <c r="P799">
        <f t="shared" si="25"/>
        <v>2012</v>
      </c>
      <c r="Q799" t="s">
        <v>8324</v>
      </c>
      <c r="R799" t="s">
        <v>8325</v>
      </c>
    </row>
    <row r="800" spans="1:18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9">
        <v>1412086187</v>
      </c>
      <c r="J800" s="9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24"/>
        <v>41882.590127314819</v>
      </c>
      <c r="P800">
        <f t="shared" si="25"/>
        <v>2014</v>
      </c>
      <c r="Q800" t="s">
        <v>8324</v>
      </c>
      <c r="R800" t="s">
        <v>8325</v>
      </c>
    </row>
    <row r="801" spans="1:18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9">
        <v>1335542446</v>
      </c>
      <c r="J801" s="9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24"/>
        <v>40996.667199074072</v>
      </c>
      <c r="P801">
        <f t="shared" si="25"/>
        <v>2012</v>
      </c>
      <c r="Q801" t="s">
        <v>8324</v>
      </c>
      <c r="R801" t="s">
        <v>8325</v>
      </c>
    </row>
    <row r="802" spans="1:18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9">
        <v>1410431054</v>
      </c>
      <c r="J802" s="9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24"/>
        <v>41863.433495370373</v>
      </c>
      <c r="P802">
        <f t="shared" si="25"/>
        <v>2014</v>
      </c>
      <c r="Q802" t="s">
        <v>8324</v>
      </c>
      <c r="R802" t="s">
        <v>8325</v>
      </c>
    </row>
    <row r="803" spans="1:18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9">
        <v>1309547120</v>
      </c>
      <c r="J803" s="9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24"/>
        <v>40695.795370370368</v>
      </c>
      <c r="P803">
        <f t="shared" si="25"/>
        <v>2011</v>
      </c>
      <c r="Q803" t="s">
        <v>8324</v>
      </c>
      <c r="R803" t="s">
        <v>8325</v>
      </c>
    </row>
    <row r="804" spans="1:18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9">
        <v>1347854700</v>
      </c>
      <c r="J804" s="9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24"/>
        <v>41123.022268518522</v>
      </c>
      <c r="P804">
        <f t="shared" si="25"/>
        <v>2012</v>
      </c>
      <c r="Q804" t="s">
        <v>8324</v>
      </c>
      <c r="R804" t="s">
        <v>8325</v>
      </c>
    </row>
    <row r="805" spans="1:18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9">
        <v>1306630800</v>
      </c>
      <c r="J805" s="9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24"/>
        <v>40665.949976851851</v>
      </c>
      <c r="P805">
        <f t="shared" si="25"/>
        <v>2011</v>
      </c>
      <c r="Q805" t="s">
        <v>8324</v>
      </c>
      <c r="R805" t="s">
        <v>8325</v>
      </c>
    </row>
    <row r="806" spans="1:18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9">
        <v>1311393540</v>
      </c>
      <c r="J806" s="9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24"/>
        <v>40730.105625000004</v>
      </c>
      <c r="P806">
        <f t="shared" si="25"/>
        <v>2011</v>
      </c>
      <c r="Q806" t="s">
        <v>8324</v>
      </c>
      <c r="R806" t="s">
        <v>8325</v>
      </c>
    </row>
    <row r="807" spans="1:18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9">
        <v>1310857200</v>
      </c>
      <c r="J807" s="9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24"/>
        <v>40690.823055555556</v>
      </c>
      <c r="P807">
        <f t="shared" si="25"/>
        <v>2011</v>
      </c>
      <c r="Q807" t="s">
        <v>8324</v>
      </c>
      <c r="R807" t="s">
        <v>8325</v>
      </c>
    </row>
    <row r="808" spans="1:18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9">
        <v>1315413339</v>
      </c>
      <c r="J808" s="9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24"/>
        <v>40763.691423611112</v>
      </c>
      <c r="P808">
        <f t="shared" si="25"/>
        <v>2011</v>
      </c>
      <c r="Q808" t="s">
        <v>8324</v>
      </c>
      <c r="R808" t="s">
        <v>8325</v>
      </c>
    </row>
    <row r="809" spans="1:18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9">
        <v>1488333600</v>
      </c>
      <c r="J809" s="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24"/>
        <v>42759.628599537042</v>
      </c>
      <c r="P809">
        <f t="shared" si="25"/>
        <v>2017</v>
      </c>
      <c r="Q809" t="s">
        <v>8324</v>
      </c>
      <c r="R809" t="s">
        <v>8325</v>
      </c>
    </row>
    <row r="810" spans="1:18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9">
        <v>1419224340</v>
      </c>
      <c r="J810" s="9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24"/>
        <v>41962.100532407407</v>
      </c>
      <c r="P810">
        <f t="shared" si="25"/>
        <v>2014</v>
      </c>
      <c r="Q810" t="s">
        <v>8324</v>
      </c>
      <c r="R810" t="s">
        <v>8325</v>
      </c>
    </row>
    <row r="811" spans="1:18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9">
        <v>1390161630</v>
      </c>
      <c r="J811" s="9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24"/>
        <v>41628.833680555559</v>
      </c>
      <c r="P811">
        <f t="shared" si="25"/>
        <v>2013</v>
      </c>
      <c r="Q811" t="s">
        <v>8324</v>
      </c>
      <c r="R811" t="s">
        <v>8325</v>
      </c>
    </row>
    <row r="812" spans="1:18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9">
        <v>1346462462</v>
      </c>
      <c r="J812" s="9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24"/>
        <v>41123.056273148148</v>
      </c>
      <c r="P812">
        <f t="shared" si="25"/>
        <v>2012</v>
      </c>
      <c r="Q812" t="s">
        <v>8324</v>
      </c>
      <c r="R812" t="s">
        <v>8325</v>
      </c>
    </row>
    <row r="813" spans="1:18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9">
        <v>1373475120</v>
      </c>
      <c r="J813" s="9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24"/>
        <v>41443.643541666665</v>
      </c>
      <c r="P813">
        <f t="shared" si="25"/>
        <v>2013</v>
      </c>
      <c r="Q813" t="s">
        <v>8324</v>
      </c>
      <c r="R813" t="s">
        <v>8325</v>
      </c>
    </row>
    <row r="814" spans="1:18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9">
        <v>1362146280</v>
      </c>
      <c r="J814" s="9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24"/>
        <v>41282.017962962964</v>
      </c>
      <c r="P814">
        <f t="shared" si="25"/>
        <v>2013</v>
      </c>
      <c r="Q814" t="s">
        <v>8324</v>
      </c>
      <c r="R814" t="s">
        <v>8325</v>
      </c>
    </row>
    <row r="815" spans="1:18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9">
        <v>1342825365</v>
      </c>
      <c r="J815" s="9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24"/>
        <v>41080.960243055553</v>
      </c>
      <c r="P815">
        <f t="shared" si="25"/>
        <v>2012</v>
      </c>
      <c r="Q815" t="s">
        <v>8324</v>
      </c>
      <c r="R815" t="s">
        <v>8325</v>
      </c>
    </row>
    <row r="816" spans="1:18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9">
        <v>1306865040</v>
      </c>
      <c r="J816" s="9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24"/>
        <v>40679.743067129632</v>
      </c>
      <c r="P816">
        <f t="shared" si="25"/>
        <v>2011</v>
      </c>
      <c r="Q816" t="s">
        <v>8324</v>
      </c>
      <c r="R816" t="s">
        <v>8325</v>
      </c>
    </row>
    <row r="817" spans="1:18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9">
        <v>1414879303</v>
      </c>
      <c r="J817" s="9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24"/>
        <v>41914.917858796296</v>
      </c>
      <c r="P817">
        <f t="shared" si="25"/>
        <v>2014</v>
      </c>
      <c r="Q817" t="s">
        <v>8324</v>
      </c>
      <c r="R817" t="s">
        <v>8325</v>
      </c>
    </row>
    <row r="818" spans="1:18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9">
        <v>1365489000</v>
      </c>
      <c r="J818" s="9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24"/>
        <v>41341.870868055557</v>
      </c>
      <c r="P818">
        <f t="shared" si="25"/>
        <v>2013</v>
      </c>
      <c r="Q818" t="s">
        <v>8324</v>
      </c>
      <c r="R818" t="s">
        <v>8325</v>
      </c>
    </row>
    <row r="819" spans="1:18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9">
        <v>1331441940</v>
      </c>
      <c r="J819" s="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24"/>
        <v>40925.599664351852</v>
      </c>
      <c r="P819">
        <f t="shared" si="25"/>
        <v>2012</v>
      </c>
      <c r="Q819" t="s">
        <v>8324</v>
      </c>
      <c r="R819" t="s">
        <v>8325</v>
      </c>
    </row>
    <row r="820" spans="1:18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9">
        <v>1344358860</v>
      </c>
      <c r="J820" s="9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24"/>
        <v>41120.882881944446</v>
      </c>
      <c r="P820">
        <f t="shared" si="25"/>
        <v>2012</v>
      </c>
      <c r="Q820" t="s">
        <v>8324</v>
      </c>
      <c r="R820" t="s">
        <v>8325</v>
      </c>
    </row>
    <row r="821" spans="1:18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9">
        <v>1387601040</v>
      </c>
      <c r="J821" s="9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24"/>
        <v>41619.998310185183</v>
      </c>
      <c r="P821">
        <f t="shared" si="25"/>
        <v>2013</v>
      </c>
      <c r="Q821" t="s">
        <v>8324</v>
      </c>
      <c r="R821" t="s">
        <v>8325</v>
      </c>
    </row>
    <row r="822" spans="1:18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9">
        <v>1402290000</v>
      </c>
      <c r="J822" s="9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24"/>
        <v>41768.841921296298</v>
      </c>
      <c r="P822">
        <f t="shared" si="25"/>
        <v>2014</v>
      </c>
      <c r="Q822" t="s">
        <v>8324</v>
      </c>
      <c r="R822" t="s">
        <v>8325</v>
      </c>
    </row>
    <row r="823" spans="1:18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9">
        <v>1430712060</v>
      </c>
      <c r="J823" s="9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24"/>
        <v>42093.922048611115</v>
      </c>
      <c r="P823">
        <f t="shared" si="25"/>
        <v>2015</v>
      </c>
      <c r="Q823" t="s">
        <v>8324</v>
      </c>
      <c r="R823" t="s">
        <v>8325</v>
      </c>
    </row>
    <row r="824" spans="1:18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9">
        <v>1349477050</v>
      </c>
      <c r="J824" s="9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24"/>
        <v>41157.947337962964</v>
      </c>
      <c r="P824">
        <f t="shared" si="25"/>
        <v>2012</v>
      </c>
      <c r="Q824" t="s">
        <v>8324</v>
      </c>
      <c r="R824" t="s">
        <v>8325</v>
      </c>
    </row>
    <row r="825" spans="1:18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9">
        <v>1427062852</v>
      </c>
      <c r="J825" s="9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24"/>
        <v>42055.972824074073</v>
      </c>
      <c r="P825">
        <f t="shared" si="25"/>
        <v>2015</v>
      </c>
      <c r="Q825" t="s">
        <v>8324</v>
      </c>
      <c r="R825" t="s">
        <v>8325</v>
      </c>
    </row>
    <row r="826" spans="1:18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9">
        <v>1271573940</v>
      </c>
      <c r="J826" s="9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24"/>
        <v>40250.242106481484</v>
      </c>
      <c r="P826">
        <f t="shared" si="25"/>
        <v>2010</v>
      </c>
      <c r="Q826" t="s">
        <v>8324</v>
      </c>
      <c r="R826" t="s">
        <v>8325</v>
      </c>
    </row>
    <row r="827" spans="1:18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9">
        <v>1351495284</v>
      </c>
      <c r="J827" s="9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24"/>
        <v>41186.306527777779</v>
      </c>
      <c r="P827">
        <f t="shared" si="25"/>
        <v>2012</v>
      </c>
      <c r="Q827" t="s">
        <v>8324</v>
      </c>
      <c r="R827" t="s">
        <v>8325</v>
      </c>
    </row>
    <row r="828" spans="1:18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9">
        <v>1332719730</v>
      </c>
      <c r="J828" s="9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24"/>
        <v>40973.038541666669</v>
      </c>
      <c r="P828">
        <f t="shared" si="25"/>
        <v>2012</v>
      </c>
      <c r="Q828" t="s">
        <v>8324</v>
      </c>
      <c r="R828" t="s">
        <v>8325</v>
      </c>
    </row>
    <row r="829" spans="1:18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9">
        <v>1329248940</v>
      </c>
      <c r="J829" s="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24"/>
        <v>40927.473460648151</v>
      </c>
      <c r="P829">
        <f t="shared" si="25"/>
        <v>2012</v>
      </c>
      <c r="Q829" t="s">
        <v>8324</v>
      </c>
      <c r="R829" t="s">
        <v>8325</v>
      </c>
    </row>
    <row r="830" spans="1:18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9">
        <v>1340641440</v>
      </c>
      <c r="J830" s="9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24"/>
        <v>41073.050717592596</v>
      </c>
      <c r="P830">
        <f t="shared" si="25"/>
        <v>2012</v>
      </c>
      <c r="Q830" t="s">
        <v>8324</v>
      </c>
      <c r="R830" t="s">
        <v>8325</v>
      </c>
    </row>
    <row r="831" spans="1:18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9">
        <v>1468437240</v>
      </c>
      <c r="J831" s="9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24"/>
        <v>42504.801388888889</v>
      </c>
      <c r="P831">
        <f t="shared" si="25"/>
        <v>2016</v>
      </c>
      <c r="Q831" t="s">
        <v>8324</v>
      </c>
      <c r="R831" t="s">
        <v>8325</v>
      </c>
    </row>
    <row r="832" spans="1:18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9">
        <v>1363952225</v>
      </c>
      <c r="J832" s="9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24"/>
        <v>41325.525752314818</v>
      </c>
      <c r="P832">
        <f t="shared" si="25"/>
        <v>2013</v>
      </c>
      <c r="Q832" t="s">
        <v>8324</v>
      </c>
      <c r="R832" t="s">
        <v>8325</v>
      </c>
    </row>
    <row r="833" spans="1:18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9">
        <v>1335540694</v>
      </c>
      <c r="J833" s="9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24"/>
        <v>40996.646921296298</v>
      </c>
      <c r="P833">
        <f t="shared" si="25"/>
        <v>2012</v>
      </c>
      <c r="Q833" t="s">
        <v>8324</v>
      </c>
      <c r="R833" t="s">
        <v>8325</v>
      </c>
    </row>
    <row r="834" spans="1:18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9">
        <v>1327133580</v>
      </c>
      <c r="J834" s="9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24"/>
        <v>40869.675173611111</v>
      </c>
      <c r="P834">
        <f t="shared" si="25"/>
        <v>2011</v>
      </c>
      <c r="Q834" t="s">
        <v>8324</v>
      </c>
      <c r="R834" t="s">
        <v>8325</v>
      </c>
    </row>
    <row r="835" spans="1:18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9">
        <v>1397941475</v>
      </c>
      <c r="J835" s="9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26">(((J835/60)/60)/24)+DATE(1970,1,1)</f>
        <v>41718.878182870372</v>
      </c>
      <c r="P835">
        <f t="shared" ref="P835:P898" si="27">YEAR(O835)</f>
        <v>2014</v>
      </c>
      <c r="Q835" t="s">
        <v>8324</v>
      </c>
      <c r="R835" t="s">
        <v>8325</v>
      </c>
    </row>
    <row r="836" spans="1:18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9">
        <v>1372651140</v>
      </c>
      <c r="J836" s="9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26"/>
        <v>41422.822824074072</v>
      </c>
      <c r="P836">
        <f t="shared" si="27"/>
        <v>2013</v>
      </c>
      <c r="Q836" t="s">
        <v>8324</v>
      </c>
      <c r="R836" t="s">
        <v>8325</v>
      </c>
    </row>
    <row r="837" spans="1:18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9">
        <v>1337396400</v>
      </c>
      <c r="J837" s="9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26"/>
        <v>41005.45784722222</v>
      </c>
      <c r="P837">
        <f t="shared" si="27"/>
        <v>2012</v>
      </c>
      <c r="Q837" t="s">
        <v>8324</v>
      </c>
      <c r="R837" t="s">
        <v>8325</v>
      </c>
    </row>
    <row r="838" spans="1:18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9">
        <v>1381108918</v>
      </c>
      <c r="J838" s="9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26"/>
        <v>41524.056921296295</v>
      </c>
      <c r="P838">
        <f t="shared" si="27"/>
        <v>2013</v>
      </c>
      <c r="Q838" t="s">
        <v>8324</v>
      </c>
      <c r="R838" t="s">
        <v>8325</v>
      </c>
    </row>
    <row r="839" spans="1:18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9">
        <v>1398988662</v>
      </c>
      <c r="J839" s="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26"/>
        <v>41730.998402777775</v>
      </c>
      <c r="P839">
        <f t="shared" si="27"/>
        <v>2014</v>
      </c>
      <c r="Q839" t="s">
        <v>8324</v>
      </c>
      <c r="R839" t="s">
        <v>8325</v>
      </c>
    </row>
    <row r="840" spans="1:18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9">
        <v>1326835985</v>
      </c>
      <c r="J840" s="9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26"/>
        <v>40895.897974537038</v>
      </c>
      <c r="P840">
        <f t="shared" si="27"/>
        <v>2011</v>
      </c>
      <c r="Q840" t="s">
        <v>8324</v>
      </c>
      <c r="R840" t="s">
        <v>8325</v>
      </c>
    </row>
    <row r="841" spans="1:18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9">
        <v>1348337956</v>
      </c>
      <c r="J841" s="9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26"/>
        <v>41144.763379629629</v>
      </c>
      <c r="P841">
        <f t="shared" si="27"/>
        <v>2012</v>
      </c>
      <c r="Q841" t="s">
        <v>8324</v>
      </c>
      <c r="R841" t="s">
        <v>8325</v>
      </c>
    </row>
    <row r="842" spans="1:18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9">
        <v>1474694787</v>
      </c>
      <c r="J842" s="9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26"/>
        <v>42607.226701388892</v>
      </c>
      <c r="P842">
        <f t="shared" si="27"/>
        <v>2016</v>
      </c>
      <c r="Q842" t="s">
        <v>8324</v>
      </c>
      <c r="R842" t="s">
        <v>8326</v>
      </c>
    </row>
    <row r="843" spans="1:18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9">
        <v>1415653663</v>
      </c>
      <c r="J843" s="9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26"/>
        <v>41923.838692129626</v>
      </c>
      <c r="P843">
        <f t="shared" si="27"/>
        <v>2014</v>
      </c>
      <c r="Q843" t="s">
        <v>8324</v>
      </c>
      <c r="R843" t="s">
        <v>8326</v>
      </c>
    </row>
    <row r="844" spans="1:18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9">
        <v>1381723140</v>
      </c>
      <c r="J844" s="9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26"/>
        <v>41526.592395833337</v>
      </c>
      <c r="P844">
        <f t="shared" si="27"/>
        <v>2013</v>
      </c>
      <c r="Q844" t="s">
        <v>8324</v>
      </c>
      <c r="R844" t="s">
        <v>8326</v>
      </c>
    </row>
    <row r="845" spans="1:18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9">
        <v>1481184000</v>
      </c>
      <c r="J845" s="9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26"/>
        <v>42695.257870370369</v>
      </c>
      <c r="P845">
        <f t="shared" si="27"/>
        <v>2016</v>
      </c>
      <c r="Q845" t="s">
        <v>8324</v>
      </c>
      <c r="R845" t="s">
        <v>8326</v>
      </c>
    </row>
    <row r="846" spans="1:18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9">
        <v>1414817940</v>
      </c>
      <c r="J846" s="9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26"/>
        <v>41905.684629629628</v>
      </c>
      <c r="P846">
        <f t="shared" si="27"/>
        <v>2014</v>
      </c>
      <c r="Q846" t="s">
        <v>8324</v>
      </c>
      <c r="R846" t="s">
        <v>8326</v>
      </c>
    </row>
    <row r="847" spans="1:18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9">
        <v>1473047940</v>
      </c>
      <c r="J847" s="9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26"/>
        <v>42578.205972222218</v>
      </c>
      <c r="P847">
        <f t="shared" si="27"/>
        <v>2016</v>
      </c>
      <c r="Q847" t="s">
        <v>8324</v>
      </c>
      <c r="R847" t="s">
        <v>8326</v>
      </c>
    </row>
    <row r="848" spans="1:18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9">
        <v>1394460000</v>
      </c>
      <c r="J848" s="9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26"/>
        <v>41694.391840277778</v>
      </c>
      <c r="P848">
        <f t="shared" si="27"/>
        <v>2014</v>
      </c>
      <c r="Q848" t="s">
        <v>8324</v>
      </c>
      <c r="R848" t="s">
        <v>8326</v>
      </c>
    </row>
    <row r="849" spans="1:18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9">
        <v>1436555376</v>
      </c>
      <c r="J849" s="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26"/>
        <v>42165.79833333334</v>
      </c>
      <c r="P849">
        <f t="shared" si="27"/>
        <v>2015</v>
      </c>
      <c r="Q849" t="s">
        <v>8324</v>
      </c>
      <c r="R849" t="s">
        <v>8326</v>
      </c>
    </row>
    <row r="850" spans="1:18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9">
        <v>1429038033</v>
      </c>
      <c r="J850" s="9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26"/>
        <v>42078.792048611111</v>
      </c>
      <c r="P850">
        <f t="shared" si="27"/>
        <v>2015</v>
      </c>
      <c r="Q850" t="s">
        <v>8324</v>
      </c>
      <c r="R850" t="s">
        <v>8326</v>
      </c>
    </row>
    <row r="851" spans="1:18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9">
        <v>1426473264</v>
      </c>
      <c r="J851" s="9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26"/>
        <v>42051.148888888885</v>
      </c>
      <c r="P851">
        <f t="shared" si="27"/>
        <v>2015</v>
      </c>
      <c r="Q851" t="s">
        <v>8324</v>
      </c>
      <c r="R851" t="s">
        <v>8326</v>
      </c>
    </row>
    <row r="852" spans="1:18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9">
        <v>1461560340</v>
      </c>
      <c r="J852" s="9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26"/>
        <v>42452.827743055561</v>
      </c>
      <c r="P852">
        <f t="shared" si="27"/>
        <v>2016</v>
      </c>
      <c r="Q852" t="s">
        <v>8324</v>
      </c>
      <c r="R852" t="s">
        <v>8326</v>
      </c>
    </row>
    <row r="853" spans="1:18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9">
        <v>1469994300</v>
      </c>
      <c r="J853" s="9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26"/>
        <v>42522.880243055552</v>
      </c>
      <c r="P853">
        <f t="shared" si="27"/>
        <v>2016</v>
      </c>
      <c r="Q853" t="s">
        <v>8324</v>
      </c>
      <c r="R853" t="s">
        <v>8326</v>
      </c>
    </row>
    <row r="854" spans="1:18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9">
        <v>1477342800</v>
      </c>
      <c r="J854" s="9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26"/>
        <v>42656.805497685185</v>
      </c>
      <c r="P854">
        <f t="shared" si="27"/>
        <v>2016</v>
      </c>
      <c r="Q854" t="s">
        <v>8324</v>
      </c>
      <c r="R854" t="s">
        <v>8326</v>
      </c>
    </row>
    <row r="855" spans="1:18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9">
        <v>1424116709</v>
      </c>
      <c r="J855" s="9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26"/>
        <v>42021.832280092596</v>
      </c>
      <c r="P855">
        <f t="shared" si="27"/>
        <v>2015</v>
      </c>
      <c r="Q855" t="s">
        <v>8324</v>
      </c>
      <c r="R855" t="s">
        <v>8326</v>
      </c>
    </row>
    <row r="856" spans="1:18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9">
        <v>1482901546</v>
      </c>
      <c r="J856" s="9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26"/>
        <v>42702.212337962963</v>
      </c>
      <c r="P856">
        <f t="shared" si="27"/>
        <v>2016</v>
      </c>
      <c r="Q856" t="s">
        <v>8324</v>
      </c>
      <c r="R856" t="s">
        <v>8326</v>
      </c>
    </row>
    <row r="857" spans="1:18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9">
        <v>1469329217</v>
      </c>
      <c r="J857" s="9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26"/>
        <v>42545.125196759262</v>
      </c>
      <c r="P857">
        <f t="shared" si="27"/>
        <v>2016</v>
      </c>
      <c r="Q857" t="s">
        <v>8324</v>
      </c>
      <c r="R857" t="s">
        <v>8326</v>
      </c>
    </row>
    <row r="858" spans="1:18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9">
        <v>1477422000</v>
      </c>
      <c r="J858" s="9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26"/>
        <v>42609.311990740738</v>
      </c>
      <c r="P858">
        <f t="shared" si="27"/>
        <v>2016</v>
      </c>
      <c r="Q858" t="s">
        <v>8324</v>
      </c>
      <c r="R858" t="s">
        <v>8326</v>
      </c>
    </row>
    <row r="859" spans="1:18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9">
        <v>1448463431</v>
      </c>
      <c r="J859" s="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26"/>
        <v>42291.581377314811</v>
      </c>
      <c r="P859">
        <f t="shared" si="27"/>
        <v>2015</v>
      </c>
      <c r="Q859" t="s">
        <v>8324</v>
      </c>
      <c r="R859" t="s">
        <v>8326</v>
      </c>
    </row>
    <row r="860" spans="1:18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9">
        <v>1429138740</v>
      </c>
      <c r="J860" s="9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26"/>
        <v>42079.745578703703</v>
      </c>
      <c r="P860">
        <f t="shared" si="27"/>
        <v>2015</v>
      </c>
      <c r="Q860" t="s">
        <v>8324</v>
      </c>
      <c r="R860" t="s">
        <v>8326</v>
      </c>
    </row>
    <row r="861" spans="1:18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9">
        <v>1433376000</v>
      </c>
      <c r="J861" s="9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26"/>
        <v>42128.820231481484</v>
      </c>
      <c r="P861">
        <f t="shared" si="27"/>
        <v>2015</v>
      </c>
      <c r="Q861" t="s">
        <v>8324</v>
      </c>
      <c r="R861" t="s">
        <v>8326</v>
      </c>
    </row>
    <row r="862" spans="1:18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9">
        <v>1385123713</v>
      </c>
      <c r="J862" s="9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26"/>
        <v>41570.482789351852</v>
      </c>
      <c r="P862">
        <f t="shared" si="27"/>
        <v>2013</v>
      </c>
      <c r="Q862" t="s">
        <v>8324</v>
      </c>
      <c r="R862" t="s">
        <v>8327</v>
      </c>
    </row>
    <row r="863" spans="1:18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9">
        <v>1474067404</v>
      </c>
      <c r="J863" s="9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26"/>
        <v>42599.965324074074</v>
      </c>
      <c r="P863">
        <f t="shared" si="27"/>
        <v>2016</v>
      </c>
      <c r="Q863" t="s">
        <v>8324</v>
      </c>
      <c r="R863" t="s">
        <v>8327</v>
      </c>
    </row>
    <row r="864" spans="1:18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9">
        <v>1384179548</v>
      </c>
      <c r="J864" s="9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26"/>
        <v>41559.5549537037</v>
      </c>
      <c r="P864">
        <f t="shared" si="27"/>
        <v>2013</v>
      </c>
      <c r="Q864" t="s">
        <v>8324</v>
      </c>
      <c r="R864" t="s">
        <v>8327</v>
      </c>
    </row>
    <row r="865" spans="1:18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9">
        <v>1329014966</v>
      </c>
      <c r="J865" s="9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26"/>
        <v>40921.117662037039</v>
      </c>
      <c r="P865">
        <f t="shared" si="27"/>
        <v>2012</v>
      </c>
      <c r="Q865" t="s">
        <v>8324</v>
      </c>
      <c r="R865" t="s">
        <v>8327</v>
      </c>
    </row>
    <row r="866" spans="1:18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9">
        <v>1381917540</v>
      </c>
      <c r="J866" s="9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26"/>
        <v>41541.106921296298</v>
      </c>
      <c r="P866">
        <f t="shared" si="27"/>
        <v>2013</v>
      </c>
      <c r="Q866" t="s">
        <v>8324</v>
      </c>
      <c r="R866" t="s">
        <v>8327</v>
      </c>
    </row>
    <row r="867" spans="1:18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9">
        <v>1358361197</v>
      </c>
      <c r="J867" s="9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26"/>
        <v>41230.77311342593</v>
      </c>
      <c r="P867">
        <f t="shared" si="27"/>
        <v>2012</v>
      </c>
      <c r="Q867" t="s">
        <v>8324</v>
      </c>
      <c r="R867" t="s">
        <v>8327</v>
      </c>
    </row>
    <row r="868" spans="1:18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9">
        <v>1425136200</v>
      </c>
      <c r="J868" s="9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26"/>
        <v>42025.637939814813</v>
      </c>
      <c r="P868">
        <f t="shared" si="27"/>
        <v>2015</v>
      </c>
      <c r="Q868" t="s">
        <v>8324</v>
      </c>
      <c r="R868" t="s">
        <v>8327</v>
      </c>
    </row>
    <row r="869" spans="1:18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9">
        <v>1259643540</v>
      </c>
      <c r="J869" s="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26"/>
        <v>40088.105393518519</v>
      </c>
      <c r="P869">
        <f t="shared" si="27"/>
        <v>2009</v>
      </c>
      <c r="Q869" t="s">
        <v>8324</v>
      </c>
      <c r="R869" t="s">
        <v>8327</v>
      </c>
    </row>
    <row r="870" spans="1:18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9">
        <v>1389055198</v>
      </c>
      <c r="J870" s="9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26"/>
        <v>41616.027754629627</v>
      </c>
      <c r="P870">
        <f t="shared" si="27"/>
        <v>2013</v>
      </c>
      <c r="Q870" t="s">
        <v>8324</v>
      </c>
      <c r="R870" t="s">
        <v>8327</v>
      </c>
    </row>
    <row r="871" spans="1:18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9">
        <v>1365448657</v>
      </c>
      <c r="J871" s="9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26"/>
        <v>41342.845567129632</v>
      </c>
      <c r="P871">
        <f t="shared" si="27"/>
        <v>2013</v>
      </c>
      <c r="Q871" t="s">
        <v>8324</v>
      </c>
      <c r="R871" t="s">
        <v>8327</v>
      </c>
    </row>
    <row r="872" spans="1:18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9">
        <v>1377995523</v>
      </c>
      <c r="J872" s="9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26"/>
        <v>41488.022256944445</v>
      </c>
      <c r="P872">
        <f t="shared" si="27"/>
        <v>2013</v>
      </c>
      <c r="Q872" t="s">
        <v>8324</v>
      </c>
      <c r="R872" t="s">
        <v>8327</v>
      </c>
    </row>
    <row r="873" spans="1:18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9">
        <v>1385735295</v>
      </c>
      <c r="J873" s="9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26"/>
        <v>41577.561284722222</v>
      </c>
      <c r="P873">
        <f t="shared" si="27"/>
        <v>2013</v>
      </c>
      <c r="Q873" t="s">
        <v>8324</v>
      </c>
      <c r="R873" t="s">
        <v>8327</v>
      </c>
    </row>
    <row r="874" spans="1:18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9">
        <v>1299786527</v>
      </c>
      <c r="J874" s="9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26"/>
        <v>40567.825543981482</v>
      </c>
      <c r="P874">
        <f t="shared" si="27"/>
        <v>2011</v>
      </c>
      <c r="Q874" t="s">
        <v>8324</v>
      </c>
      <c r="R874" t="s">
        <v>8327</v>
      </c>
    </row>
    <row r="875" spans="1:18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9">
        <v>1352610040</v>
      </c>
      <c r="J875" s="9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26"/>
        <v>41184.167129629634</v>
      </c>
      <c r="P875">
        <f t="shared" si="27"/>
        <v>2012</v>
      </c>
      <c r="Q875" t="s">
        <v>8324</v>
      </c>
      <c r="R875" t="s">
        <v>8327</v>
      </c>
    </row>
    <row r="876" spans="1:18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9">
        <v>1367676034</v>
      </c>
      <c r="J876" s="9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26"/>
        <v>41368.583726851852</v>
      </c>
      <c r="P876">
        <f t="shared" si="27"/>
        <v>2013</v>
      </c>
      <c r="Q876" t="s">
        <v>8324</v>
      </c>
      <c r="R876" t="s">
        <v>8327</v>
      </c>
    </row>
    <row r="877" spans="1:18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9">
        <v>1442856131</v>
      </c>
      <c r="J877" s="9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26"/>
        <v>42248.723738425921</v>
      </c>
      <c r="P877">
        <f t="shared" si="27"/>
        <v>2015</v>
      </c>
      <c r="Q877" t="s">
        <v>8324</v>
      </c>
      <c r="R877" t="s">
        <v>8327</v>
      </c>
    </row>
    <row r="878" spans="1:18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9">
        <v>1359978927</v>
      </c>
      <c r="J878" s="9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26"/>
        <v>41276.496840277774</v>
      </c>
      <c r="P878">
        <f t="shared" si="27"/>
        <v>2013</v>
      </c>
      <c r="Q878" t="s">
        <v>8324</v>
      </c>
      <c r="R878" t="s">
        <v>8327</v>
      </c>
    </row>
    <row r="879" spans="1:18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9">
        <v>1387479360</v>
      </c>
      <c r="J879" s="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26"/>
        <v>41597.788888888892</v>
      </c>
      <c r="P879">
        <f t="shared" si="27"/>
        <v>2013</v>
      </c>
      <c r="Q879" t="s">
        <v>8324</v>
      </c>
      <c r="R879" t="s">
        <v>8327</v>
      </c>
    </row>
    <row r="880" spans="1:18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9">
        <v>1293082524</v>
      </c>
      <c r="J880" s="9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26"/>
        <v>40505.232916666668</v>
      </c>
      <c r="P880">
        <f t="shared" si="27"/>
        <v>2010</v>
      </c>
      <c r="Q880" t="s">
        <v>8324</v>
      </c>
      <c r="R880" t="s">
        <v>8327</v>
      </c>
    </row>
    <row r="881" spans="1:18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9">
        <v>1338321305</v>
      </c>
      <c r="J881" s="9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26"/>
        <v>41037.829918981479</v>
      </c>
      <c r="P881">
        <f t="shared" si="27"/>
        <v>2012</v>
      </c>
      <c r="Q881" t="s">
        <v>8324</v>
      </c>
      <c r="R881" t="s">
        <v>8327</v>
      </c>
    </row>
    <row r="882" spans="1:18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9">
        <v>1351582938</v>
      </c>
      <c r="J882" s="9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26"/>
        <v>41179.32104166667</v>
      </c>
      <c r="P882">
        <f t="shared" si="27"/>
        <v>2012</v>
      </c>
      <c r="Q882" t="s">
        <v>8324</v>
      </c>
      <c r="R882" t="s">
        <v>8328</v>
      </c>
    </row>
    <row r="883" spans="1:18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9">
        <v>1326520886</v>
      </c>
      <c r="J883" s="9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26"/>
        <v>40877.25099537037</v>
      </c>
      <c r="P883">
        <f t="shared" si="27"/>
        <v>2011</v>
      </c>
      <c r="Q883" t="s">
        <v>8324</v>
      </c>
      <c r="R883" t="s">
        <v>8328</v>
      </c>
    </row>
    <row r="884" spans="1:18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9">
        <v>1315341550</v>
      </c>
      <c r="J884" s="9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26"/>
        <v>40759.860532407409</v>
      </c>
      <c r="P884">
        <f t="shared" si="27"/>
        <v>2011</v>
      </c>
      <c r="Q884" t="s">
        <v>8324</v>
      </c>
      <c r="R884" t="s">
        <v>8328</v>
      </c>
    </row>
    <row r="885" spans="1:18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9">
        <v>1456957635</v>
      </c>
      <c r="J885" s="9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26"/>
        <v>42371.935590277775</v>
      </c>
      <c r="P885">
        <f t="shared" si="27"/>
        <v>2016</v>
      </c>
      <c r="Q885" t="s">
        <v>8324</v>
      </c>
      <c r="R885" t="s">
        <v>8328</v>
      </c>
    </row>
    <row r="886" spans="1:18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9">
        <v>1336789860</v>
      </c>
      <c r="J886" s="9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26"/>
        <v>40981.802615740737</v>
      </c>
      <c r="P886">
        <f t="shared" si="27"/>
        <v>2012</v>
      </c>
      <c r="Q886" t="s">
        <v>8324</v>
      </c>
      <c r="R886" t="s">
        <v>8328</v>
      </c>
    </row>
    <row r="887" spans="1:18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9">
        <v>1483137311</v>
      </c>
      <c r="J887" s="9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26"/>
        <v>42713.941099537042</v>
      </c>
      <c r="P887">
        <f t="shared" si="27"/>
        <v>2016</v>
      </c>
      <c r="Q887" t="s">
        <v>8324</v>
      </c>
      <c r="R887" t="s">
        <v>8328</v>
      </c>
    </row>
    <row r="888" spans="1:18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9">
        <v>1473972813</v>
      </c>
      <c r="J888" s="9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26"/>
        <v>42603.870520833334</v>
      </c>
      <c r="P888">
        <f t="shared" si="27"/>
        <v>2016</v>
      </c>
      <c r="Q888" t="s">
        <v>8324</v>
      </c>
      <c r="R888" t="s">
        <v>8328</v>
      </c>
    </row>
    <row r="889" spans="1:18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9">
        <v>1338159655</v>
      </c>
      <c r="J889" s="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26"/>
        <v>41026.958969907406</v>
      </c>
      <c r="P889">
        <f t="shared" si="27"/>
        <v>2012</v>
      </c>
      <c r="Q889" t="s">
        <v>8324</v>
      </c>
      <c r="R889" t="s">
        <v>8328</v>
      </c>
    </row>
    <row r="890" spans="1:18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9">
        <v>1314856800</v>
      </c>
      <c r="J890" s="9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26"/>
        <v>40751.753298611111</v>
      </c>
      <c r="P890">
        <f t="shared" si="27"/>
        <v>2011</v>
      </c>
      <c r="Q890" t="s">
        <v>8324</v>
      </c>
      <c r="R890" t="s">
        <v>8328</v>
      </c>
    </row>
    <row r="891" spans="1:18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9">
        <v>1412534943</v>
      </c>
      <c r="J891" s="9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26"/>
        <v>41887.784062500003</v>
      </c>
      <c r="P891">
        <f t="shared" si="27"/>
        <v>2014</v>
      </c>
      <c r="Q891" t="s">
        <v>8324</v>
      </c>
      <c r="R891" t="s">
        <v>8328</v>
      </c>
    </row>
    <row r="892" spans="1:18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9">
        <v>1385055979</v>
      </c>
      <c r="J892" s="9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26"/>
        <v>41569.698831018519</v>
      </c>
      <c r="P892">
        <f t="shared" si="27"/>
        <v>2013</v>
      </c>
      <c r="Q892" t="s">
        <v>8324</v>
      </c>
      <c r="R892" t="s">
        <v>8328</v>
      </c>
    </row>
    <row r="893" spans="1:18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9">
        <v>1408581930</v>
      </c>
      <c r="J893" s="9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26"/>
        <v>41842.031597222223</v>
      </c>
      <c r="P893">
        <f t="shared" si="27"/>
        <v>2014</v>
      </c>
      <c r="Q893" t="s">
        <v>8324</v>
      </c>
      <c r="R893" t="s">
        <v>8328</v>
      </c>
    </row>
    <row r="894" spans="1:18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9">
        <v>1280635200</v>
      </c>
      <c r="J894" s="9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26"/>
        <v>40304.20003472222</v>
      </c>
      <c r="P894">
        <f t="shared" si="27"/>
        <v>2010</v>
      </c>
      <c r="Q894" t="s">
        <v>8324</v>
      </c>
      <c r="R894" t="s">
        <v>8328</v>
      </c>
    </row>
    <row r="895" spans="1:18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9">
        <v>1427920363</v>
      </c>
      <c r="J895" s="9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26"/>
        <v>42065.897719907407</v>
      </c>
      <c r="P895">
        <f t="shared" si="27"/>
        <v>2015</v>
      </c>
      <c r="Q895" t="s">
        <v>8324</v>
      </c>
      <c r="R895" t="s">
        <v>8328</v>
      </c>
    </row>
    <row r="896" spans="1:18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9">
        <v>1465169610</v>
      </c>
      <c r="J896" s="9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26"/>
        <v>42496.981597222228</v>
      </c>
      <c r="P896">
        <f t="shared" si="27"/>
        <v>2016</v>
      </c>
      <c r="Q896" t="s">
        <v>8324</v>
      </c>
      <c r="R896" t="s">
        <v>8328</v>
      </c>
    </row>
    <row r="897" spans="1:18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9">
        <v>1287975829</v>
      </c>
      <c r="J897" s="9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26"/>
        <v>40431.127650462964</v>
      </c>
      <c r="P897">
        <f t="shared" si="27"/>
        <v>2010</v>
      </c>
      <c r="Q897" t="s">
        <v>8324</v>
      </c>
      <c r="R897" t="s">
        <v>8328</v>
      </c>
    </row>
    <row r="898" spans="1:18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9">
        <v>1440734400</v>
      </c>
      <c r="J898" s="9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26"/>
        <v>42218.872986111113</v>
      </c>
      <c r="P898">
        <f t="shared" si="27"/>
        <v>2015</v>
      </c>
      <c r="Q898" t="s">
        <v>8324</v>
      </c>
      <c r="R898" t="s">
        <v>8328</v>
      </c>
    </row>
    <row r="899" spans="1:18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9">
        <v>1354123908</v>
      </c>
      <c r="J899" s="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28">(((J899/60)/60)/24)+DATE(1970,1,1)</f>
        <v>41211.688750000001</v>
      </c>
      <c r="P899">
        <f t="shared" ref="P899:P962" si="29">YEAR(O899)</f>
        <v>2012</v>
      </c>
      <c r="Q899" t="s">
        <v>8324</v>
      </c>
      <c r="R899" t="s">
        <v>8328</v>
      </c>
    </row>
    <row r="900" spans="1:18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9">
        <v>1326651110</v>
      </c>
      <c r="J900" s="9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28"/>
        <v>40878.758217592593</v>
      </c>
      <c r="P900">
        <f t="shared" si="29"/>
        <v>2011</v>
      </c>
      <c r="Q900" t="s">
        <v>8324</v>
      </c>
      <c r="R900" t="s">
        <v>8328</v>
      </c>
    </row>
    <row r="901" spans="1:18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9">
        <v>1306549362</v>
      </c>
      <c r="J901" s="9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28"/>
        <v>40646.099097222221</v>
      </c>
      <c r="P901">
        <f t="shared" si="29"/>
        <v>2011</v>
      </c>
      <c r="Q901" t="s">
        <v>8324</v>
      </c>
      <c r="R901" t="s">
        <v>8328</v>
      </c>
    </row>
    <row r="902" spans="1:18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9">
        <v>1459365802</v>
      </c>
      <c r="J902" s="9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28"/>
        <v>42429.84956018519</v>
      </c>
      <c r="P902">
        <f t="shared" si="29"/>
        <v>2016</v>
      </c>
      <c r="Q902" t="s">
        <v>8324</v>
      </c>
      <c r="R902" t="s">
        <v>8327</v>
      </c>
    </row>
    <row r="903" spans="1:18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9">
        <v>1276024260</v>
      </c>
      <c r="J903" s="9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28"/>
        <v>40291.81150462963</v>
      </c>
      <c r="P903">
        <f t="shared" si="29"/>
        <v>2010</v>
      </c>
      <c r="Q903" t="s">
        <v>8324</v>
      </c>
      <c r="R903" t="s">
        <v>8327</v>
      </c>
    </row>
    <row r="904" spans="1:18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9">
        <v>1409412600</v>
      </c>
      <c r="J904" s="9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28"/>
        <v>41829.965532407405</v>
      </c>
      <c r="P904">
        <f t="shared" si="29"/>
        <v>2014</v>
      </c>
      <c r="Q904" t="s">
        <v>8324</v>
      </c>
      <c r="R904" t="s">
        <v>8327</v>
      </c>
    </row>
    <row r="905" spans="1:18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9">
        <v>1348367100</v>
      </c>
      <c r="J905" s="9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28"/>
        <v>41149.796064814815</v>
      </c>
      <c r="P905">
        <f t="shared" si="29"/>
        <v>2012</v>
      </c>
      <c r="Q905" t="s">
        <v>8324</v>
      </c>
      <c r="R905" t="s">
        <v>8327</v>
      </c>
    </row>
    <row r="906" spans="1:18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9">
        <v>1451786137</v>
      </c>
      <c r="J906" s="9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28"/>
        <v>42342.080289351856</v>
      </c>
      <c r="P906">
        <f t="shared" si="29"/>
        <v>2015</v>
      </c>
      <c r="Q906" t="s">
        <v>8324</v>
      </c>
      <c r="R906" t="s">
        <v>8327</v>
      </c>
    </row>
    <row r="907" spans="1:18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9">
        <v>1295847926</v>
      </c>
      <c r="J907" s="9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28"/>
        <v>40507.239884259259</v>
      </c>
      <c r="P907">
        <f t="shared" si="29"/>
        <v>2010</v>
      </c>
      <c r="Q907" t="s">
        <v>8324</v>
      </c>
      <c r="R907" t="s">
        <v>8327</v>
      </c>
    </row>
    <row r="908" spans="1:18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9">
        <v>1394681590</v>
      </c>
      <c r="J908" s="9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28"/>
        <v>41681.189699074072</v>
      </c>
      <c r="P908">
        <f t="shared" si="29"/>
        <v>2014</v>
      </c>
      <c r="Q908" t="s">
        <v>8324</v>
      </c>
      <c r="R908" t="s">
        <v>8327</v>
      </c>
    </row>
    <row r="909" spans="1:18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9">
        <v>1315715823</v>
      </c>
      <c r="J909" s="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28"/>
        <v>40767.192395833335</v>
      </c>
      <c r="P909">
        <f t="shared" si="29"/>
        <v>2011</v>
      </c>
      <c r="Q909" t="s">
        <v>8324</v>
      </c>
      <c r="R909" t="s">
        <v>8327</v>
      </c>
    </row>
    <row r="910" spans="1:18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9">
        <v>1280206740</v>
      </c>
      <c r="J910" s="9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28"/>
        <v>40340.801562499997</v>
      </c>
      <c r="P910">
        <f t="shared" si="29"/>
        <v>2010</v>
      </c>
      <c r="Q910" t="s">
        <v>8324</v>
      </c>
      <c r="R910" t="s">
        <v>8327</v>
      </c>
    </row>
    <row r="911" spans="1:18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9">
        <v>1343016000</v>
      </c>
      <c r="J911" s="9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28"/>
        <v>41081.69027777778</v>
      </c>
      <c r="P911">
        <f t="shared" si="29"/>
        <v>2012</v>
      </c>
      <c r="Q911" t="s">
        <v>8324</v>
      </c>
      <c r="R911" t="s">
        <v>8327</v>
      </c>
    </row>
    <row r="912" spans="1:18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9">
        <v>1488546319</v>
      </c>
      <c r="J912" s="9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28"/>
        <v>42737.545358796298</v>
      </c>
      <c r="P912">
        <f t="shared" si="29"/>
        <v>2017</v>
      </c>
      <c r="Q912" t="s">
        <v>8324</v>
      </c>
      <c r="R912" t="s">
        <v>8327</v>
      </c>
    </row>
    <row r="913" spans="1:18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9">
        <v>1390522045</v>
      </c>
      <c r="J913" s="9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28"/>
        <v>41642.005150462966</v>
      </c>
      <c r="P913">
        <f t="shared" si="29"/>
        <v>2014</v>
      </c>
      <c r="Q913" t="s">
        <v>8324</v>
      </c>
      <c r="R913" t="s">
        <v>8327</v>
      </c>
    </row>
    <row r="914" spans="1:18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9">
        <v>1355197047</v>
      </c>
      <c r="J914" s="9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28"/>
        <v>41194.109340277777</v>
      </c>
      <c r="P914">
        <f t="shared" si="29"/>
        <v>2012</v>
      </c>
      <c r="Q914" t="s">
        <v>8324</v>
      </c>
      <c r="R914" t="s">
        <v>8327</v>
      </c>
    </row>
    <row r="915" spans="1:18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9">
        <v>1336188019</v>
      </c>
      <c r="J915" s="9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28"/>
        <v>41004.139108796298</v>
      </c>
      <c r="P915">
        <f t="shared" si="29"/>
        <v>2012</v>
      </c>
      <c r="Q915" t="s">
        <v>8324</v>
      </c>
      <c r="R915" t="s">
        <v>8327</v>
      </c>
    </row>
    <row r="916" spans="1:18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9">
        <v>1345918747</v>
      </c>
      <c r="J916" s="9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28"/>
        <v>41116.763275462967</v>
      </c>
      <c r="P916">
        <f t="shared" si="29"/>
        <v>2012</v>
      </c>
      <c r="Q916" t="s">
        <v>8324</v>
      </c>
      <c r="R916" t="s">
        <v>8327</v>
      </c>
    </row>
    <row r="917" spans="1:18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9">
        <v>1330577940</v>
      </c>
      <c r="J917" s="9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28"/>
        <v>40937.679560185185</v>
      </c>
      <c r="P917">
        <f t="shared" si="29"/>
        <v>2012</v>
      </c>
      <c r="Q917" t="s">
        <v>8324</v>
      </c>
      <c r="R917" t="s">
        <v>8327</v>
      </c>
    </row>
    <row r="918" spans="1:18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9">
        <v>1287723600</v>
      </c>
      <c r="J918" s="9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28"/>
        <v>40434.853402777779</v>
      </c>
      <c r="P918">
        <f t="shared" si="29"/>
        <v>2010</v>
      </c>
      <c r="Q918" t="s">
        <v>8324</v>
      </c>
      <c r="R918" t="s">
        <v>8327</v>
      </c>
    </row>
    <row r="919" spans="1:18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9">
        <v>1405305000</v>
      </c>
      <c r="J919" s="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28"/>
        <v>41802.94363425926</v>
      </c>
      <c r="P919">
        <f t="shared" si="29"/>
        <v>2014</v>
      </c>
      <c r="Q919" t="s">
        <v>8324</v>
      </c>
      <c r="R919" t="s">
        <v>8327</v>
      </c>
    </row>
    <row r="920" spans="1:18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9">
        <v>1417474761</v>
      </c>
      <c r="J920" s="9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28"/>
        <v>41944.916215277779</v>
      </c>
      <c r="P920">
        <f t="shared" si="29"/>
        <v>2014</v>
      </c>
      <c r="Q920" t="s">
        <v>8324</v>
      </c>
      <c r="R920" t="s">
        <v>8327</v>
      </c>
    </row>
    <row r="921" spans="1:18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9">
        <v>1355930645</v>
      </c>
      <c r="J921" s="9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28"/>
        <v>41227.641724537039</v>
      </c>
      <c r="P921">
        <f t="shared" si="29"/>
        <v>2012</v>
      </c>
      <c r="Q921" t="s">
        <v>8324</v>
      </c>
      <c r="R921" t="s">
        <v>8327</v>
      </c>
    </row>
    <row r="922" spans="1:18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9">
        <v>1384448822</v>
      </c>
      <c r="J922" s="9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28"/>
        <v>41562.67155092593</v>
      </c>
      <c r="P922">
        <f t="shared" si="29"/>
        <v>2013</v>
      </c>
      <c r="Q922" t="s">
        <v>8324</v>
      </c>
      <c r="R922" t="s">
        <v>8327</v>
      </c>
    </row>
    <row r="923" spans="1:18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9">
        <v>1323666376</v>
      </c>
      <c r="J923" s="9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28"/>
        <v>40847.171018518515</v>
      </c>
      <c r="P923">
        <f t="shared" si="29"/>
        <v>2011</v>
      </c>
      <c r="Q923" t="s">
        <v>8324</v>
      </c>
      <c r="R923" t="s">
        <v>8327</v>
      </c>
    </row>
    <row r="924" spans="1:18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9">
        <v>1412167393</v>
      </c>
      <c r="J924" s="9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28"/>
        <v>41878.530011574076</v>
      </c>
      <c r="P924">
        <f t="shared" si="29"/>
        <v>2014</v>
      </c>
      <c r="Q924" t="s">
        <v>8324</v>
      </c>
      <c r="R924" t="s">
        <v>8327</v>
      </c>
    </row>
    <row r="925" spans="1:18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9">
        <v>1416614523</v>
      </c>
      <c r="J925" s="9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28"/>
        <v>41934.959756944445</v>
      </c>
      <c r="P925">
        <f t="shared" si="29"/>
        <v>2014</v>
      </c>
      <c r="Q925" t="s">
        <v>8324</v>
      </c>
      <c r="R925" t="s">
        <v>8327</v>
      </c>
    </row>
    <row r="926" spans="1:18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9">
        <v>1360795069</v>
      </c>
      <c r="J926" s="9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28"/>
        <v>41288.942928240744</v>
      </c>
      <c r="P926">
        <f t="shared" si="29"/>
        <v>2013</v>
      </c>
      <c r="Q926" t="s">
        <v>8324</v>
      </c>
      <c r="R926" t="s">
        <v>8327</v>
      </c>
    </row>
    <row r="927" spans="1:18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9">
        <v>1385590111</v>
      </c>
      <c r="J927" s="9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28"/>
        <v>41575.880914351852</v>
      </c>
      <c r="P927">
        <f t="shared" si="29"/>
        <v>2013</v>
      </c>
      <c r="Q927" t="s">
        <v>8324</v>
      </c>
      <c r="R927" t="s">
        <v>8327</v>
      </c>
    </row>
    <row r="928" spans="1:18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9">
        <v>1278628800</v>
      </c>
      <c r="J928" s="9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28"/>
        <v>40338.02002314815</v>
      </c>
      <c r="P928">
        <f t="shared" si="29"/>
        <v>2010</v>
      </c>
      <c r="Q928" t="s">
        <v>8324</v>
      </c>
      <c r="R928" t="s">
        <v>8327</v>
      </c>
    </row>
    <row r="929" spans="1:18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9">
        <v>1337024695</v>
      </c>
      <c r="J929" s="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28"/>
        <v>41013.822858796295</v>
      </c>
      <c r="P929">
        <f t="shared" si="29"/>
        <v>2012</v>
      </c>
      <c r="Q929" t="s">
        <v>8324</v>
      </c>
      <c r="R929" t="s">
        <v>8327</v>
      </c>
    </row>
    <row r="930" spans="1:18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9">
        <v>1353196800</v>
      </c>
      <c r="J930" s="9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28"/>
        <v>41180.86241898148</v>
      </c>
      <c r="P930">
        <f t="shared" si="29"/>
        <v>2012</v>
      </c>
      <c r="Q930" t="s">
        <v>8324</v>
      </c>
      <c r="R930" t="s">
        <v>8327</v>
      </c>
    </row>
    <row r="931" spans="1:18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9">
        <v>1333946569</v>
      </c>
      <c r="J931" s="9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28"/>
        <v>40978.238067129627</v>
      </c>
      <c r="P931">
        <f t="shared" si="29"/>
        <v>2012</v>
      </c>
      <c r="Q931" t="s">
        <v>8324</v>
      </c>
      <c r="R931" t="s">
        <v>8327</v>
      </c>
    </row>
    <row r="932" spans="1:18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9">
        <v>1277501520</v>
      </c>
      <c r="J932" s="9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28"/>
        <v>40312.915578703702</v>
      </c>
      <c r="P932">
        <f t="shared" si="29"/>
        <v>2010</v>
      </c>
      <c r="Q932" t="s">
        <v>8324</v>
      </c>
      <c r="R932" t="s">
        <v>8327</v>
      </c>
    </row>
    <row r="933" spans="1:18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9">
        <v>1395007200</v>
      </c>
      <c r="J933" s="9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28"/>
        <v>41680.359976851854</v>
      </c>
      <c r="P933">
        <f t="shared" si="29"/>
        <v>2014</v>
      </c>
      <c r="Q933" t="s">
        <v>8324</v>
      </c>
      <c r="R933" t="s">
        <v>8327</v>
      </c>
    </row>
    <row r="934" spans="1:18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9">
        <v>1363990545</v>
      </c>
      <c r="J934" s="9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28"/>
        <v>41310.969270833331</v>
      </c>
      <c r="P934">
        <f t="shared" si="29"/>
        <v>2013</v>
      </c>
      <c r="Q934" t="s">
        <v>8324</v>
      </c>
      <c r="R934" t="s">
        <v>8327</v>
      </c>
    </row>
    <row r="935" spans="1:18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9">
        <v>1399867409</v>
      </c>
      <c r="J935" s="9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28"/>
        <v>41711.169085648151</v>
      </c>
      <c r="P935">
        <f t="shared" si="29"/>
        <v>2014</v>
      </c>
      <c r="Q935" t="s">
        <v>8324</v>
      </c>
      <c r="R935" t="s">
        <v>8327</v>
      </c>
    </row>
    <row r="936" spans="1:18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9">
        <v>1399183200</v>
      </c>
      <c r="J936" s="9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28"/>
        <v>41733.737083333333</v>
      </c>
      <c r="P936">
        <f t="shared" si="29"/>
        <v>2014</v>
      </c>
      <c r="Q936" t="s">
        <v>8324</v>
      </c>
      <c r="R936" t="s">
        <v>8327</v>
      </c>
    </row>
    <row r="937" spans="1:18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9">
        <v>1454054429</v>
      </c>
      <c r="J937" s="9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28"/>
        <v>42368.333668981482</v>
      </c>
      <c r="P937">
        <f t="shared" si="29"/>
        <v>2015</v>
      </c>
      <c r="Q937" t="s">
        <v>8324</v>
      </c>
      <c r="R937" t="s">
        <v>8327</v>
      </c>
    </row>
    <row r="938" spans="1:18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9">
        <v>1326916800</v>
      </c>
      <c r="J938" s="9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28"/>
        <v>40883.024178240739</v>
      </c>
      <c r="P938">
        <f t="shared" si="29"/>
        <v>2011</v>
      </c>
      <c r="Q938" t="s">
        <v>8324</v>
      </c>
      <c r="R938" t="s">
        <v>8327</v>
      </c>
    </row>
    <row r="939" spans="1:18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9">
        <v>1383509357</v>
      </c>
      <c r="J939" s="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28"/>
        <v>41551.798113425924</v>
      </c>
      <c r="P939">
        <f t="shared" si="29"/>
        <v>2013</v>
      </c>
      <c r="Q939" t="s">
        <v>8324</v>
      </c>
      <c r="R939" t="s">
        <v>8327</v>
      </c>
    </row>
    <row r="940" spans="1:18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9">
        <v>1346585448</v>
      </c>
      <c r="J940" s="9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28"/>
        <v>41124.479722222226</v>
      </c>
      <c r="P940">
        <f t="shared" si="29"/>
        <v>2012</v>
      </c>
      <c r="Q940" t="s">
        <v>8324</v>
      </c>
      <c r="R940" t="s">
        <v>8327</v>
      </c>
    </row>
    <row r="941" spans="1:18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9">
        <v>1372622280</v>
      </c>
      <c r="J941" s="9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28"/>
        <v>41416.763171296298</v>
      </c>
      <c r="P941">
        <f t="shared" si="29"/>
        <v>2013</v>
      </c>
      <c r="Q941" t="s">
        <v>8324</v>
      </c>
      <c r="R941" t="s">
        <v>8327</v>
      </c>
    </row>
    <row r="942" spans="1:18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9">
        <v>1439251926</v>
      </c>
      <c r="J942" s="9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28"/>
        <v>42182.008402777778</v>
      </c>
      <c r="P942">
        <f t="shared" si="29"/>
        <v>2015</v>
      </c>
      <c r="Q942" t="s">
        <v>8318</v>
      </c>
      <c r="R942" t="s">
        <v>8320</v>
      </c>
    </row>
    <row r="943" spans="1:18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9">
        <v>1486693145</v>
      </c>
      <c r="J943" s="9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28"/>
        <v>42746.096585648149</v>
      </c>
      <c r="P943">
        <f t="shared" si="29"/>
        <v>2017</v>
      </c>
      <c r="Q943" t="s">
        <v>8318</v>
      </c>
      <c r="R943" t="s">
        <v>8320</v>
      </c>
    </row>
    <row r="944" spans="1:18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9">
        <v>1455826460</v>
      </c>
      <c r="J944" s="9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28"/>
        <v>42382.843287037031</v>
      </c>
      <c r="P944">
        <f t="shared" si="29"/>
        <v>2016</v>
      </c>
      <c r="Q944" t="s">
        <v>8318</v>
      </c>
      <c r="R944" t="s">
        <v>8320</v>
      </c>
    </row>
    <row r="945" spans="1:18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9">
        <v>1480438905</v>
      </c>
      <c r="J945" s="9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28"/>
        <v>42673.66788194445</v>
      </c>
      <c r="P945">
        <f t="shared" si="29"/>
        <v>2016</v>
      </c>
      <c r="Q945" t="s">
        <v>8318</v>
      </c>
      <c r="R945" t="s">
        <v>8320</v>
      </c>
    </row>
    <row r="946" spans="1:18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9">
        <v>1460988000</v>
      </c>
      <c r="J946" s="9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28"/>
        <v>42444.583912037036</v>
      </c>
      <c r="P946">
        <f t="shared" si="29"/>
        <v>2016</v>
      </c>
      <c r="Q946" t="s">
        <v>8318</v>
      </c>
      <c r="R946" t="s">
        <v>8320</v>
      </c>
    </row>
    <row r="947" spans="1:18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9">
        <v>1487462340</v>
      </c>
      <c r="J947" s="9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28"/>
        <v>42732.872986111113</v>
      </c>
      <c r="P947">
        <f t="shared" si="29"/>
        <v>2016</v>
      </c>
      <c r="Q947" t="s">
        <v>8318</v>
      </c>
      <c r="R947" t="s">
        <v>8320</v>
      </c>
    </row>
    <row r="948" spans="1:18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9">
        <v>1473444048</v>
      </c>
      <c r="J948" s="9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28"/>
        <v>42592.750555555554</v>
      </c>
      <c r="P948">
        <f t="shared" si="29"/>
        <v>2016</v>
      </c>
      <c r="Q948" t="s">
        <v>8318</v>
      </c>
      <c r="R948" t="s">
        <v>8320</v>
      </c>
    </row>
    <row r="949" spans="1:18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9">
        <v>1467312306</v>
      </c>
      <c r="J949" s="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28"/>
        <v>42491.781319444446</v>
      </c>
      <c r="P949">
        <f t="shared" si="29"/>
        <v>2016</v>
      </c>
      <c r="Q949" t="s">
        <v>8318</v>
      </c>
      <c r="R949" t="s">
        <v>8320</v>
      </c>
    </row>
    <row r="950" spans="1:18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9">
        <v>1457812364</v>
      </c>
      <c r="J950" s="9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28"/>
        <v>42411.828287037039</v>
      </c>
      <c r="P950">
        <f t="shared" si="29"/>
        <v>2016</v>
      </c>
      <c r="Q950" t="s">
        <v>8318</v>
      </c>
      <c r="R950" t="s">
        <v>8320</v>
      </c>
    </row>
    <row r="951" spans="1:18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9">
        <v>1456016576</v>
      </c>
      <c r="J951" s="9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28"/>
        <v>42361.043703703705</v>
      </c>
      <c r="P951">
        <f t="shared" si="29"/>
        <v>2015</v>
      </c>
      <c r="Q951" t="s">
        <v>8318</v>
      </c>
      <c r="R951" t="s">
        <v>8320</v>
      </c>
    </row>
    <row r="952" spans="1:18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9">
        <v>1453053661</v>
      </c>
      <c r="J952" s="9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28"/>
        <v>42356.750706018516</v>
      </c>
      <c r="P952">
        <f t="shared" si="29"/>
        <v>2015</v>
      </c>
      <c r="Q952" t="s">
        <v>8318</v>
      </c>
      <c r="R952" t="s">
        <v>8320</v>
      </c>
    </row>
    <row r="953" spans="1:18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9">
        <v>1465054872</v>
      </c>
      <c r="J953" s="9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28"/>
        <v>42480.653611111105</v>
      </c>
      <c r="P953">
        <f t="shared" si="29"/>
        <v>2016</v>
      </c>
      <c r="Q953" t="s">
        <v>8318</v>
      </c>
      <c r="R953" t="s">
        <v>8320</v>
      </c>
    </row>
    <row r="954" spans="1:18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9">
        <v>1479483812</v>
      </c>
      <c r="J954" s="9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28"/>
        <v>42662.613564814819</v>
      </c>
      <c r="P954">
        <f t="shared" si="29"/>
        <v>2016</v>
      </c>
      <c r="Q954" t="s">
        <v>8318</v>
      </c>
      <c r="R954" t="s">
        <v>8320</v>
      </c>
    </row>
    <row r="955" spans="1:18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9">
        <v>1422158199</v>
      </c>
      <c r="J955" s="9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28"/>
        <v>41999.164340277777</v>
      </c>
      <c r="P955">
        <f t="shared" si="29"/>
        <v>2014</v>
      </c>
      <c r="Q955" t="s">
        <v>8318</v>
      </c>
      <c r="R955" t="s">
        <v>8320</v>
      </c>
    </row>
    <row r="956" spans="1:18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9">
        <v>1440100839</v>
      </c>
      <c r="J956" s="9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28"/>
        <v>42194.833784722221</v>
      </c>
      <c r="P956">
        <f t="shared" si="29"/>
        <v>2015</v>
      </c>
      <c r="Q956" t="s">
        <v>8318</v>
      </c>
      <c r="R956" t="s">
        <v>8320</v>
      </c>
    </row>
    <row r="957" spans="1:18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9">
        <v>1473750300</v>
      </c>
      <c r="J957" s="9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28"/>
        <v>42586.295138888891</v>
      </c>
      <c r="P957">
        <f t="shared" si="29"/>
        <v>2016</v>
      </c>
      <c r="Q957" t="s">
        <v>8318</v>
      </c>
      <c r="R957" t="s">
        <v>8320</v>
      </c>
    </row>
    <row r="958" spans="1:18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9">
        <v>1430081759</v>
      </c>
      <c r="J958" s="9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28"/>
        <v>42060.913877314815</v>
      </c>
      <c r="P958">
        <f t="shared" si="29"/>
        <v>2015</v>
      </c>
      <c r="Q958" t="s">
        <v>8318</v>
      </c>
      <c r="R958" t="s">
        <v>8320</v>
      </c>
    </row>
    <row r="959" spans="1:18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9">
        <v>1479392133</v>
      </c>
      <c r="J959" s="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28"/>
        <v>42660.552465277782</v>
      </c>
      <c r="P959">
        <f t="shared" si="29"/>
        <v>2016</v>
      </c>
      <c r="Q959" t="s">
        <v>8318</v>
      </c>
      <c r="R959" t="s">
        <v>8320</v>
      </c>
    </row>
    <row r="960" spans="1:18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9">
        <v>1428641940</v>
      </c>
      <c r="J960" s="9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28"/>
        <v>42082.802812499998</v>
      </c>
      <c r="P960">
        <f t="shared" si="29"/>
        <v>2015</v>
      </c>
      <c r="Q960" t="s">
        <v>8318</v>
      </c>
      <c r="R960" t="s">
        <v>8320</v>
      </c>
    </row>
    <row r="961" spans="1:18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9">
        <v>1421640665</v>
      </c>
      <c r="J961" s="9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28"/>
        <v>41993.174363425926</v>
      </c>
      <c r="P961">
        <f t="shared" si="29"/>
        <v>2014</v>
      </c>
      <c r="Q961" t="s">
        <v>8318</v>
      </c>
      <c r="R961" t="s">
        <v>8320</v>
      </c>
    </row>
    <row r="962" spans="1:18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9">
        <v>1489500155</v>
      </c>
      <c r="J962" s="9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28"/>
        <v>42766.626793981486</v>
      </c>
      <c r="P962">
        <f t="shared" si="29"/>
        <v>2017</v>
      </c>
      <c r="Q962" t="s">
        <v>8318</v>
      </c>
      <c r="R962" t="s">
        <v>8320</v>
      </c>
    </row>
    <row r="963" spans="1:18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9">
        <v>1487617200</v>
      </c>
      <c r="J963" s="9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30">(((J963/60)/60)/24)+DATE(1970,1,1)</f>
        <v>42740.693692129629</v>
      </c>
      <c r="P963">
        <f t="shared" ref="P963:P1026" si="31">YEAR(O963)</f>
        <v>2017</v>
      </c>
      <c r="Q963" t="s">
        <v>8318</v>
      </c>
      <c r="R963" t="s">
        <v>8320</v>
      </c>
    </row>
    <row r="964" spans="1:18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9">
        <v>1455210353</v>
      </c>
      <c r="J964" s="9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30"/>
        <v>42373.712418981479</v>
      </c>
      <c r="P964">
        <f t="shared" si="31"/>
        <v>2016</v>
      </c>
      <c r="Q964" t="s">
        <v>8318</v>
      </c>
      <c r="R964" t="s">
        <v>8320</v>
      </c>
    </row>
    <row r="965" spans="1:18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9">
        <v>1476717319</v>
      </c>
      <c r="J965" s="9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30"/>
        <v>42625.635636574079</v>
      </c>
      <c r="P965">
        <f t="shared" si="31"/>
        <v>2016</v>
      </c>
      <c r="Q965" t="s">
        <v>8318</v>
      </c>
      <c r="R965" t="s">
        <v>8320</v>
      </c>
    </row>
    <row r="966" spans="1:18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9">
        <v>1441119919</v>
      </c>
      <c r="J966" s="9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30"/>
        <v>42208.628692129627</v>
      </c>
      <c r="P966">
        <f t="shared" si="31"/>
        <v>2015</v>
      </c>
      <c r="Q966" t="s">
        <v>8318</v>
      </c>
      <c r="R966" t="s">
        <v>8320</v>
      </c>
    </row>
    <row r="967" spans="1:18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9">
        <v>1477454340</v>
      </c>
      <c r="J967" s="9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30"/>
        <v>42637.016736111109</v>
      </c>
      <c r="P967">
        <f t="shared" si="31"/>
        <v>2016</v>
      </c>
      <c r="Q967" t="s">
        <v>8318</v>
      </c>
      <c r="R967" t="s">
        <v>8320</v>
      </c>
    </row>
    <row r="968" spans="1:18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9">
        <v>1475766932</v>
      </c>
      <c r="J968" s="9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30"/>
        <v>42619.635787037041</v>
      </c>
      <c r="P968">
        <f t="shared" si="31"/>
        <v>2016</v>
      </c>
      <c r="Q968" t="s">
        <v>8318</v>
      </c>
      <c r="R968" t="s">
        <v>8320</v>
      </c>
    </row>
    <row r="969" spans="1:18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9">
        <v>1461301574</v>
      </c>
      <c r="J969" s="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30"/>
        <v>42422.254328703704</v>
      </c>
      <c r="P969">
        <f t="shared" si="31"/>
        <v>2016</v>
      </c>
      <c r="Q969" t="s">
        <v>8318</v>
      </c>
      <c r="R969" t="s">
        <v>8320</v>
      </c>
    </row>
    <row r="970" spans="1:18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9">
        <v>1408134034</v>
      </c>
      <c r="J970" s="9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30"/>
        <v>41836.847615740742</v>
      </c>
      <c r="P970">
        <f t="shared" si="31"/>
        <v>2014</v>
      </c>
      <c r="Q970" t="s">
        <v>8318</v>
      </c>
      <c r="R970" t="s">
        <v>8320</v>
      </c>
    </row>
    <row r="971" spans="1:18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9">
        <v>1486624607</v>
      </c>
      <c r="J971" s="9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30"/>
        <v>42742.30332175926</v>
      </c>
      <c r="P971">
        <f t="shared" si="31"/>
        <v>2017</v>
      </c>
      <c r="Q971" t="s">
        <v>8318</v>
      </c>
      <c r="R971" t="s">
        <v>8320</v>
      </c>
    </row>
    <row r="972" spans="1:18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9">
        <v>1485147540</v>
      </c>
      <c r="J972" s="9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30"/>
        <v>42721.220520833333</v>
      </c>
      <c r="P972">
        <f t="shared" si="31"/>
        <v>2016</v>
      </c>
      <c r="Q972" t="s">
        <v>8318</v>
      </c>
      <c r="R972" t="s">
        <v>8320</v>
      </c>
    </row>
    <row r="973" spans="1:18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9">
        <v>1433178060</v>
      </c>
      <c r="J973" s="9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30"/>
        <v>42111.709027777775</v>
      </c>
      <c r="P973">
        <f t="shared" si="31"/>
        <v>2015</v>
      </c>
      <c r="Q973" t="s">
        <v>8318</v>
      </c>
      <c r="R973" t="s">
        <v>8320</v>
      </c>
    </row>
    <row r="974" spans="1:18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9">
        <v>1409813940</v>
      </c>
      <c r="J974" s="9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30"/>
        <v>41856.865717592591</v>
      </c>
      <c r="P974">
        <f t="shared" si="31"/>
        <v>2014</v>
      </c>
      <c r="Q974" t="s">
        <v>8318</v>
      </c>
      <c r="R974" t="s">
        <v>8320</v>
      </c>
    </row>
    <row r="975" spans="1:18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9">
        <v>1447032093</v>
      </c>
      <c r="J975" s="9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30"/>
        <v>42257.014965277776</v>
      </c>
      <c r="P975">
        <f t="shared" si="31"/>
        <v>2015</v>
      </c>
      <c r="Q975" t="s">
        <v>8318</v>
      </c>
      <c r="R975" t="s">
        <v>8320</v>
      </c>
    </row>
    <row r="976" spans="1:18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9">
        <v>1458925156</v>
      </c>
      <c r="J976" s="9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30"/>
        <v>42424.749490740738</v>
      </c>
      <c r="P976">
        <f t="shared" si="31"/>
        <v>2016</v>
      </c>
      <c r="Q976" t="s">
        <v>8318</v>
      </c>
      <c r="R976" t="s">
        <v>8320</v>
      </c>
    </row>
    <row r="977" spans="1:18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9">
        <v>1467132185</v>
      </c>
      <c r="J977" s="9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30"/>
        <v>42489.696585648147</v>
      </c>
      <c r="P977">
        <f t="shared" si="31"/>
        <v>2016</v>
      </c>
      <c r="Q977" t="s">
        <v>8318</v>
      </c>
      <c r="R977" t="s">
        <v>8320</v>
      </c>
    </row>
    <row r="978" spans="1:18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9">
        <v>1439515497</v>
      </c>
      <c r="J978" s="9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30"/>
        <v>42185.058993055558</v>
      </c>
      <c r="P978">
        <f t="shared" si="31"/>
        <v>2015</v>
      </c>
      <c r="Q978" t="s">
        <v>8318</v>
      </c>
      <c r="R978" t="s">
        <v>8320</v>
      </c>
    </row>
    <row r="979" spans="1:18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9">
        <v>1456094197</v>
      </c>
      <c r="J979" s="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30"/>
        <v>42391.942094907412</v>
      </c>
      <c r="P979">
        <f t="shared" si="31"/>
        <v>2016</v>
      </c>
      <c r="Q979" t="s">
        <v>8318</v>
      </c>
      <c r="R979" t="s">
        <v>8320</v>
      </c>
    </row>
    <row r="980" spans="1:18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9">
        <v>1456385101</v>
      </c>
      <c r="J980" s="9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30"/>
        <v>42395.309039351851</v>
      </c>
      <c r="P980">
        <f t="shared" si="31"/>
        <v>2016</v>
      </c>
      <c r="Q980" t="s">
        <v>8318</v>
      </c>
      <c r="R980" t="s">
        <v>8320</v>
      </c>
    </row>
    <row r="981" spans="1:18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9">
        <v>1466449140</v>
      </c>
      <c r="J981" s="9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30"/>
        <v>42506.416990740734</v>
      </c>
      <c r="P981">
        <f t="shared" si="31"/>
        <v>2016</v>
      </c>
      <c r="Q981" t="s">
        <v>8318</v>
      </c>
      <c r="R981" t="s">
        <v>8320</v>
      </c>
    </row>
    <row r="982" spans="1:18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9">
        <v>1417387322</v>
      </c>
      <c r="J982" s="9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30"/>
        <v>41928.904189814813</v>
      </c>
      <c r="P982">
        <f t="shared" si="31"/>
        <v>2014</v>
      </c>
      <c r="Q982" t="s">
        <v>8318</v>
      </c>
      <c r="R982" t="s">
        <v>8320</v>
      </c>
    </row>
    <row r="983" spans="1:18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9">
        <v>1407624222</v>
      </c>
      <c r="J983" s="9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30"/>
        <v>41830.947013888886</v>
      </c>
      <c r="P983">
        <f t="shared" si="31"/>
        <v>2014</v>
      </c>
      <c r="Q983" t="s">
        <v>8318</v>
      </c>
      <c r="R983" t="s">
        <v>8320</v>
      </c>
    </row>
    <row r="984" spans="1:18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9">
        <v>1475431486</v>
      </c>
      <c r="J984" s="9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30"/>
        <v>42615.753310185188</v>
      </c>
      <c r="P984">
        <f t="shared" si="31"/>
        <v>2016</v>
      </c>
      <c r="Q984" t="s">
        <v>8318</v>
      </c>
      <c r="R984" t="s">
        <v>8320</v>
      </c>
    </row>
    <row r="985" spans="1:18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9">
        <v>1471985640</v>
      </c>
      <c r="J985" s="9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30"/>
        <v>42574.667650462965</v>
      </c>
      <c r="P985">
        <f t="shared" si="31"/>
        <v>2016</v>
      </c>
      <c r="Q985" t="s">
        <v>8318</v>
      </c>
      <c r="R985" t="s">
        <v>8320</v>
      </c>
    </row>
    <row r="986" spans="1:18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9">
        <v>1427507208</v>
      </c>
      <c r="J986" s="9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30"/>
        <v>42061.11583333333</v>
      </c>
      <c r="P986">
        <f t="shared" si="31"/>
        <v>2015</v>
      </c>
      <c r="Q986" t="s">
        <v>8318</v>
      </c>
      <c r="R986" t="s">
        <v>8320</v>
      </c>
    </row>
    <row r="987" spans="1:18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9">
        <v>1451602800</v>
      </c>
      <c r="J987" s="9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30"/>
        <v>42339.967708333337</v>
      </c>
      <c r="P987">
        <f t="shared" si="31"/>
        <v>2015</v>
      </c>
      <c r="Q987" t="s">
        <v>8318</v>
      </c>
      <c r="R987" t="s">
        <v>8320</v>
      </c>
    </row>
    <row r="988" spans="1:18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9">
        <v>1452384000</v>
      </c>
      <c r="J988" s="9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30"/>
        <v>42324.767361111109</v>
      </c>
      <c r="P988">
        <f t="shared" si="31"/>
        <v>2015</v>
      </c>
      <c r="Q988" t="s">
        <v>8318</v>
      </c>
      <c r="R988" t="s">
        <v>8320</v>
      </c>
    </row>
    <row r="989" spans="1:18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9">
        <v>1403507050</v>
      </c>
      <c r="J989" s="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30"/>
        <v>41773.294560185182</v>
      </c>
      <c r="P989">
        <f t="shared" si="31"/>
        <v>2014</v>
      </c>
      <c r="Q989" t="s">
        <v>8318</v>
      </c>
      <c r="R989" t="s">
        <v>8320</v>
      </c>
    </row>
    <row r="990" spans="1:18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9">
        <v>1475310825</v>
      </c>
      <c r="J990" s="9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30"/>
        <v>42614.356770833328</v>
      </c>
      <c r="P990">
        <f t="shared" si="31"/>
        <v>2016</v>
      </c>
      <c r="Q990" t="s">
        <v>8318</v>
      </c>
      <c r="R990" t="s">
        <v>8320</v>
      </c>
    </row>
    <row r="991" spans="1:18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9">
        <v>1475101495</v>
      </c>
      <c r="J991" s="9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30"/>
        <v>42611.933969907404</v>
      </c>
      <c r="P991">
        <f t="shared" si="31"/>
        <v>2016</v>
      </c>
      <c r="Q991" t="s">
        <v>8318</v>
      </c>
      <c r="R991" t="s">
        <v>8320</v>
      </c>
    </row>
    <row r="992" spans="1:18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9">
        <v>1409770164</v>
      </c>
      <c r="J992" s="9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30"/>
        <v>41855.784305555557</v>
      </c>
      <c r="P992">
        <f t="shared" si="31"/>
        <v>2014</v>
      </c>
      <c r="Q992" t="s">
        <v>8318</v>
      </c>
      <c r="R992" t="s">
        <v>8320</v>
      </c>
    </row>
    <row r="993" spans="1:18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9">
        <v>1468349460</v>
      </c>
      <c r="J993" s="9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30"/>
        <v>42538.75680555556</v>
      </c>
      <c r="P993">
        <f t="shared" si="31"/>
        <v>2016</v>
      </c>
      <c r="Q993" t="s">
        <v>8318</v>
      </c>
      <c r="R993" t="s">
        <v>8320</v>
      </c>
    </row>
    <row r="994" spans="1:18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9">
        <v>1462655519</v>
      </c>
      <c r="J994" s="9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30"/>
        <v>42437.924988425926</v>
      </c>
      <c r="P994">
        <f t="shared" si="31"/>
        <v>2016</v>
      </c>
      <c r="Q994" t="s">
        <v>8318</v>
      </c>
      <c r="R994" t="s">
        <v>8320</v>
      </c>
    </row>
    <row r="995" spans="1:18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9">
        <v>1478926800</v>
      </c>
      <c r="J995" s="9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30"/>
        <v>42652.964907407411</v>
      </c>
      <c r="P995">
        <f t="shared" si="31"/>
        <v>2016</v>
      </c>
      <c r="Q995" t="s">
        <v>8318</v>
      </c>
      <c r="R995" t="s">
        <v>8320</v>
      </c>
    </row>
    <row r="996" spans="1:18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9">
        <v>1417388340</v>
      </c>
      <c r="J996" s="9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30"/>
        <v>41921.263078703705</v>
      </c>
      <c r="P996">
        <f t="shared" si="31"/>
        <v>2014</v>
      </c>
      <c r="Q996" t="s">
        <v>8318</v>
      </c>
      <c r="R996" t="s">
        <v>8320</v>
      </c>
    </row>
    <row r="997" spans="1:18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9">
        <v>1417276800</v>
      </c>
      <c r="J997" s="9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30"/>
        <v>41947.940740740742</v>
      </c>
      <c r="P997">
        <f t="shared" si="31"/>
        <v>2014</v>
      </c>
      <c r="Q997" t="s">
        <v>8318</v>
      </c>
      <c r="R997" t="s">
        <v>8320</v>
      </c>
    </row>
    <row r="998" spans="1:18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9">
        <v>1406474820</v>
      </c>
      <c r="J998" s="9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30"/>
        <v>41817.866435185184</v>
      </c>
      <c r="P998">
        <f t="shared" si="31"/>
        <v>2014</v>
      </c>
      <c r="Q998" t="s">
        <v>8318</v>
      </c>
      <c r="R998" t="s">
        <v>8320</v>
      </c>
    </row>
    <row r="999" spans="1:18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9">
        <v>1417145297</v>
      </c>
      <c r="J999" s="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30"/>
        <v>41941.10297453704</v>
      </c>
      <c r="P999">
        <f t="shared" si="31"/>
        <v>2014</v>
      </c>
      <c r="Q999" t="s">
        <v>8318</v>
      </c>
      <c r="R999" t="s">
        <v>8320</v>
      </c>
    </row>
    <row r="1000" spans="1:18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9">
        <v>1447909401</v>
      </c>
      <c r="J1000" s="9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30"/>
        <v>42282.168993055559</v>
      </c>
      <c r="P1000">
        <f t="shared" si="31"/>
        <v>2015</v>
      </c>
      <c r="Q1000" t="s">
        <v>8318</v>
      </c>
      <c r="R1000" t="s">
        <v>8320</v>
      </c>
    </row>
    <row r="1001" spans="1:18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9">
        <v>1415865720</v>
      </c>
      <c r="J1001" s="9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30"/>
        <v>41926.29965277778</v>
      </c>
      <c r="P1001">
        <f t="shared" si="31"/>
        <v>2014</v>
      </c>
      <c r="Q1001" t="s">
        <v>8318</v>
      </c>
      <c r="R1001" t="s">
        <v>8320</v>
      </c>
    </row>
    <row r="1002" spans="1:18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9">
        <v>1489537560</v>
      </c>
      <c r="J1002" s="9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30"/>
        <v>42749.059722222228</v>
      </c>
      <c r="P1002">
        <f t="shared" si="31"/>
        <v>2017</v>
      </c>
      <c r="Q1002" t="s">
        <v>8318</v>
      </c>
      <c r="R1002" t="s">
        <v>8320</v>
      </c>
    </row>
    <row r="1003" spans="1:18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9">
        <v>1485796613</v>
      </c>
      <c r="J1003" s="9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30"/>
        <v>42720.720057870371</v>
      </c>
      <c r="P1003">
        <f t="shared" si="31"/>
        <v>2016</v>
      </c>
      <c r="Q1003" t="s">
        <v>8318</v>
      </c>
      <c r="R1003" t="s">
        <v>8320</v>
      </c>
    </row>
    <row r="1004" spans="1:18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9">
        <v>1450331940</v>
      </c>
      <c r="J1004" s="9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30"/>
        <v>42325.684189814812</v>
      </c>
      <c r="P1004">
        <f t="shared" si="31"/>
        <v>2015</v>
      </c>
      <c r="Q1004" t="s">
        <v>8318</v>
      </c>
      <c r="R1004" t="s">
        <v>8320</v>
      </c>
    </row>
    <row r="1005" spans="1:18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9">
        <v>1489680061</v>
      </c>
      <c r="J1005" s="9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30"/>
        <v>42780.709039351852</v>
      </c>
      <c r="P1005">
        <f t="shared" si="31"/>
        <v>2017</v>
      </c>
      <c r="Q1005" t="s">
        <v>8318</v>
      </c>
      <c r="R1005" t="s">
        <v>8320</v>
      </c>
    </row>
    <row r="1006" spans="1:18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9">
        <v>1455814827</v>
      </c>
      <c r="J1006" s="9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30"/>
        <v>42388.708645833336</v>
      </c>
      <c r="P1006">
        <f t="shared" si="31"/>
        <v>2016</v>
      </c>
      <c r="Q1006" t="s">
        <v>8318</v>
      </c>
      <c r="R1006" t="s">
        <v>8320</v>
      </c>
    </row>
    <row r="1007" spans="1:18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9">
        <v>1446217183</v>
      </c>
      <c r="J1007" s="9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30"/>
        <v>42276.624803240738</v>
      </c>
      <c r="P1007">
        <f t="shared" si="31"/>
        <v>2015</v>
      </c>
      <c r="Q1007" t="s">
        <v>8318</v>
      </c>
      <c r="R1007" t="s">
        <v>8320</v>
      </c>
    </row>
    <row r="1008" spans="1:18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9">
        <v>1418368260</v>
      </c>
      <c r="J1008" s="9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30"/>
        <v>41977.040185185186</v>
      </c>
      <c r="P1008">
        <f t="shared" si="31"/>
        <v>2014</v>
      </c>
      <c r="Q1008" t="s">
        <v>8318</v>
      </c>
      <c r="R1008" t="s">
        <v>8320</v>
      </c>
    </row>
    <row r="1009" spans="1:18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9">
        <v>1481727623</v>
      </c>
      <c r="J1009" s="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30"/>
        <v>42676.583599537036</v>
      </c>
      <c r="P1009">
        <f t="shared" si="31"/>
        <v>2016</v>
      </c>
      <c r="Q1009" t="s">
        <v>8318</v>
      </c>
      <c r="R1009" t="s">
        <v>8320</v>
      </c>
    </row>
    <row r="1010" spans="1:18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9">
        <v>1482953115</v>
      </c>
      <c r="J1010" s="9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30"/>
        <v>42702.809201388889</v>
      </c>
      <c r="P1010">
        <f t="shared" si="31"/>
        <v>2016</v>
      </c>
      <c r="Q1010" t="s">
        <v>8318</v>
      </c>
      <c r="R1010" t="s">
        <v>8320</v>
      </c>
    </row>
    <row r="1011" spans="1:18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9">
        <v>1466346646</v>
      </c>
      <c r="J1011" s="9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30"/>
        <v>42510.604699074072</v>
      </c>
      <c r="P1011">
        <f t="shared" si="31"/>
        <v>2016</v>
      </c>
      <c r="Q1011" t="s">
        <v>8318</v>
      </c>
      <c r="R1011" t="s">
        <v>8320</v>
      </c>
    </row>
    <row r="1012" spans="1:18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9">
        <v>1473044340</v>
      </c>
      <c r="J1012" s="9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30"/>
        <v>42561.829421296294</v>
      </c>
      <c r="P1012">
        <f t="shared" si="31"/>
        <v>2016</v>
      </c>
      <c r="Q1012" t="s">
        <v>8318</v>
      </c>
      <c r="R1012" t="s">
        <v>8320</v>
      </c>
    </row>
    <row r="1013" spans="1:18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9">
        <v>1418938395</v>
      </c>
      <c r="J1013" s="9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30"/>
        <v>41946.898090277777</v>
      </c>
      <c r="P1013">
        <f t="shared" si="31"/>
        <v>2014</v>
      </c>
      <c r="Q1013" t="s">
        <v>8318</v>
      </c>
      <c r="R1013" t="s">
        <v>8320</v>
      </c>
    </row>
    <row r="1014" spans="1:18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9">
        <v>1485254052</v>
      </c>
      <c r="J1014" s="9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30"/>
        <v>42714.440416666665</v>
      </c>
      <c r="P1014">
        <f t="shared" si="31"/>
        <v>2016</v>
      </c>
      <c r="Q1014" t="s">
        <v>8318</v>
      </c>
      <c r="R1014" t="s">
        <v>8320</v>
      </c>
    </row>
    <row r="1015" spans="1:18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9">
        <v>1451419200</v>
      </c>
      <c r="J1015" s="9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30"/>
        <v>42339.833981481483</v>
      </c>
      <c r="P1015">
        <f t="shared" si="31"/>
        <v>2015</v>
      </c>
      <c r="Q1015" t="s">
        <v>8318</v>
      </c>
      <c r="R1015" t="s">
        <v>8320</v>
      </c>
    </row>
    <row r="1016" spans="1:18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9">
        <v>1420070615</v>
      </c>
      <c r="J1016" s="9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30"/>
        <v>41955.002488425926</v>
      </c>
      <c r="P1016">
        <f t="shared" si="31"/>
        <v>2014</v>
      </c>
      <c r="Q1016" t="s">
        <v>8318</v>
      </c>
      <c r="R1016" t="s">
        <v>8320</v>
      </c>
    </row>
    <row r="1017" spans="1:18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9">
        <v>1448489095</v>
      </c>
      <c r="J1017" s="9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30"/>
        <v>42303.878414351857</v>
      </c>
      <c r="P1017">
        <f t="shared" si="31"/>
        <v>2015</v>
      </c>
      <c r="Q1017" t="s">
        <v>8318</v>
      </c>
      <c r="R1017" t="s">
        <v>8320</v>
      </c>
    </row>
    <row r="1018" spans="1:18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9">
        <v>1459992856</v>
      </c>
      <c r="J1018" s="9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30"/>
        <v>42422.107129629629</v>
      </c>
      <c r="P1018">
        <f t="shared" si="31"/>
        <v>2016</v>
      </c>
      <c r="Q1018" t="s">
        <v>8318</v>
      </c>
      <c r="R1018" t="s">
        <v>8320</v>
      </c>
    </row>
    <row r="1019" spans="1:18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9">
        <v>1448125935</v>
      </c>
      <c r="J1019" s="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30"/>
        <v>42289.675173611111</v>
      </c>
      <c r="P1019">
        <f t="shared" si="31"/>
        <v>2015</v>
      </c>
      <c r="Q1019" t="s">
        <v>8318</v>
      </c>
      <c r="R1019" t="s">
        <v>8320</v>
      </c>
    </row>
    <row r="1020" spans="1:18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9">
        <v>1468496933</v>
      </c>
      <c r="J1020" s="9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30"/>
        <v>42535.492280092592</v>
      </c>
      <c r="P1020">
        <f t="shared" si="31"/>
        <v>2016</v>
      </c>
      <c r="Q1020" t="s">
        <v>8318</v>
      </c>
      <c r="R1020" t="s">
        <v>8320</v>
      </c>
    </row>
    <row r="1021" spans="1:18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9">
        <v>1423092149</v>
      </c>
      <c r="J1021" s="9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30"/>
        <v>42009.973946759259</v>
      </c>
      <c r="P1021">
        <f t="shared" si="31"/>
        <v>2015</v>
      </c>
      <c r="Q1021" t="s">
        <v>8318</v>
      </c>
      <c r="R1021" t="s">
        <v>8320</v>
      </c>
    </row>
    <row r="1022" spans="1:18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9">
        <v>1433206020</v>
      </c>
      <c r="J1022" s="9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30"/>
        <v>42127.069548611107</v>
      </c>
      <c r="P1022">
        <f t="shared" si="31"/>
        <v>2015</v>
      </c>
      <c r="Q1022" t="s">
        <v>8324</v>
      </c>
      <c r="R1022" t="s">
        <v>8329</v>
      </c>
    </row>
    <row r="1023" spans="1:18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9">
        <v>1445054400</v>
      </c>
      <c r="J1023" s="9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30"/>
        <v>42271.251979166671</v>
      </c>
      <c r="P1023">
        <f t="shared" si="31"/>
        <v>2015</v>
      </c>
      <c r="Q1023" t="s">
        <v>8324</v>
      </c>
      <c r="R1023" t="s">
        <v>8329</v>
      </c>
    </row>
    <row r="1024" spans="1:18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9">
        <v>1431876677</v>
      </c>
      <c r="J1024" s="9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30"/>
        <v>42111.646724537044</v>
      </c>
      <c r="P1024">
        <f t="shared" si="31"/>
        <v>2015</v>
      </c>
      <c r="Q1024" t="s">
        <v>8324</v>
      </c>
      <c r="R1024" t="s">
        <v>8329</v>
      </c>
    </row>
    <row r="1025" spans="1:18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9">
        <v>1434837861</v>
      </c>
      <c r="J1025" s="9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30"/>
        <v>42145.919687500005</v>
      </c>
      <c r="P1025">
        <f t="shared" si="31"/>
        <v>2015</v>
      </c>
      <c r="Q1025" t="s">
        <v>8324</v>
      </c>
      <c r="R1025" t="s">
        <v>8329</v>
      </c>
    </row>
    <row r="1026" spans="1:18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9">
        <v>1454248563</v>
      </c>
      <c r="J1026" s="9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30"/>
        <v>42370.580590277779</v>
      </c>
      <c r="P1026">
        <f t="shared" si="31"/>
        <v>2016</v>
      </c>
      <c r="Q1026" t="s">
        <v>8324</v>
      </c>
      <c r="R1026" t="s">
        <v>8329</v>
      </c>
    </row>
    <row r="1027" spans="1:18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9">
        <v>1426532437</v>
      </c>
      <c r="J1027" s="9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32">(((J1027/60)/60)/24)+DATE(1970,1,1)</f>
        <v>42049.833761574075</v>
      </c>
      <c r="P1027">
        <f t="shared" ref="P1027:P1090" si="33">YEAR(O1027)</f>
        <v>2015</v>
      </c>
      <c r="Q1027" t="s">
        <v>8324</v>
      </c>
      <c r="R1027" t="s">
        <v>8329</v>
      </c>
    </row>
    <row r="1028" spans="1:18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9">
        <v>1459414016</v>
      </c>
      <c r="J1028" s="9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32"/>
        <v>42426.407592592594</v>
      </c>
      <c r="P1028">
        <f t="shared" si="33"/>
        <v>2016</v>
      </c>
      <c r="Q1028" t="s">
        <v>8324</v>
      </c>
      <c r="R1028" t="s">
        <v>8329</v>
      </c>
    </row>
    <row r="1029" spans="1:18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9">
        <v>1414025347</v>
      </c>
      <c r="J1029" s="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32"/>
        <v>41905.034108796295</v>
      </c>
      <c r="P1029">
        <f t="shared" si="33"/>
        <v>2014</v>
      </c>
      <c r="Q1029" t="s">
        <v>8324</v>
      </c>
      <c r="R1029" t="s">
        <v>8329</v>
      </c>
    </row>
    <row r="1030" spans="1:18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9">
        <v>1488830400</v>
      </c>
      <c r="J1030" s="9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32"/>
        <v>42755.627372685187</v>
      </c>
      <c r="P1030">
        <f t="shared" si="33"/>
        <v>2017</v>
      </c>
      <c r="Q1030" t="s">
        <v>8324</v>
      </c>
      <c r="R1030" t="s">
        <v>8329</v>
      </c>
    </row>
    <row r="1031" spans="1:18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9">
        <v>1428184740</v>
      </c>
      <c r="J1031" s="9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32"/>
        <v>42044.711886574078</v>
      </c>
      <c r="P1031">
        <f t="shared" si="33"/>
        <v>2015</v>
      </c>
      <c r="Q1031" t="s">
        <v>8324</v>
      </c>
      <c r="R1031" t="s">
        <v>8329</v>
      </c>
    </row>
    <row r="1032" spans="1:18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9">
        <v>1473680149</v>
      </c>
      <c r="J1032" s="9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32"/>
        <v>42611.483206018514</v>
      </c>
      <c r="P1032">
        <f t="shared" si="33"/>
        <v>2016</v>
      </c>
      <c r="Q1032" t="s">
        <v>8324</v>
      </c>
      <c r="R1032" t="s">
        <v>8329</v>
      </c>
    </row>
    <row r="1033" spans="1:18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9">
        <v>1450290010</v>
      </c>
      <c r="J1033" s="9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32"/>
        <v>42324.764004629629</v>
      </c>
      <c r="P1033">
        <f t="shared" si="33"/>
        <v>2015</v>
      </c>
      <c r="Q1033" t="s">
        <v>8324</v>
      </c>
      <c r="R1033" t="s">
        <v>8329</v>
      </c>
    </row>
    <row r="1034" spans="1:18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9">
        <v>1466697625</v>
      </c>
      <c r="J1034" s="9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32"/>
        <v>42514.666956018518</v>
      </c>
      <c r="P1034">
        <f t="shared" si="33"/>
        <v>2016</v>
      </c>
      <c r="Q1034" t="s">
        <v>8324</v>
      </c>
      <c r="R1034" t="s">
        <v>8329</v>
      </c>
    </row>
    <row r="1035" spans="1:18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9">
        <v>1481564080</v>
      </c>
      <c r="J1035" s="9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32"/>
        <v>42688.732407407413</v>
      </c>
      <c r="P1035">
        <f t="shared" si="33"/>
        <v>2016</v>
      </c>
      <c r="Q1035" t="s">
        <v>8324</v>
      </c>
      <c r="R1035" t="s">
        <v>8329</v>
      </c>
    </row>
    <row r="1036" spans="1:18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9">
        <v>1470369540</v>
      </c>
      <c r="J1036" s="9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32"/>
        <v>42555.166712962964</v>
      </c>
      <c r="P1036">
        <f t="shared" si="33"/>
        <v>2016</v>
      </c>
      <c r="Q1036" t="s">
        <v>8324</v>
      </c>
      <c r="R1036" t="s">
        <v>8329</v>
      </c>
    </row>
    <row r="1037" spans="1:18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9">
        <v>1423668220</v>
      </c>
      <c r="J1037" s="9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32"/>
        <v>42016.641435185185</v>
      </c>
      <c r="P1037">
        <f t="shared" si="33"/>
        <v>2015</v>
      </c>
      <c r="Q1037" t="s">
        <v>8324</v>
      </c>
      <c r="R1037" t="s">
        <v>8329</v>
      </c>
    </row>
    <row r="1038" spans="1:18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9">
        <v>1357545600</v>
      </c>
      <c r="J1038" s="9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32"/>
        <v>41249.448958333334</v>
      </c>
      <c r="P1038">
        <f t="shared" si="33"/>
        <v>2012</v>
      </c>
      <c r="Q1038" t="s">
        <v>8324</v>
      </c>
      <c r="R1038" t="s">
        <v>8329</v>
      </c>
    </row>
    <row r="1039" spans="1:18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9">
        <v>1431925200</v>
      </c>
      <c r="J1039" s="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32"/>
        <v>42119.822476851856</v>
      </c>
      <c r="P1039">
        <f t="shared" si="33"/>
        <v>2015</v>
      </c>
      <c r="Q1039" t="s">
        <v>8324</v>
      </c>
      <c r="R1039" t="s">
        <v>8329</v>
      </c>
    </row>
    <row r="1040" spans="1:18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9">
        <v>1458362023</v>
      </c>
      <c r="J1040" s="9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32"/>
        <v>42418.231747685189</v>
      </c>
      <c r="P1040">
        <f t="shared" si="33"/>
        <v>2016</v>
      </c>
      <c r="Q1040" t="s">
        <v>8324</v>
      </c>
      <c r="R1040" t="s">
        <v>8329</v>
      </c>
    </row>
    <row r="1041" spans="1:18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9">
        <v>1481615940</v>
      </c>
      <c r="J1041" s="9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32"/>
        <v>42692.109328703707</v>
      </c>
      <c r="P1041">
        <f t="shared" si="33"/>
        <v>2016</v>
      </c>
      <c r="Q1041" t="s">
        <v>8324</v>
      </c>
      <c r="R1041" t="s">
        <v>8329</v>
      </c>
    </row>
    <row r="1042" spans="1:18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9">
        <v>1472317209</v>
      </c>
      <c r="J1042" s="9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32"/>
        <v>42579.708437499998</v>
      </c>
      <c r="P1042">
        <f t="shared" si="33"/>
        <v>2016</v>
      </c>
      <c r="Q1042" t="s">
        <v>8330</v>
      </c>
      <c r="R1042" t="s">
        <v>8331</v>
      </c>
    </row>
    <row r="1043" spans="1:18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9">
        <v>1406769992</v>
      </c>
      <c r="J1043" s="9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32"/>
        <v>41831.060092592597</v>
      </c>
      <c r="P1043">
        <f t="shared" si="33"/>
        <v>2014</v>
      </c>
      <c r="Q1043" t="s">
        <v>8330</v>
      </c>
      <c r="R1043" t="s">
        <v>8331</v>
      </c>
    </row>
    <row r="1044" spans="1:18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9">
        <v>1410516000</v>
      </c>
      <c r="J1044" s="9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32"/>
        <v>41851.696157407408</v>
      </c>
      <c r="P1044">
        <f t="shared" si="33"/>
        <v>2014</v>
      </c>
      <c r="Q1044" t="s">
        <v>8330</v>
      </c>
      <c r="R1044" t="s">
        <v>8331</v>
      </c>
    </row>
    <row r="1045" spans="1:18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9">
        <v>1432101855</v>
      </c>
      <c r="J1045" s="9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32"/>
        <v>42114.252951388888</v>
      </c>
      <c r="P1045">
        <f t="shared" si="33"/>
        <v>2015</v>
      </c>
      <c r="Q1045" t="s">
        <v>8330</v>
      </c>
      <c r="R1045" t="s">
        <v>8331</v>
      </c>
    </row>
    <row r="1046" spans="1:18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9">
        <v>1425587220</v>
      </c>
      <c r="J1046" s="9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32"/>
        <v>42011.925937499997</v>
      </c>
      <c r="P1046">
        <f t="shared" si="33"/>
        <v>2015</v>
      </c>
      <c r="Q1046" t="s">
        <v>8330</v>
      </c>
      <c r="R1046" t="s">
        <v>8331</v>
      </c>
    </row>
    <row r="1047" spans="1:18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9">
        <v>1408827550</v>
      </c>
      <c r="J1047" s="9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32"/>
        <v>41844.874421296299</v>
      </c>
      <c r="P1047">
        <f t="shared" si="33"/>
        <v>2014</v>
      </c>
      <c r="Q1047" t="s">
        <v>8330</v>
      </c>
      <c r="R1047" t="s">
        <v>8331</v>
      </c>
    </row>
    <row r="1048" spans="1:18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9">
        <v>1451161560</v>
      </c>
      <c r="J1048" s="9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32"/>
        <v>42319.851388888885</v>
      </c>
      <c r="P1048">
        <f t="shared" si="33"/>
        <v>2015</v>
      </c>
      <c r="Q1048" t="s">
        <v>8330</v>
      </c>
      <c r="R1048" t="s">
        <v>8331</v>
      </c>
    </row>
    <row r="1049" spans="1:18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9">
        <v>1415219915</v>
      </c>
      <c r="J1049" s="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32"/>
        <v>41918.818460648145</v>
      </c>
      <c r="P1049">
        <f t="shared" si="33"/>
        <v>2014</v>
      </c>
      <c r="Q1049" t="s">
        <v>8330</v>
      </c>
      <c r="R1049" t="s">
        <v>8331</v>
      </c>
    </row>
    <row r="1050" spans="1:18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9">
        <v>1474766189</v>
      </c>
      <c r="J1050" s="9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32"/>
        <v>42598.053113425922</v>
      </c>
      <c r="P1050">
        <f t="shared" si="33"/>
        <v>2016</v>
      </c>
      <c r="Q1050" t="s">
        <v>8330</v>
      </c>
      <c r="R1050" t="s">
        <v>8331</v>
      </c>
    </row>
    <row r="1051" spans="1:18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9">
        <v>1455272445</v>
      </c>
      <c r="J1051" s="9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32"/>
        <v>42382.431076388893</v>
      </c>
      <c r="P1051">
        <f t="shared" si="33"/>
        <v>2016</v>
      </c>
      <c r="Q1051" t="s">
        <v>8330</v>
      </c>
      <c r="R1051" t="s">
        <v>8331</v>
      </c>
    </row>
    <row r="1052" spans="1:18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9">
        <v>1442257677</v>
      </c>
      <c r="J1052" s="9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32"/>
        <v>42231.7971875</v>
      </c>
      <c r="P1052">
        <f t="shared" si="33"/>
        <v>2015</v>
      </c>
      <c r="Q1052" t="s">
        <v>8330</v>
      </c>
      <c r="R1052" t="s">
        <v>8331</v>
      </c>
    </row>
    <row r="1053" spans="1:18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9">
        <v>1409098825</v>
      </c>
      <c r="J1053" s="9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32"/>
        <v>41850.014178240745</v>
      </c>
      <c r="P1053">
        <f t="shared" si="33"/>
        <v>2014</v>
      </c>
      <c r="Q1053" t="s">
        <v>8330</v>
      </c>
      <c r="R1053" t="s">
        <v>8331</v>
      </c>
    </row>
    <row r="1054" spans="1:18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9">
        <v>1465243740</v>
      </c>
      <c r="J1054" s="9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32"/>
        <v>42483.797395833331</v>
      </c>
      <c r="P1054">
        <f t="shared" si="33"/>
        <v>2016</v>
      </c>
      <c r="Q1054" t="s">
        <v>8330</v>
      </c>
      <c r="R1054" t="s">
        <v>8331</v>
      </c>
    </row>
    <row r="1055" spans="1:18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9">
        <v>1488773332</v>
      </c>
      <c r="J1055" s="9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32"/>
        <v>42775.172824074078</v>
      </c>
      <c r="P1055">
        <f t="shared" si="33"/>
        <v>2017</v>
      </c>
      <c r="Q1055" t="s">
        <v>8330</v>
      </c>
      <c r="R1055" t="s">
        <v>8331</v>
      </c>
    </row>
    <row r="1056" spans="1:18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9">
        <v>1407708000</v>
      </c>
      <c r="J1056" s="9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32"/>
        <v>41831.851840277777</v>
      </c>
      <c r="P1056">
        <f t="shared" si="33"/>
        <v>2014</v>
      </c>
      <c r="Q1056" t="s">
        <v>8330</v>
      </c>
      <c r="R1056" t="s">
        <v>8331</v>
      </c>
    </row>
    <row r="1057" spans="1:18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9">
        <v>1457394545</v>
      </c>
      <c r="J1057" s="9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32"/>
        <v>42406.992418981477</v>
      </c>
      <c r="P1057">
        <f t="shared" si="33"/>
        <v>2016</v>
      </c>
      <c r="Q1057" t="s">
        <v>8330</v>
      </c>
      <c r="R1057" t="s">
        <v>8331</v>
      </c>
    </row>
    <row r="1058" spans="1:18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9">
        <v>1429892177</v>
      </c>
      <c r="J1058" s="9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32"/>
        <v>42058.719641203701</v>
      </c>
      <c r="P1058">
        <f t="shared" si="33"/>
        <v>2015</v>
      </c>
      <c r="Q1058" t="s">
        <v>8330</v>
      </c>
      <c r="R1058" t="s">
        <v>8331</v>
      </c>
    </row>
    <row r="1059" spans="1:18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9">
        <v>1480888483</v>
      </c>
      <c r="J1059" s="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32"/>
        <v>42678.871331018512</v>
      </c>
      <c r="P1059">
        <f t="shared" si="33"/>
        <v>2016</v>
      </c>
      <c r="Q1059" t="s">
        <v>8330</v>
      </c>
      <c r="R1059" t="s">
        <v>8331</v>
      </c>
    </row>
    <row r="1060" spans="1:18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9">
        <v>1427328000</v>
      </c>
      <c r="J1060" s="9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32"/>
        <v>42047.900960648149</v>
      </c>
      <c r="P1060">
        <f t="shared" si="33"/>
        <v>2015</v>
      </c>
      <c r="Q1060" t="s">
        <v>8330</v>
      </c>
      <c r="R1060" t="s">
        <v>8331</v>
      </c>
    </row>
    <row r="1061" spans="1:18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9">
        <v>1426269456</v>
      </c>
      <c r="J1061" s="9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32"/>
        <v>42046.79</v>
      </c>
      <c r="P1061">
        <f t="shared" si="33"/>
        <v>2015</v>
      </c>
      <c r="Q1061" t="s">
        <v>8330</v>
      </c>
      <c r="R1061" t="s">
        <v>8331</v>
      </c>
    </row>
    <row r="1062" spans="1:18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9">
        <v>1429134893</v>
      </c>
      <c r="J1062" s="9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32"/>
        <v>42079.913113425922</v>
      </c>
      <c r="P1062">
        <f t="shared" si="33"/>
        <v>2015</v>
      </c>
      <c r="Q1062" t="s">
        <v>8330</v>
      </c>
      <c r="R1062" t="s">
        <v>8331</v>
      </c>
    </row>
    <row r="1063" spans="1:18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9">
        <v>1462150800</v>
      </c>
      <c r="J1063" s="9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32"/>
        <v>42432.276712962965</v>
      </c>
      <c r="P1063">
        <f t="shared" si="33"/>
        <v>2016</v>
      </c>
      <c r="Q1063" t="s">
        <v>8330</v>
      </c>
      <c r="R1063" t="s">
        <v>8331</v>
      </c>
    </row>
    <row r="1064" spans="1:18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9">
        <v>1468351341</v>
      </c>
      <c r="J1064" s="9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32"/>
        <v>42556.807187500002</v>
      </c>
      <c r="P1064">
        <f t="shared" si="33"/>
        <v>2016</v>
      </c>
      <c r="Q1064" t="s">
        <v>8330</v>
      </c>
      <c r="R1064" t="s">
        <v>8331</v>
      </c>
    </row>
    <row r="1065" spans="1:18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9">
        <v>1472604262</v>
      </c>
      <c r="J1065" s="9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32"/>
        <v>42583.030810185184</v>
      </c>
      <c r="P1065">
        <f t="shared" si="33"/>
        <v>2016</v>
      </c>
      <c r="Q1065" t="s">
        <v>8330</v>
      </c>
      <c r="R1065" t="s">
        <v>8331</v>
      </c>
    </row>
    <row r="1066" spans="1:18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9">
        <v>1373174903</v>
      </c>
      <c r="J1066" s="9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32"/>
        <v>41417.228043981479</v>
      </c>
      <c r="P1066">
        <f t="shared" si="33"/>
        <v>2013</v>
      </c>
      <c r="Q1066" t="s">
        <v>8332</v>
      </c>
      <c r="R1066" t="s">
        <v>8333</v>
      </c>
    </row>
    <row r="1067" spans="1:18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9">
        <v>1392800922</v>
      </c>
      <c r="J1067" s="9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32"/>
        <v>41661.381041666667</v>
      </c>
      <c r="P1067">
        <f t="shared" si="33"/>
        <v>2014</v>
      </c>
      <c r="Q1067" t="s">
        <v>8332</v>
      </c>
      <c r="R1067" t="s">
        <v>8333</v>
      </c>
    </row>
    <row r="1068" spans="1:18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9">
        <v>1375657582</v>
      </c>
      <c r="J1068" s="9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32"/>
        <v>41445.962754629632</v>
      </c>
      <c r="P1068">
        <f t="shared" si="33"/>
        <v>2013</v>
      </c>
      <c r="Q1068" t="s">
        <v>8332</v>
      </c>
      <c r="R1068" t="s">
        <v>8333</v>
      </c>
    </row>
    <row r="1069" spans="1:18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9">
        <v>1387657931</v>
      </c>
      <c r="J1069" s="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32"/>
        <v>41599.855682870373</v>
      </c>
      <c r="P1069">
        <f t="shared" si="33"/>
        <v>2013</v>
      </c>
      <c r="Q1069" t="s">
        <v>8332</v>
      </c>
      <c r="R1069" t="s">
        <v>8333</v>
      </c>
    </row>
    <row r="1070" spans="1:18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9">
        <v>1460274864</v>
      </c>
      <c r="J1070" s="9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32"/>
        <v>42440.371111111104</v>
      </c>
      <c r="P1070">
        <f t="shared" si="33"/>
        <v>2016</v>
      </c>
      <c r="Q1070" t="s">
        <v>8332</v>
      </c>
      <c r="R1070" t="s">
        <v>8333</v>
      </c>
    </row>
    <row r="1071" spans="1:18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9">
        <v>1385447459</v>
      </c>
      <c r="J1071" s="9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32"/>
        <v>41572.229849537034</v>
      </c>
      <c r="P1071">
        <f t="shared" si="33"/>
        <v>2013</v>
      </c>
      <c r="Q1071" t="s">
        <v>8332</v>
      </c>
      <c r="R1071" t="s">
        <v>8333</v>
      </c>
    </row>
    <row r="1072" spans="1:18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9">
        <v>1349050622</v>
      </c>
      <c r="J1072" s="9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32"/>
        <v>41163.011828703704</v>
      </c>
      <c r="P1072">
        <f t="shared" si="33"/>
        <v>2012</v>
      </c>
      <c r="Q1072" t="s">
        <v>8332</v>
      </c>
      <c r="R1072" t="s">
        <v>8333</v>
      </c>
    </row>
    <row r="1073" spans="1:18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9">
        <v>1447787093</v>
      </c>
      <c r="J1073" s="9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32"/>
        <v>42295.753391203703</v>
      </c>
      <c r="P1073">
        <f t="shared" si="33"/>
        <v>2015</v>
      </c>
      <c r="Q1073" t="s">
        <v>8332</v>
      </c>
      <c r="R1073" t="s">
        <v>8333</v>
      </c>
    </row>
    <row r="1074" spans="1:18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9">
        <v>1391630297</v>
      </c>
      <c r="J1074" s="9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32"/>
        <v>41645.832141203704</v>
      </c>
      <c r="P1074">
        <f t="shared" si="33"/>
        <v>2014</v>
      </c>
      <c r="Q1074" t="s">
        <v>8332</v>
      </c>
      <c r="R1074" t="s">
        <v>8333</v>
      </c>
    </row>
    <row r="1075" spans="1:18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9">
        <v>1318806541</v>
      </c>
      <c r="J1075" s="9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32"/>
        <v>40802.964594907404</v>
      </c>
      <c r="P1075">
        <f t="shared" si="33"/>
        <v>2011</v>
      </c>
      <c r="Q1075" t="s">
        <v>8332</v>
      </c>
      <c r="R1075" t="s">
        <v>8333</v>
      </c>
    </row>
    <row r="1076" spans="1:18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9">
        <v>1388808545</v>
      </c>
      <c r="J1076" s="9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32"/>
        <v>41613.172974537039</v>
      </c>
      <c r="P1076">
        <f t="shared" si="33"/>
        <v>2013</v>
      </c>
      <c r="Q1076" t="s">
        <v>8332</v>
      </c>
      <c r="R1076" t="s">
        <v>8333</v>
      </c>
    </row>
    <row r="1077" spans="1:18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9">
        <v>1336340516</v>
      </c>
      <c r="J1077" s="9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32"/>
        <v>41005.904120370367</v>
      </c>
      <c r="P1077">
        <f t="shared" si="33"/>
        <v>2012</v>
      </c>
      <c r="Q1077" t="s">
        <v>8332</v>
      </c>
      <c r="R1077" t="s">
        <v>8333</v>
      </c>
    </row>
    <row r="1078" spans="1:18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9">
        <v>1410426250</v>
      </c>
      <c r="J1078" s="9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32"/>
        <v>41838.377893518518</v>
      </c>
      <c r="P1078">
        <f t="shared" si="33"/>
        <v>2014</v>
      </c>
      <c r="Q1078" t="s">
        <v>8332</v>
      </c>
      <c r="R1078" t="s">
        <v>8333</v>
      </c>
    </row>
    <row r="1079" spans="1:18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9">
        <v>1452744011</v>
      </c>
      <c r="J1079" s="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32"/>
        <v>42353.16679398148</v>
      </c>
      <c r="P1079">
        <f t="shared" si="33"/>
        <v>2015</v>
      </c>
      <c r="Q1079" t="s">
        <v>8332</v>
      </c>
      <c r="R1079" t="s">
        <v>8333</v>
      </c>
    </row>
    <row r="1080" spans="1:18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9">
        <v>1311309721</v>
      </c>
      <c r="J1080" s="9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32"/>
        <v>40701.195844907408</v>
      </c>
      <c r="P1080">
        <f t="shared" si="33"/>
        <v>2011</v>
      </c>
      <c r="Q1080" t="s">
        <v>8332</v>
      </c>
      <c r="R1080" t="s">
        <v>8333</v>
      </c>
    </row>
    <row r="1081" spans="1:18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9">
        <v>1463232936</v>
      </c>
      <c r="J1081" s="9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32"/>
        <v>42479.566388888896</v>
      </c>
      <c r="P1081">
        <f t="shared" si="33"/>
        <v>2016</v>
      </c>
      <c r="Q1081" t="s">
        <v>8332</v>
      </c>
      <c r="R1081" t="s">
        <v>8333</v>
      </c>
    </row>
    <row r="1082" spans="1:18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9">
        <v>1399778333</v>
      </c>
      <c r="J1082" s="9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32"/>
        <v>41740.138113425928</v>
      </c>
      <c r="P1082">
        <f t="shared" si="33"/>
        <v>2014</v>
      </c>
      <c r="Q1082" t="s">
        <v>8332</v>
      </c>
      <c r="R1082" t="s">
        <v>8333</v>
      </c>
    </row>
    <row r="1083" spans="1:18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9">
        <v>1422483292</v>
      </c>
      <c r="J1083" s="9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32"/>
        <v>42002.926990740743</v>
      </c>
      <c r="P1083">
        <f t="shared" si="33"/>
        <v>2014</v>
      </c>
      <c r="Q1083" t="s">
        <v>8332</v>
      </c>
      <c r="R1083" t="s">
        <v>8333</v>
      </c>
    </row>
    <row r="1084" spans="1:18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9">
        <v>1344635088</v>
      </c>
      <c r="J1084" s="9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32"/>
        <v>41101.906111111115</v>
      </c>
      <c r="P1084">
        <f t="shared" si="33"/>
        <v>2012</v>
      </c>
      <c r="Q1084" t="s">
        <v>8332</v>
      </c>
      <c r="R1084" t="s">
        <v>8333</v>
      </c>
    </row>
    <row r="1085" spans="1:18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9">
        <v>1406994583</v>
      </c>
      <c r="J1085" s="9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32"/>
        <v>41793.659525462965</v>
      </c>
      <c r="P1085">
        <f t="shared" si="33"/>
        <v>2014</v>
      </c>
      <c r="Q1085" t="s">
        <v>8332</v>
      </c>
      <c r="R1085" t="s">
        <v>8333</v>
      </c>
    </row>
    <row r="1086" spans="1:18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9">
        <v>1407534804</v>
      </c>
      <c r="J1086" s="9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32"/>
        <v>41829.912083333329</v>
      </c>
      <c r="P1086">
        <f t="shared" si="33"/>
        <v>2014</v>
      </c>
      <c r="Q1086" t="s">
        <v>8332</v>
      </c>
      <c r="R1086" t="s">
        <v>8333</v>
      </c>
    </row>
    <row r="1087" spans="1:18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9">
        <v>1457967975</v>
      </c>
      <c r="J1087" s="9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32"/>
        <v>42413.671006944445</v>
      </c>
      <c r="P1087">
        <f t="shared" si="33"/>
        <v>2016</v>
      </c>
      <c r="Q1087" t="s">
        <v>8332</v>
      </c>
      <c r="R1087" t="s">
        <v>8333</v>
      </c>
    </row>
    <row r="1088" spans="1:18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9">
        <v>1408913291</v>
      </c>
      <c r="J1088" s="9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32"/>
        <v>41845.866793981484</v>
      </c>
      <c r="P1088">
        <f t="shared" si="33"/>
        <v>2014</v>
      </c>
      <c r="Q1088" t="s">
        <v>8332</v>
      </c>
      <c r="R1088" t="s">
        <v>8333</v>
      </c>
    </row>
    <row r="1089" spans="1:18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9">
        <v>1402852087</v>
      </c>
      <c r="J1089" s="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32"/>
        <v>41775.713969907411</v>
      </c>
      <c r="P1089">
        <f t="shared" si="33"/>
        <v>2014</v>
      </c>
      <c r="Q1089" t="s">
        <v>8332</v>
      </c>
      <c r="R1089" t="s">
        <v>8333</v>
      </c>
    </row>
    <row r="1090" spans="1:18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9">
        <v>1398366667</v>
      </c>
      <c r="J1090" s="9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32"/>
        <v>41723.799386574072</v>
      </c>
      <c r="P1090">
        <f t="shared" si="33"/>
        <v>2014</v>
      </c>
      <c r="Q1090" t="s">
        <v>8332</v>
      </c>
      <c r="R1090" t="s">
        <v>8333</v>
      </c>
    </row>
    <row r="1091" spans="1:18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9">
        <v>1435293175</v>
      </c>
      <c r="J1091" s="9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34">(((J1091/60)/60)/24)+DATE(1970,1,1)</f>
        <v>42151.189525462964</v>
      </c>
      <c r="P1091">
        <f t="shared" ref="P1091:P1154" si="35">YEAR(O1091)</f>
        <v>2015</v>
      </c>
      <c r="Q1091" t="s">
        <v>8332</v>
      </c>
      <c r="R1091" t="s">
        <v>8333</v>
      </c>
    </row>
    <row r="1092" spans="1:18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9">
        <v>1432873653</v>
      </c>
      <c r="J1092" s="9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34"/>
        <v>42123.185798611114</v>
      </c>
      <c r="P1092">
        <f t="shared" si="35"/>
        <v>2015</v>
      </c>
      <c r="Q1092" t="s">
        <v>8332</v>
      </c>
      <c r="R1092" t="s">
        <v>8333</v>
      </c>
    </row>
    <row r="1093" spans="1:18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9">
        <v>1460313672</v>
      </c>
      <c r="J1093" s="9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34"/>
        <v>42440.820277777777</v>
      </c>
      <c r="P1093">
        <f t="shared" si="35"/>
        <v>2016</v>
      </c>
      <c r="Q1093" t="s">
        <v>8332</v>
      </c>
      <c r="R1093" t="s">
        <v>8333</v>
      </c>
    </row>
    <row r="1094" spans="1:18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9">
        <v>1357432638</v>
      </c>
      <c r="J1094" s="9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34"/>
        <v>41250.025902777779</v>
      </c>
      <c r="P1094">
        <f t="shared" si="35"/>
        <v>2012</v>
      </c>
      <c r="Q1094" t="s">
        <v>8332</v>
      </c>
      <c r="R1094" t="s">
        <v>8333</v>
      </c>
    </row>
    <row r="1095" spans="1:18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9">
        <v>1455232937</v>
      </c>
      <c r="J1095" s="9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34"/>
        <v>42396.973807870367</v>
      </c>
      <c r="P1095">
        <f t="shared" si="35"/>
        <v>2016</v>
      </c>
      <c r="Q1095" t="s">
        <v>8332</v>
      </c>
      <c r="R1095" t="s">
        <v>8333</v>
      </c>
    </row>
    <row r="1096" spans="1:18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9">
        <v>1318180033</v>
      </c>
      <c r="J1096" s="9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34"/>
        <v>40795.713344907403</v>
      </c>
      <c r="P1096">
        <f t="shared" si="35"/>
        <v>2011</v>
      </c>
      <c r="Q1096" t="s">
        <v>8332</v>
      </c>
      <c r="R1096" t="s">
        <v>8333</v>
      </c>
    </row>
    <row r="1097" spans="1:18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9">
        <v>1377867220</v>
      </c>
      <c r="J1097" s="9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34"/>
        <v>41486.537268518521</v>
      </c>
      <c r="P1097">
        <f t="shared" si="35"/>
        <v>2013</v>
      </c>
      <c r="Q1097" t="s">
        <v>8332</v>
      </c>
      <c r="R1097" t="s">
        <v>8333</v>
      </c>
    </row>
    <row r="1098" spans="1:18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9">
        <v>1412393400</v>
      </c>
      <c r="J1098" s="9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34"/>
        <v>41885.51798611111</v>
      </c>
      <c r="P1098">
        <f t="shared" si="35"/>
        <v>2014</v>
      </c>
      <c r="Q1098" t="s">
        <v>8332</v>
      </c>
      <c r="R1098" t="s">
        <v>8333</v>
      </c>
    </row>
    <row r="1099" spans="1:18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9">
        <v>1393786877</v>
      </c>
      <c r="J1099" s="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34"/>
        <v>41660.792557870373</v>
      </c>
      <c r="P1099">
        <f t="shared" si="35"/>
        <v>2014</v>
      </c>
      <c r="Q1099" t="s">
        <v>8332</v>
      </c>
      <c r="R1099" t="s">
        <v>8333</v>
      </c>
    </row>
    <row r="1100" spans="1:18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9">
        <v>1397413095</v>
      </c>
      <c r="J1100" s="9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34"/>
        <v>41712.762673611112</v>
      </c>
      <c r="P1100">
        <f t="shared" si="35"/>
        <v>2014</v>
      </c>
      <c r="Q1100" t="s">
        <v>8332</v>
      </c>
      <c r="R1100" t="s">
        <v>8333</v>
      </c>
    </row>
    <row r="1101" spans="1:18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9">
        <v>1431547468</v>
      </c>
      <c r="J1101" s="9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34"/>
        <v>42107.836435185185</v>
      </c>
      <c r="P1101">
        <f t="shared" si="35"/>
        <v>2015</v>
      </c>
      <c r="Q1101" t="s">
        <v>8332</v>
      </c>
      <c r="R1101" t="s">
        <v>8333</v>
      </c>
    </row>
    <row r="1102" spans="1:18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9">
        <v>1455417571</v>
      </c>
      <c r="J1102" s="9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34"/>
        <v>42384.110775462963</v>
      </c>
      <c r="P1102">
        <f t="shared" si="35"/>
        <v>2016</v>
      </c>
      <c r="Q1102" t="s">
        <v>8332</v>
      </c>
      <c r="R1102" t="s">
        <v>8333</v>
      </c>
    </row>
    <row r="1103" spans="1:18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9">
        <v>1468519920</v>
      </c>
      <c r="J1103" s="9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34"/>
        <v>42538.77243055556</v>
      </c>
      <c r="P1103">
        <f t="shared" si="35"/>
        <v>2016</v>
      </c>
      <c r="Q1103" t="s">
        <v>8332</v>
      </c>
      <c r="R1103" t="s">
        <v>8333</v>
      </c>
    </row>
    <row r="1104" spans="1:18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9">
        <v>1386568740</v>
      </c>
      <c r="J1104" s="9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34"/>
        <v>41577.045428240745</v>
      </c>
      <c r="P1104">
        <f t="shared" si="35"/>
        <v>2013</v>
      </c>
      <c r="Q1104" t="s">
        <v>8332</v>
      </c>
      <c r="R1104" t="s">
        <v>8333</v>
      </c>
    </row>
    <row r="1105" spans="1:18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9">
        <v>1466227190</v>
      </c>
      <c r="J1105" s="9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34"/>
        <v>42479.22210648148</v>
      </c>
      <c r="P1105">
        <f t="shared" si="35"/>
        <v>2016</v>
      </c>
      <c r="Q1105" t="s">
        <v>8332</v>
      </c>
      <c r="R1105" t="s">
        <v>8333</v>
      </c>
    </row>
    <row r="1106" spans="1:18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9">
        <v>1402480221</v>
      </c>
      <c r="J1106" s="9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34"/>
        <v>41771.40996527778</v>
      </c>
      <c r="P1106">
        <f t="shared" si="35"/>
        <v>2014</v>
      </c>
      <c r="Q1106" t="s">
        <v>8332</v>
      </c>
      <c r="R1106" t="s">
        <v>8333</v>
      </c>
    </row>
    <row r="1107" spans="1:18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9">
        <v>1395627327</v>
      </c>
      <c r="J1107" s="9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34"/>
        <v>41692.135729166665</v>
      </c>
      <c r="P1107">
        <f t="shared" si="35"/>
        <v>2014</v>
      </c>
      <c r="Q1107" t="s">
        <v>8332</v>
      </c>
      <c r="R1107" t="s">
        <v>8333</v>
      </c>
    </row>
    <row r="1108" spans="1:18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9">
        <v>1333557975</v>
      </c>
      <c r="J1108" s="9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34"/>
        <v>40973.740451388891</v>
      </c>
      <c r="P1108">
        <f t="shared" si="35"/>
        <v>2012</v>
      </c>
      <c r="Q1108" t="s">
        <v>8332</v>
      </c>
      <c r="R1108" t="s">
        <v>8333</v>
      </c>
    </row>
    <row r="1109" spans="1:18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9">
        <v>1406148024</v>
      </c>
      <c r="J1109" s="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34"/>
        <v>41813.861388888887</v>
      </c>
      <c r="P1109">
        <f t="shared" si="35"/>
        <v>2014</v>
      </c>
      <c r="Q1109" t="s">
        <v>8332</v>
      </c>
      <c r="R1109" t="s">
        <v>8333</v>
      </c>
    </row>
    <row r="1110" spans="1:18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9">
        <v>1334326635</v>
      </c>
      <c r="J1110" s="9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34"/>
        <v>40952.636979166666</v>
      </c>
      <c r="P1110">
        <f t="shared" si="35"/>
        <v>2012</v>
      </c>
      <c r="Q1110" t="s">
        <v>8332</v>
      </c>
      <c r="R1110" t="s">
        <v>8333</v>
      </c>
    </row>
    <row r="1111" spans="1:18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9">
        <v>1479495790</v>
      </c>
      <c r="J1111" s="9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34"/>
        <v>42662.752199074079</v>
      </c>
      <c r="P1111">
        <f t="shared" si="35"/>
        <v>2016</v>
      </c>
      <c r="Q1111" t="s">
        <v>8332</v>
      </c>
      <c r="R1111" t="s">
        <v>8333</v>
      </c>
    </row>
    <row r="1112" spans="1:18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9">
        <v>1354919022</v>
      </c>
      <c r="J1112" s="9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34"/>
        <v>41220.933124999996</v>
      </c>
      <c r="P1112">
        <f t="shared" si="35"/>
        <v>2012</v>
      </c>
      <c r="Q1112" t="s">
        <v>8332</v>
      </c>
      <c r="R1112" t="s">
        <v>8333</v>
      </c>
    </row>
    <row r="1113" spans="1:18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9">
        <v>1452228790</v>
      </c>
      <c r="J1113" s="9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34"/>
        <v>42347.203587962969</v>
      </c>
      <c r="P1113">
        <f t="shared" si="35"/>
        <v>2015</v>
      </c>
      <c r="Q1113" t="s">
        <v>8332</v>
      </c>
      <c r="R1113" t="s">
        <v>8333</v>
      </c>
    </row>
    <row r="1114" spans="1:18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9">
        <v>1421656200</v>
      </c>
      <c r="J1114" s="9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34"/>
        <v>41963.759386574078</v>
      </c>
      <c r="P1114">
        <f t="shared" si="35"/>
        <v>2014</v>
      </c>
      <c r="Q1114" t="s">
        <v>8332</v>
      </c>
      <c r="R1114" t="s">
        <v>8333</v>
      </c>
    </row>
    <row r="1115" spans="1:18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9">
        <v>1408058820</v>
      </c>
      <c r="J1115" s="9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34"/>
        <v>41835.977083333331</v>
      </c>
      <c r="P1115">
        <f t="shared" si="35"/>
        <v>2014</v>
      </c>
      <c r="Q1115" t="s">
        <v>8332</v>
      </c>
      <c r="R1115" t="s">
        <v>8333</v>
      </c>
    </row>
    <row r="1116" spans="1:18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9">
        <v>1381306687</v>
      </c>
      <c r="J1116" s="9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34"/>
        <v>41526.345914351856</v>
      </c>
      <c r="P1116">
        <f t="shared" si="35"/>
        <v>2013</v>
      </c>
      <c r="Q1116" t="s">
        <v>8332</v>
      </c>
      <c r="R1116" t="s">
        <v>8333</v>
      </c>
    </row>
    <row r="1117" spans="1:18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9">
        <v>1459352495</v>
      </c>
      <c r="J1117" s="9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34"/>
        <v>42429.695543981477</v>
      </c>
      <c r="P1117">
        <f t="shared" si="35"/>
        <v>2016</v>
      </c>
      <c r="Q1117" t="s">
        <v>8332</v>
      </c>
      <c r="R1117" t="s">
        <v>8333</v>
      </c>
    </row>
    <row r="1118" spans="1:18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9">
        <v>1339273208</v>
      </c>
      <c r="J1118" s="9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34"/>
        <v>41009.847314814811</v>
      </c>
      <c r="P1118">
        <f t="shared" si="35"/>
        <v>2012</v>
      </c>
      <c r="Q1118" t="s">
        <v>8332</v>
      </c>
      <c r="R1118" t="s">
        <v>8333</v>
      </c>
    </row>
    <row r="1119" spans="1:18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9">
        <v>1451053313</v>
      </c>
      <c r="J1119" s="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34"/>
        <v>42333.598530092597</v>
      </c>
      <c r="P1119">
        <f t="shared" si="35"/>
        <v>2015</v>
      </c>
      <c r="Q1119" t="s">
        <v>8332</v>
      </c>
      <c r="R1119" t="s">
        <v>8333</v>
      </c>
    </row>
    <row r="1120" spans="1:18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9">
        <v>1396666779</v>
      </c>
      <c r="J1120" s="9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34"/>
        <v>41704.16642361111</v>
      </c>
      <c r="P1120">
        <f t="shared" si="35"/>
        <v>2014</v>
      </c>
      <c r="Q1120" t="s">
        <v>8332</v>
      </c>
      <c r="R1120" t="s">
        <v>8333</v>
      </c>
    </row>
    <row r="1121" spans="1:18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9">
        <v>1396810864</v>
      </c>
      <c r="J1121" s="9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34"/>
        <v>41722.792407407411</v>
      </c>
      <c r="P1121">
        <f t="shared" si="35"/>
        <v>2014</v>
      </c>
      <c r="Q1121" t="s">
        <v>8332</v>
      </c>
      <c r="R1121" t="s">
        <v>8333</v>
      </c>
    </row>
    <row r="1122" spans="1:18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9">
        <v>1319835400</v>
      </c>
      <c r="J1122" s="9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34"/>
        <v>40799.872685185182</v>
      </c>
      <c r="P1122">
        <f t="shared" si="35"/>
        <v>2011</v>
      </c>
      <c r="Q1122" t="s">
        <v>8332</v>
      </c>
      <c r="R1122" t="s">
        <v>8333</v>
      </c>
    </row>
    <row r="1123" spans="1:18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9">
        <v>1457904316</v>
      </c>
      <c r="J1123" s="9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34"/>
        <v>42412.934212962966</v>
      </c>
      <c r="P1123">
        <f t="shared" si="35"/>
        <v>2016</v>
      </c>
      <c r="Q1123" t="s">
        <v>8332</v>
      </c>
      <c r="R1123" t="s">
        <v>8333</v>
      </c>
    </row>
    <row r="1124" spans="1:18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9">
        <v>1369932825</v>
      </c>
      <c r="J1124" s="9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34"/>
        <v>41410.703993055555</v>
      </c>
      <c r="P1124">
        <f t="shared" si="35"/>
        <v>2013</v>
      </c>
      <c r="Q1124" t="s">
        <v>8332</v>
      </c>
      <c r="R1124" t="s">
        <v>8333</v>
      </c>
    </row>
    <row r="1125" spans="1:18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9">
        <v>1397910848</v>
      </c>
      <c r="J1125" s="9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34"/>
        <v>41718.5237037037</v>
      </c>
      <c r="P1125">
        <f t="shared" si="35"/>
        <v>2014</v>
      </c>
      <c r="Q1125" t="s">
        <v>8332</v>
      </c>
      <c r="R1125" t="s">
        <v>8333</v>
      </c>
    </row>
    <row r="1126" spans="1:18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9">
        <v>1430409651</v>
      </c>
      <c r="J1126" s="9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34"/>
        <v>42094.667256944449</v>
      </c>
      <c r="P1126">
        <f t="shared" si="35"/>
        <v>2015</v>
      </c>
      <c r="Q1126" t="s">
        <v>8332</v>
      </c>
      <c r="R1126" t="s">
        <v>8334</v>
      </c>
    </row>
    <row r="1127" spans="1:18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9">
        <v>1443193130</v>
      </c>
      <c r="J1127" s="9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34"/>
        <v>42212.624189814815</v>
      </c>
      <c r="P1127">
        <f t="shared" si="35"/>
        <v>2015</v>
      </c>
      <c r="Q1127" t="s">
        <v>8332</v>
      </c>
      <c r="R1127" t="s">
        <v>8334</v>
      </c>
    </row>
    <row r="1128" spans="1:18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9">
        <v>1468482694</v>
      </c>
      <c r="J1128" s="9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34"/>
        <v>42535.327476851846</v>
      </c>
      <c r="P1128">
        <f t="shared" si="35"/>
        <v>2016</v>
      </c>
      <c r="Q1128" t="s">
        <v>8332</v>
      </c>
      <c r="R1128" t="s">
        <v>8334</v>
      </c>
    </row>
    <row r="1129" spans="1:18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9">
        <v>1416000600</v>
      </c>
      <c r="J1129" s="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34"/>
        <v>41926.854166666664</v>
      </c>
      <c r="P1129">
        <f t="shared" si="35"/>
        <v>2014</v>
      </c>
      <c r="Q1129" t="s">
        <v>8332</v>
      </c>
      <c r="R1129" t="s">
        <v>8334</v>
      </c>
    </row>
    <row r="1130" spans="1:18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9">
        <v>1407425717</v>
      </c>
      <c r="J1130" s="9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34"/>
        <v>41828.649502314816</v>
      </c>
      <c r="P1130">
        <f t="shared" si="35"/>
        <v>2014</v>
      </c>
      <c r="Q1130" t="s">
        <v>8332</v>
      </c>
      <c r="R1130" t="s">
        <v>8334</v>
      </c>
    </row>
    <row r="1131" spans="1:18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9">
        <v>1465107693</v>
      </c>
      <c r="J1131" s="9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34"/>
        <v>42496.264965277776</v>
      </c>
      <c r="P1131">
        <f t="shared" si="35"/>
        <v>2016</v>
      </c>
      <c r="Q1131" t="s">
        <v>8332</v>
      </c>
      <c r="R1131" t="s">
        <v>8334</v>
      </c>
    </row>
    <row r="1132" spans="1:18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9">
        <v>1416963300</v>
      </c>
      <c r="J1132" s="9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34"/>
        <v>41908.996527777781</v>
      </c>
      <c r="P1132">
        <f t="shared" si="35"/>
        <v>2014</v>
      </c>
      <c r="Q1132" t="s">
        <v>8332</v>
      </c>
      <c r="R1132" t="s">
        <v>8334</v>
      </c>
    </row>
    <row r="1133" spans="1:18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9">
        <v>1450993668</v>
      </c>
      <c r="J1133" s="9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34"/>
        <v>42332.908194444448</v>
      </c>
      <c r="P1133">
        <f t="shared" si="35"/>
        <v>2015</v>
      </c>
      <c r="Q1133" t="s">
        <v>8332</v>
      </c>
      <c r="R1133" t="s">
        <v>8334</v>
      </c>
    </row>
    <row r="1134" spans="1:18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9">
        <v>1483238771</v>
      </c>
      <c r="J1134" s="9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34"/>
        <v>42706.115405092598</v>
      </c>
      <c r="P1134">
        <f t="shared" si="35"/>
        <v>2016</v>
      </c>
      <c r="Q1134" t="s">
        <v>8332</v>
      </c>
      <c r="R1134" t="s">
        <v>8334</v>
      </c>
    </row>
    <row r="1135" spans="1:18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9">
        <v>1406799981</v>
      </c>
      <c r="J1135" s="9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34"/>
        <v>41821.407187500001</v>
      </c>
      <c r="P1135">
        <f t="shared" si="35"/>
        <v>2014</v>
      </c>
      <c r="Q1135" t="s">
        <v>8332</v>
      </c>
      <c r="R1135" t="s">
        <v>8334</v>
      </c>
    </row>
    <row r="1136" spans="1:18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9">
        <v>1417235580</v>
      </c>
      <c r="J1136" s="9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34"/>
        <v>41958.285046296296</v>
      </c>
      <c r="P1136">
        <f t="shared" si="35"/>
        <v>2014</v>
      </c>
      <c r="Q1136" t="s">
        <v>8332</v>
      </c>
      <c r="R1136" t="s">
        <v>8334</v>
      </c>
    </row>
    <row r="1137" spans="1:18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9">
        <v>1470527094</v>
      </c>
      <c r="J1137" s="9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34"/>
        <v>42558.989513888882</v>
      </c>
      <c r="P1137">
        <f t="shared" si="35"/>
        <v>2016</v>
      </c>
      <c r="Q1137" t="s">
        <v>8332</v>
      </c>
      <c r="R1137" t="s">
        <v>8334</v>
      </c>
    </row>
    <row r="1138" spans="1:18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9">
        <v>1450541229</v>
      </c>
      <c r="J1138" s="9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34"/>
        <v>42327.671631944439</v>
      </c>
      <c r="P1138">
        <f t="shared" si="35"/>
        <v>2015</v>
      </c>
      <c r="Q1138" t="s">
        <v>8332</v>
      </c>
      <c r="R1138" t="s">
        <v>8334</v>
      </c>
    </row>
    <row r="1139" spans="1:18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9">
        <v>1461440421</v>
      </c>
      <c r="J1139" s="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34"/>
        <v>42453.819687499999</v>
      </c>
      <c r="P1139">
        <f t="shared" si="35"/>
        <v>2016</v>
      </c>
      <c r="Q1139" t="s">
        <v>8332</v>
      </c>
      <c r="R1139" t="s">
        <v>8334</v>
      </c>
    </row>
    <row r="1140" spans="1:18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9">
        <v>1485035131</v>
      </c>
      <c r="J1140" s="9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34"/>
        <v>42736.9066087963</v>
      </c>
      <c r="P1140">
        <f t="shared" si="35"/>
        <v>2017</v>
      </c>
      <c r="Q1140" t="s">
        <v>8332</v>
      </c>
      <c r="R1140" t="s">
        <v>8334</v>
      </c>
    </row>
    <row r="1141" spans="1:18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9">
        <v>1420100426</v>
      </c>
      <c r="J1141" s="9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34"/>
        <v>41975.347523148142</v>
      </c>
      <c r="P1141">
        <f t="shared" si="35"/>
        <v>2014</v>
      </c>
      <c r="Q1141" t="s">
        <v>8332</v>
      </c>
      <c r="R1141" t="s">
        <v>8334</v>
      </c>
    </row>
    <row r="1142" spans="1:18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9">
        <v>1438859121</v>
      </c>
      <c r="J1142" s="9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34"/>
        <v>42192.462048611109</v>
      </c>
      <c r="P1142">
        <f t="shared" si="35"/>
        <v>2015</v>
      </c>
      <c r="Q1142" t="s">
        <v>8332</v>
      </c>
      <c r="R1142" t="s">
        <v>8334</v>
      </c>
    </row>
    <row r="1143" spans="1:18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9">
        <v>1436460450</v>
      </c>
      <c r="J1143" s="9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34"/>
        <v>42164.699652777781</v>
      </c>
      <c r="P1143">
        <f t="shared" si="35"/>
        <v>2015</v>
      </c>
      <c r="Q1143" t="s">
        <v>8332</v>
      </c>
      <c r="R1143" t="s">
        <v>8334</v>
      </c>
    </row>
    <row r="1144" spans="1:18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9">
        <v>1424131727</v>
      </c>
      <c r="J1144" s="9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34"/>
        <v>42022.006099537044</v>
      </c>
      <c r="P1144">
        <f t="shared" si="35"/>
        <v>2015</v>
      </c>
      <c r="Q1144" t="s">
        <v>8332</v>
      </c>
      <c r="R1144" t="s">
        <v>8334</v>
      </c>
    </row>
    <row r="1145" spans="1:18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9">
        <v>1450327126</v>
      </c>
      <c r="J1145" s="9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34"/>
        <v>42325.19358796296</v>
      </c>
      <c r="P1145">
        <f t="shared" si="35"/>
        <v>2015</v>
      </c>
      <c r="Q1145" t="s">
        <v>8332</v>
      </c>
      <c r="R1145" t="s">
        <v>8334</v>
      </c>
    </row>
    <row r="1146" spans="1:18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9">
        <v>1430281320</v>
      </c>
      <c r="J1146" s="9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34"/>
        <v>42093.181944444441</v>
      </c>
      <c r="P1146">
        <f t="shared" si="35"/>
        <v>2015</v>
      </c>
      <c r="Q1146" t="s">
        <v>8335</v>
      </c>
      <c r="R1146" t="s">
        <v>8336</v>
      </c>
    </row>
    <row r="1147" spans="1:18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9">
        <v>1412272592</v>
      </c>
      <c r="J1147" s="9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34"/>
        <v>41854.747592592597</v>
      </c>
      <c r="P1147">
        <f t="shared" si="35"/>
        <v>2014</v>
      </c>
      <c r="Q1147" t="s">
        <v>8335</v>
      </c>
      <c r="R1147" t="s">
        <v>8336</v>
      </c>
    </row>
    <row r="1148" spans="1:18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9">
        <v>1399071173</v>
      </c>
      <c r="J1148" s="9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34"/>
        <v>41723.9533912037</v>
      </c>
      <c r="P1148">
        <f t="shared" si="35"/>
        <v>2014</v>
      </c>
      <c r="Q1148" t="s">
        <v>8335</v>
      </c>
      <c r="R1148" t="s">
        <v>8336</v>
      </c>
    </row>
    <row r="1149" spans="1:18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9">
        <v>1413760783</v>
      </c>
      <c r="J1149" s="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34"/>
        <v>41871.972025462965</v>
      </c>
      <c r="P1149">
        <f t="shared" si="35"/>
        <v>2014</v>
      </c>
      <c r="Q1149" t="s">
        <v>8335</v>
      </c>
      <c r="R1149" t="s">
        <v>8336</v>
      </c>
    </row>
    <row r="1150" spans="1:18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9">
        <v>1480568781</v>
      </c>
      <c r="J1150" s="9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34"/>
        <v>42675.171076388884</v>
      </c>
      <c r="P1150">
        <f t="shared" si="35"/>
        <v>2016</v>
      </c>
      <c r="Q1150" t="s">
        <v>8335</v>
      </c>
      <c r="R1150" t="s">
        <v>8336</v>
      </c>
    </row>
    <row r="1151" spans="1:18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9">
        <v>1466096566</v>
      </c>
      <c r="J1151" s="9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34"/>
        <v>42507.71025462963</v>
      </c>
      <c r="P1151">
        <f t="shared" si="35"/>
        <v>2016</v>
      </c>
      <c r="Q1151" t="s">
        <v>8335</v>
      </c>
      <c r="R1151" t="s">
        <v>8336</v>
      </c>
    </row>
    <row r="1152" spans="1:18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9">
        <v>1452293675</v>
      </c>
      <c r="J1152" s="9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34"/>
        <v>42317.954571759255</v>
      </c>
      <c r="P1152">
        <f t="shared" si="35"/>
        <v>2015</v>
      </c>
      <c r="Q1152" t="s">
        <v>8335</v>
      </c>
      <c r="R1152" t="s">
        <v>8336</v>
      </c>
    </row>
    <row r="1153" spans="1:18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9">
        <v>1441592863</v>
      </c>
      <c r="J1153" s="9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34"/>
        <v>42224.102581018517</v>
      </c>
      <c r="P1153">
        <f t="shared" si="35"/>
        <v>2015</v>
      </c>
      <c r="Q1153" t="s">
        <v>8335</v>
      </c>
      <c r="R1153" t="s">
        <v>8336</v>
      </c>
    </row>
    <row r="1154" spans="1:18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9">
        <v>1431709312</v>
      </c>
      <c r="J1154" s="9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34"/>
        <v>42109.709629629629</v>
      </c>
      <c r="P1154">
        <f t="shared" si="35"/>
        <v>2015</v>
      </c>
      <c r="Q1154" t="s">
        <v>8335</v>
      </c>
      <c r="R1154" t="s">
        <v>8336</v>
      </c>
    </row>
    <row r="1155" spans="1:18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9">
        <v>1434647305</v>
      </c>
      <c r="J1155" s="9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36">(((J1155/60)/60)/24)+DATE(1970,1,1)</f>
        <v>42143.714178240742</v>
      </c>
      <c r="P1155">
        <f t="shared" ref="P1155:P1218" si="37">YEAR(O1155)</f>
        <v>2015</v>
      </c>
      <c r="Q1155" t="s">
        <v>8335</v>
      </c>
      <c r="R1155" t="s">
        <v>8336</v>
      </c>
    </row>
    <row r="1156" spans="1:18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9">
        <v>1441507006</v>
      </c>
      <c r="J1156" s="9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36"/>
        <v>42223.108865740738</v>
      </c>
      <c r="P1156">
        <f t="shared" si="37"/>
        <v>2015</v>
      </c>
      <c r="Q1156" t="s">
        <v>8335</v>
      </c>
      <c r="R1156" t="s">
        <v>8336</v>
      </c>
    </row>
    <row r="1157" spans="1:18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9">
        <v>1408040408</v>
      </c>
      <c r="J1157" s="9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36"/>
        <v>41835.763981481483</v>
      </c>
      <c r="P1157">
        <f t="shared" si="37"/>
        <v>2014</v>
      </c>
      <c r="Q1157" t="s">
        <v>8335</v>
      </c>
      <c r="R1157" t="s">
        <v>8336</v>
      </c>
    </row>
    <row r="1158" spans="1:18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9">
        <v>1424742162</v>
      </c>
      <c r="J1158" s="9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36"/>
        <v>42029.07131944444</v>
      </c>
      <c r="P1158">
        <f t="shared" si="37"/>
        <v>2015</v>
      </c>
      <c r="Q1158" t="s">
        <v>8335</v>
      </c>
      <c r="R1158" t="s">
        <v>8336</v>
      </c>
    </row>
    <row r="1159" spans="1:18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9">
        <v>1417795480</v>
      </c>
      <c r="J1159" s="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36"/>
        <v>41918.628240740742</v>
      </c>
      <c r="P1159">
        <f t="shared" si="37"/>
        <v>2014</v>
      </c>
      <c r="Q1159" t="s">
        <v>8335</v>
      </c>
      <c r="R1159" t="s">
        <v>8336</v>
      </c>
    </row>
    <row r="1160" spans="1:18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9">
        <v>1418091128</v>
      </c>
      <c r="J1160" s="9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36"/>
        <v>41952.09175925926</v>
      </c>
      <c r="P1160">
        <f t="shared" si="37"/>
        <v>2014</v>
      </c>
      <c r="Q1160" t="s">
        <v>8335</v>
      </c>
      <c r="R1160" t="s">
        <v>8336</v>
      </c>
    </row>
    <row r="1161" spans="1:18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9">
        <v>1435679100</v>
      </c>
      <c r="J1161" s="9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36"/>
        <v>42154.726446759261</v>
      </c>
      <c r="P1161">
        <f t="shared" si="37"/>
        <v>2015</v>
      </c>
      <c r="Q1161" t="s">
        <v>8335</v>
      </c>
      <c r="R1161" t="s">
        <v>8336</v>
      </c>
    </row>
    <row r="1162" spans="1:18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9">
        <v>1427510586</v>
      </c>
      <c r="J1162" s="9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36"/>
        <v>42061.154930555553</v>
      </c>
      <c r="P1162">
        <f t="shared" si="37"/>
        <v>2015</v>
      </c>
      <c r="Q1162" t="s">
        <v>8335</v>
      </c>
      <c r="R1162" t="s">
        <v>8336</v>
      </c>
    </row>
    <row r="1163" spans="1:18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9">
        <v>1432047989</v>
      </c>
      <c r="J1163" s="9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36"/>
        <v>42122.629502314812</v>
      </c>
      <c r="P1163">
        <f t="shared" si="37"/>
        <v>2015</v>
      </c>
      <c r="Q1163" t="s">
        <v>8335</v>
      </c>
      <c r="R1163" t="s">
        <v>8336</v>
      </c>
    </row>
    <row r="1164" spans="1:18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9">
        <v>1411662264</v>
      </c>
      <c r="J1164" s="9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36"/>
        <v>41876.683611111112</v>
      </c>
      <c r="P1164">
        <f t="shared" si="37"/>
        <v>2014</v>
      </c>
      <c r="Q1164" t="s">
        <v>8335</v>
      </c>
      <c r="R1164" t="s">
        <v>8336</v>
      </c>
    </row>
    <row r="1165" spans="1:18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9">
        <v>1407604920</v>
      </c>
      <c r="J1165" s="9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36"/>
        <v>41830.723611111112</v>
      </c>
      <c r="P1165">
        <f t="shared" si="37"/>
        <v>2014</v>
      </c>
      <c r="Q1165" t="s">
        <v>8335</v>
      </c>
      <c r="R1165" t="s">
        <v>8336</v>
      </c>
    </row>
    <row r="1166" spans="1:18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9">
        <v>1466270582</v>
      </c>
      <c r="J1166" s="9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36"/>
        <v>42509.724328703705</v>
      </c>
      <c r="P1166">
        <f t="shared" si="37"/>
        <v>2016</v>
      </c>
      <c r="Q1166" t="s">
        <v>8335</v>
      </c>
      <c r="R1166" t="s">
        <v>8336</v>
      </c>
    </row>
    <row r="1167" spans="1:18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9">
        <v>1404623330</v>
      </c>
      <c r="J1167" s="9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36"/>
        <v>41792.214467592588</v>
      </c>
      <c r="P1167">
        <f t="shared" si="37"/>
        <v>2014</v>
      </c>
      <c r="Q1167" t="s">
        <v>8335</v>
      </c>
      <c r="R1167" t="s">
        <v>8336</v>
      </c>
    </row>
    <row r="1168" spans="1:18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9">
        <v>1435291200</v>
      </c>
      <c r="J1168" s="9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36"/>
        <v>42150.485439814816</v>
      </c>
      <c r="P1168">
        <f t="shared" si="37"/>
        <v>2015</v>
      </c>
      <c r="Q1168" t="s">
        <v>8335</v>
      </c>
      <c r="R1168" t="s">
        <v>8336</v>
      </c>
    </row>
    <row r="1169" spans="1:18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9">
        <v>1410543495</v>
      </c>
      <c r="J1169" s="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36"/>
        <v>41863.734895833331</v>
      </c>
      <c r="P1169">
        <f t="shared" si="37"/>
        <v>2014</v>
      </c>
      <c r="Q1169" t="s">
        <v>8335</v>
      </c>
      <c r="R1169" t="s">
        <v>8336</v>
      </c>
    </row>
    <row r="1170" spans="1:18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9">
        <v>1474507065</v>
      </c>
      <c r="J1170" s="9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36"/>
        <v>42605.053993055553</v>
      </c>
      <c r="P1170">
        <f t="shared" si="37"/>
        <v>2016</v>
      </c>
      <c r="Q1170" t="s">
        <v>8335</v>
      </c>
      <c r="R1170" t="s">
        <v>8336</v>
      </c>
    </row>
    <row r="1171" spans="1:18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9">
        <v>1424593763</v>
      </c>
      <c r="J1171" s="9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36"/>
        <v>42027.353738425925</v>
      </c>
      <c r="P1171">
        <f t="shared" si="37"/>
        <v>2015</v>
      </c>
      <c r="Q1171" t="s">
        <v>8335</v>
      </c>
      <c r="R1171" t="s">
        <v>8336</v>
      </c>
    </row>
    <row r="1172" spans="1:18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9">
        <v>1433021171</v>
      </c>
      <c r="J1172" s="9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36"/>
        <v>42124.893182870372</v>
      </c>
      <c r="P1172">
        <f t="shared" si="37"/>
        <v>2015</v>
      </c>
      <c r="Q1172" t="s">
        <v>8335</v>
      </c>
      <c r="R1172" t="s">
        <v>8336</v>
      </c>
    </row>
    <row r="1173" spans="1:18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9">
        <v>1415909927</v>
      </c>
      <c r="J1173" s="9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36"/>
        <v>41938.804710648146</v>
      </c>
      <c r="P1173">
        <f t="shared" si="37"/>
        <v>2014</v>
      </c>
      <c r="Q1173" t="s">
        <v>8335</v>
      </c>
      <c r="R1173" t="s">
        <v>8336</v>
      </c>
    </row>
    <row r="1174" spans="1:18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9">
        <v>1408551752</v>
      </c>
      <c r="J1174" s="9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36"/>
        <v>41841.682314814818</v>
      </c>
      <c r="P1174">
        <f t="shared" si="37"/>
        <v>2014</v>
      </c>
      <c r="Q1174" t="s">
        <v>8335</v>
      </c>
      <c r="R1174" t="s">
        <v>8336</v>
      </c>
    </row>
    <row r="1175" spans="1:18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9">
        <v>1438576057</v>
      </c>
      <c r="J1175" s="9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36"/>
        <v>42184.185844907406</v>
      </c>
      <c r="P1175">
        <f t="shared" si="37"/>
        <v>2015</v>
      </c>
      <c r="Q1175" t="s">
        <v>8335</v>
      </c>
      <c r="R1175" t="s">
        <v>8336</v>
      </c>
    </row>
    <row r="1176" spans="1:18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9">
        <v>1462738327</v>
      </c>
      <c r="J1176" s="9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36"/>
        <v>42468.84174768519</v>
      </c>
      <c r="P1176">
        <f t="shared" si="37"/>
        <v>2016</v>
      </c>
      <c r="Q1176" t="s">
        <v>8335</v>
      </c>
      <c r="R1176" t="s">
        <v>8336</v>
      </c>
    </row>
    <row r="1177" spans="1:18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9">
        <v>1436981339</v>
      </c>
      <c r="J1177" s="9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36"/>
        <v>42170.728460648148</v>
      </c>
      <c r="P1177">
        <f t="shared" si="37"/>
        <v>2015</v>
      </c>
      <c r="Q1177" t="s">
        <v>8335</v>
      </c>
      <c r="R1177" t="s">
        <v>8336</v>
      </c>
    </row>
    <row r="1178" spans="1:18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9">
        <v>1488805200</v>
      </c>
      <c r="J1178" s="9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36"/>
        <v>42746.019652777773</v>
      </c>
      <c r="P1178">
        <f t="shared" si="37"/>
        <v>2017</v>
      </c>
      <c r="Q1178" t="s">
        <v>8335</v>
      </c>
      <c r="R1178" t="s">
        <v>8336</v>
      </c>
    </row>
    <row r="1179" spans="1:18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9">
        <v>1413388296</v>
      </c>
      <c r="J1179" s="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36"/>
        <v>41897.660833333335</v>
      </c>
      <c r="P1179">
        <f t="shared" si="37"/>
        <v>2014</v>
      </c>
      <c r="Q1179" t="s">
        <v>8335</v>
      </c>
      <c r="R1179" t="s">
        <v>8336</v>
      </c>
    </row>
    <row r="1180" spans="1:18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9">
        <v>1408225452</v>
      </c>
      <c r="J1180" s="9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36"/>
        <v>41837.905694444446</v>
      </c>
      <c r="P1180">
        <f t="shared" si="37"/>
        <v>2014</v>
      </c>
      <c r="Q1180" t="s">
        <v>8335</v>
      </c>
      <c r="R1180" t="s">
        <v>8336</v>
      </c>
    </row>
    <row r="1181" spans="1:18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9">
        <v>1446052627</v>
      </c>
      <c r="J1181" s="9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36"/>
        <v>42275.720219907409</v>
      </c>
      <c r="P1181">
        <f t="shared" si="37"/>
        <v>2015</v>
      </c>
      <c r="Q1181" t="s">
        <v>8335</v>
      </c>
      <c r="R1181" t="s">
        <v>8336</v>
      </c>
    </row>
    <row r="1182" spans="1:18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9">
        <v>1403983314</v>
      </c>
      <c r="J1182" s="9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36"/>
        <v>41781.806875000002</v>
      </c>
      <c r="P1182">
        <f t="shared" si="37"/>
        <v>2014</v>
      </c>
      <c r="Q1182" t="s">
        <v>8335</v>
      </c>
      <c r="R1182" t="s">
        <v>8336</v>
      </c>
    </row>
    <row r="1183" spans="1:18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9">
        <v>1425197321</v>
      </c>
      <c r="J1183" s="9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36"/>
        <v>42034.339363425926</v>
      </c>
      <c r="P1183">
        <f t="shared" si="37"/>
        <v>2015</v>
      </c>
      <c r="Q1183" t="s">
        <v>8335</v>
      </c>
      <c r="R1183" t="s">
        <v>8336</v>
      </c>
    </row>
    <row r="1184" spans="1:18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9">
        <v>1484239320</v>
      </c>
      <c r="J1184" s="9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36"/>
        <v>42728.827407407407</v>
      </c>
      <c r="P1184">
        <f t="shared" si="37"/>
        <v>2016</v>
      </c>
      <c r="Q1184" t="s">
        <v>8335</v>
      </c>
      <c r="R1184" t="s">
        <v>8336</v>
      </c>
    </row>
    <row r="1185" spans="1:18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9">
        <v>1478059140</v>
      </c>
      <c r="J1185" s="9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36"/>
        <v>42656.86137731481</v>
      </c>
      <c r="P1185">
        <f t="shared" si="37"/>
        <v>2016</v>
      </c>
      <c r="Q1185" t="s">
        <v>8335</v>
      </c>
      <c r="R1185" t="s">
        <v>8336</v>
      </c>
    </row>
    <row r="1186" spans="1:18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9">
        <v>1486391011</v>
      </c>
      <c r="J1186" s="9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36"/>
        <v>42741.599664351852</v>
      </c>
      <c r="P1186">
        <f t="shared" si="37"/>
        <v>2017</v>
      </c>
      <c r="Q1186" t="s">
        <v>8337</v>
      </c>
      <c r="R1186" t="s">
        <v>8338</v>
      </c>
    </row>
    <row r="1187" spans="1:18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9">
        <v>1433736000</v>
      </c>
      <c r="J1187" s="9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36"/>
        <v>42130.865150462967</v>
      </c>
      <c r="P1187">
        <f t="shared" si="37"/>
        <v>2015</v>
      </c>
      <c r="Q1187" t="s">
        <v>8337</v>
      </c>
      <c r="R1187" t="s">
        <v>8338</v>
      </c>
    </row>
    <row r="1188" spans="1:18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9">
        <v>1433198520</v>
      </c>
      <c r="J1188" s="9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36"/>
        <v>42123.86336805555</v>
      </c>
      <c r="P1188">
        <f t="shared" si="37"/>
        <v>2015</v>
      </c>
      <c r="Q1188" t="s">
        <v>8337</v>
      </c>
      <c r="R1188" t="s">
        <v>8338</v>
      </c>
    </row>
    <row r="1189" spans="1:18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9">
        <v>1431885600</v>
      </c>
      <c r="J1189" s="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36"/>
        <v>42109.894942129627</v>
      </c>
      <c r="P1189">
        <f t="shared" si="37"/>
        <v>2015</v>
      </c>
      <c r="Q1189" t="s">
        <v>8337</v>
      </c>
      <c r="R1189" t="s">
        <v>8338</v>
      </c>
    </row>
    <row r="1190" spans="1:18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9">
        <v>1482943740</v>
      </c>
      <c r="J1190" s="9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36"/>
        <v>42711.700694444444</v>
      </c>
      <c r="P1190">
        <f t="shared" si="37"/>
        <v>2016</v>
      </c>
      <c r="Q1190" t="s">
        <v>8337</v>
      </c>
      <c r="R1190" t="s">
        <v>8338</v>
      </c>
    </row>
    <row r="1191" spans="1:18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9">
        <v>1467242995</v>
      </c>
      <c r="J1191" s="9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36"/>
        <v>42529.979108796295</v>
      </c>
      <c r="P1191">
        <f t="shared" si="37"/>
        <v>2016</v>
      </c>
      <c r="Q1191" t="s">
        <v>8337</v>
      </c>
      <c r="R1191" t="s">
        <v>8338</v>
      </c>
    </row>
    <row r="1192" spans="1:18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9">
        <v>1409500725</v>
      </c>
      <c r="J1192" s="9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36"/>
        <v>41852.665798611109</v>
      </c>
      <c r="P1192">
        <f t="shared" si="37"/>
        <v>2014</v>
      </c>
      <c r="Q1192" t="s">
        <v>8337</v>
      </c>
      <c r="R1192" t="s">
        <v>8338</v>
      </c>
    </row>
    <row r="1193" spans="1:18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9">
        <v>1458480560</v>
      </c>
      <c r="J1193" s="9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36"/>
        <v>42419.603703703702</v>
      </c>
      <c r="P1193">
        <f t="shared" si="37"/>
        <v>2016</v>
      </c>
      <c r="Q1193" t="s">
        <v>8337</v>
      </c>
      <c r="R1193" t="s">
        <v>8338</v>
      </c>
    </row>
    <row r="1194" spans="1:18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9">
        <v>1486814978</v>
      </c>
      <c r="J1194" s="9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36"/>
        <v>42747.506689814814</v>
      </c>
      <c r="P1194">
        <f t="shared" si="37"/>
        <v>2017</v>
      </c>
      <c r="Q1194" t="s">
        <v>8337</v>
      </c>
      <c r="R1194" t="s">
        <v>8338</v>
      </c>
    </row>
    <row r="1195" spans="1:18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9">
        <v>1460223453</v>
      </c>
      <c r="J1195" s="9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36"/>
        <v>42409.776076388895</v>
      </c>
      <c r="P1195">
        <f t="shared" si="37"/>
        <v>2016</v>
      </c>
      <c r="Q1195" t="s">
        <v>8337</v>
      </c>
      <c r="R1195" t="s">
        <v>8338</v>
      </c>
    </row>
    <row r="1196" spans="1:18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9">
        <v>1428493379</v>
      </c>
      <c r="J1196" s="9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36"/>
        <v>42072.488182870366</v>
      </c>
      <c r="P1196">
        <f t="shared" si="37"/>
        <v>2015</v>
      </c>
      <c r="Q1196" t="s">
        <v>8337</v>
      </c>
      <c r="R1196" t="s">
        <v>8338</v>
      </c>
    </row>
    <row r="1197" spans="1:18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9">
        <v>1450602000</v>
      </c>
      <c r="J1197" s="9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36"/>
        <v>42298.34783564815</v>
      </c>
      <c r="P1197">
        <f t="shared" si="37"/>
        <v>2015</v>
      </c>
      <c r="Q1197" t="s">
        <v>8337</v>
      </c>
      <c r="R1197" t="s">
        <v>8338</v>
      </c>
    </row>
    <row r="1198" spans="1:18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9">
        <v>1450467539</v>
      </c>
      <c r="J1198" s="9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36"/>
        <v>42326.818738425922</v>
      </c>
      <c r="P1198">
        <f t="shared" si="37"/>
        <v>2015</v>
      </c>
      <c r="Q1198" t="s">
        <v>8337</v>
      </c>
      <c r="R1198" t="s">
        <v>8338</v>
      </c>
    </row>
    <row r="1199" spans="1:18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9">
        <v>1465797540</v>
      </c>
      <c r="J1199" s="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36"/>
        <v>42503.66474537037</v>
      </c>
      <c r="P1199">
        <f t="shared" si="37"/>
        <v>2016</v>
      </c>
      <c r="Q1199" t="s">
        <v>8337</v>
      </c>
      <c r="R1199" t="s">
        <v>8338</v>
      </c>
    </row>
    <row r="1200" spans="1:18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9">
        <v>1451530800</v>
      </c>
      <c r="J1200" s="9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36"/>
        <v>42333.619050925925</v>
      </c>
      <c r="P1200">
        <f t="shared" si="37"/>
        <v>2015</v>
      </c>
      <c r="Q1200" t="s">
        <v>8337</v>
      </c>
      <c r="R1200" t="s">
        <v>8338</v>
      </c>
    </row>
    <row r="1201" spans="1:18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9">
        <v>1436380200</v>
      </c>
      <c r="J1201" s="9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36"/>
        <v>42161.770833333328</v>
      </c>
      <c r="P1201">
        <f t="shared" si="37"/>
        <v>2015</v>
      </c>
      <c r="Q1201" t="s">
        <v>8337</v>
      </c>
      <c r="R1201" t="s">
        <v>8338</v>
      </c>
    </row>
    <row r="1202" spans="1:18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9">
        <v>1429183656</v>
      </c>
      <c r="J1202" s="9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36"/>
        <v>42089.477500000001</v>
      </c>
      <c r="P1202">
        <f t="shared" si="37"/>
        <v>2015</v>
      </c>
      <c r="Q1202" t="s">
        <v>8337</v>
      </c>
      <c r="R1202" t="s">
        <v>8338</v>
      </c>
    </row>
    <row r="1203" spans="1:18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9">
        <v>1468593246</v>
      </c>
      <c r="J1203" s="9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36"/>
        <v>42536.60701388889</v>
      </c>
      <c r="P1203">
        <f t="shared" si="37"/>
        <v>2016</v>
      </c>
      <c r="Q1203" t="s">
        <v>8337</v>
      </c>
      <c r="R1203" t="s">
        <v>8338</v>
      </c>
    </row>
    <row r="1204" spans="1:18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9">
        <v>1435388154</v>
      </c>
      <c r="J1204" s="9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36"/>
        <v>42152.288819444439</v>
      </c>
      <c r="P1204">
        <f t="shared" si="37"/>
        <v>2015</v>
      </c>
      <c r="Q1204" t="s">
        <v>8337</v>
      </c>
      <c r="R1204" t="s">
        <v>8338</v>
      </c>
    </row>
    <row r="1205" spans="1:18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9">
        <v>1433083527</v>
      </c>
      <c r="J1205" s="9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36"/>
        <v>42125.614895833336</v>
      </c>
      <c r="P1205">
        <f t="shared" si="37"/>
        <v>2015</v>
      </c>
      <c r="Q1205" t="s">
        <v>8337</v>
      </c>
      <c r="R1205" t="s">
        <v>8338</v>
      </c>
    </row>
    <row r="1206" spans="1:18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9">
        <v>1449205200</v>
      </c>
      <c r="J1206" s="9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36"/>
        <v>42297.748067129629</v>
      </c>
      <c r="P1206">
        <f t="shared" si="37"/>
        <v>2015</v>
      </c>
      <c r="Q1206" t="s">
        <v>8337</v>
      </c>
      <c r="R1206" t="s">
        <v>8338</v>
      </c>
    </row>
    <row r="1207" spans="1:18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9">
        <v>1434197351</v>
      </c>
      <c r="J1207" s="9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36"/>
        <v>42138.506377314814</v>
      </c>
      <c r="P1207">
        <f t="shared" si="37"/>
        <v>2015</v>
      </c>
      <c r="Q1207" t="s">
        <v>8337</v>
      </c>
      <c r="R1207" t="s">
        <v>8338</v>
      </c>
    </row>
    <row r="1208" spans="1:18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9">
        <v>1489238940</v>
      </c>
      <c r="J1208" s="9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36"/>
        <v>42772.776076388895</v>
      </c>
      <c r="P1208">
        <f t="shared" si="37"/>
        <v>2017</v>
      </c>
      <c r="Q1208" t="s">
        <v>8337</v>
      </c>
      <c r="R1208" t="s">
        <v>8338</v>
      </c>
    </row>
    <row r="1209" spans="1:18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9">
        <v>1459418400</v>
      </c>
      <c r="J1209" s="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36"/>
        <v>42430.430243055554</v>
      </c>
      <c r="P1209">
        <f t="shared" si="37"/>
        <v>2016</v>
      </c>
      <c r="Q1209" t="s">
        <v>8337</v>
      </c>
      <c r="R1209" t="s">
        <v>8338</v>
      </c>
    </row>
    <row r="1210" spans="1:18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9">
        <v>1458835264</v>
      </c>
      <c r="J1210" s="9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36"/>
        <v>42423.709074074075</v>
      </c>
      <c r="P1210">
        <f t="shared" si="37"/>
        <v>2016</v>
      </c>
      <c r="Q1210" t="s">
        <v>8337</v>
      </c>
      <c r="R1210" t="s">
        <v>8338</v>
      </c>
    </row>
    <row r="1211" spans="1:18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9">
        <v>1488053905</v>
      </c>
      <c r="J1211" s="9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36"/>
        <v>42761.846122685187</v>
      </c>
      <c r="P1211">
        <f t="shared" si="37"/>
        <v>2017</v>
      </c>
      <c r="Q1211" t="s">
        <v>8337</v>
      </c>
      <c r="R1211" t="s">
        <v>8338</v>
      </c>
    </row>
    <row r="1212" spans="1:18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9">
        <v>1433106000</v>
      </c>
      <c r="J1212" s="9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36"/>
        <v>42132.941805555558</v>
      </c>
      <c r="P1212">
        <f t="shared" si="37"/>
        <v>2015</v>
      </c>
      <c r="Q1212" t="s">
        <v>8337</v>
      </c>
      <c r="R1212" t="s">
        <v>8338</v>
      </c>
    </row>
    <row r="1213" spans="1:18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9">
        <v>1465505261</v>
      </c>
      <c r="J1213" s="9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36"/>
        <v>42515.866446759261</v>
      </c>
      <c r="P1213">
        <f t="shared" si="37"/>
        <v>2016</v>
      </c>
      <c r="Q1213" t="s">
        <v>8337</v>
      </c>
      <c r="R1213" t="s">
        <v>8338</v>
      </c>
    </row>
    <row r="1214" spans="1:18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9">
        <v>1448586000</v>
      </c>
      <c r="J1214" s="9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36"/>
        <v>42318.950173611112</v>
      </c>
      <c r="P1214">
        <f t="shared" si="37"/>
        <v>2015</v>
      </c>
      <c r="Q1214" t="s">
        <v>8337</v>
      </c>
      <c r="R1214" t="s">
        <v>8338</v>
      </c>
    </row>
    <row r="1215" spans="1:18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9">
        <v>1485886100</v>
      </c>
      <c r="J1215" s="9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36"/>
        <v>42731.755787037036</v>
      </c>
      <c r="P1215">
        <f t="shared" si="37"/>
        <v>2016</v>
      </c>
      <c r="Q1215" t="s">
        <v>8337</v>
      </c>
      <c r="R1215" t="s">
        <v>8338</v>
      </c>
    </row>
    <row r="1216" spans="1:18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9">
        <v>1433880605</v>
      </c>
      <c r="J1216" s="9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36"/>
        <v>42104.840335648143</v>
      </c>
      <c r="P1216">
        <f t="shared" si="37"/>
        <v>2015</v>
      </c>
      <c r="Q1216" t="s">
        <v>8337</v>
      </c>
      <c r="R1216" t="s">
        <v>8338</v>
      </c>
    </row>
    <row r="1217" spans="1:18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9">
        <v>1401487756</v>
      </c>
      <c r="J1217" s="9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36"/>
        <v>41759.923101851848</v>
      </c>
      <c r="P1217">
        <f t="shared" si="37"/>
        <v>2014</v>
      </c>
      <c r="Q1217" t="s">
        <v>8337</v>
      </c>
      <c r="R1217" t="s">
        <v>8338</v>
      </c>
    </row>
    <row r="1218" spans="1:18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9">
        <v>1443826980</v>
      </c>
      <c r="J1218" s="9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36"/>
        <v>42247.616400462968</v>
      </c>
      <c r="P1218">
        <f t="shared" si="37"/>
        <v>2015</v>
      </c>
      <c r="Q1218" t="s">
        <v>8337</v>
      </c>
      <c r="R1218" t="s">
        <v>8338</v>
      </c>
    </row>
    <row r="1219" spans="1:18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9">
        <v>1468524340</v>
      </c>
      <c r="J1219" s="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38">(((J1219/60)/60)/24)+DATE(1970,1,1)</f>
        <v>42535.809490740736</v>
      </c>
      <c r="P1219">
        <f t="shared" ref="P1219:P1282" si="39">YEAR(O1219)</f>
        <v>2016</v>
      </c>
      <c r="Q1219" t="s">
        <v>8337</v>
      </c>
      <c r="R1219" t="s">
        <v>8338</v>
      </c>
    </row>
    <row r="1220" spans="1:18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9">
        <v>1446346800</v>
      </c>
      <c r="J1220" s="9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38"/>
        <v>42278.662037037036</v>
      </c>
      <c r="P1220">
        <f t="shared" si="39"/>
        <v>2015</v>
      </c>
      <c r="Q1220" t="s">
        <v>8337</v>
      </c>
      <c r="R1220" t="s">
        <v>8338</v>
      </c>
    </row>
    <row r="1221" spans="1:18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9">
        <v>1476961513</v>
      </c>
      <c r="J1221" s="9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38"/>
        <v>42633.461956018517</v>
      </c>
      <c r="P1221">
        <f t="shared" si="39"/>
        <v>2016</v>
      </c>
      <c r="Q1221" t="s">
        <v>8337</v>
      </c>
      <c r="R1221" t="s">
        <v>8338</v>
      </c>
    </row>
    <row r="1222" spans="1:18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9">
        <v>1440515112</v>
      </c>
      <c r="J1222" s="9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38"/>
        <v>42211.628611111111</v>
      </c>
      <c r="P1222">
        <f t="shared" si="39"/>
        <v>2015</v>
      </c>
      <c r="Q1222" t="s">
        <v>8337</v>
      </c>
      <c r="R1222" t="s">
        <v>8338</v>
      </c>
    </row>
    <row r="1223" spans="1:18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9">
        <v>1480809600</v>
      </c>
      <c r="J1223" s="9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38"/>
        <v>42680.47555555556</v>
      </c>
      <c r="P1223">
        <f t="shared" si="39"/>
        <v>2016</v>
      </c>
      <c r="Q1223" t="s">
        <v>8337</v>
      </c>
      <c r="R1223" t="s">
        <v>8338</v>
      </c>
    </row>
    <row r="1224" spans="1:18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9">
        <v>1459483200</v>
      </c>
      <c r="J1224" s="9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38"/>
        <v>42430.720451388886</v>
      </c>
      <c r="P1224">
        <f t="shared" si="39"/>
        <v>2016</v>
      </c>
      <c r="Q1224" t="s">
        <v>8337</v>
      </c>
      <c r="R1224" t="s">
        <v>8338</v>
      </c>
    </row>
    <row r="1225" spans="1:18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9">
        <v>1478754909</v>
      </c>
      <c r="J1225" s="9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38"/>
        <v>42654.177187499998</v>
      </c>
      <c r="P1225">
        <f t="shared" si="39"/>
        <v>2016</v>
      </c>
      <c r="Q1225" t="s">
        <v>8337</v>
      </c>
      <c r="R1225" t="s">
        <v>8338</v>
      </c>
    </row>
    <row r="1226" spans="1:18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9">
        <v>1402060302</v>
      </c>
      <c r="J1226" s="9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38"/>
        <v>41736.549791666665</v>
      </c>
      <c r="P1226">
        <f t="shared" si="39"/>
        <v>2014</v>
      </c>
      <c r="Q1226" t="s">
        <v>8324</v>
      </c>
      <c r="R1226" t="s">
        <v>8339</v>
      </c>
    </row>
    <row r="1227" spans="1:18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9">
        <v>1382478278</v>
      </c>
      <c r="J1227" s="9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38"/>
        <v>41509.905995370369</v>
      </c>
      <c r="P1227">
        <f t="shared" si="39"/>
        <v>2013</v>
      </c>
      <c r="Q1227" t="s">
        <v>8324</v>
      </c>
      <c r="R1227" t="s">
        <v>8339</v>
      </c>
    </row>
    <row r="1228" spans="1:18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9">
        <v>1398042000</v>
      </c>
      <c r="J1228" s="9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38"/>
        <v>41715.874780092592</v>
      </c>
      <c r="P1228">
        <f t="shared" si="39"/>
        <v>2014</v>
      </c>
      <c r="Q1228" t="s">
        <v>8324</v>
      </c>
      <c r="R1228" t="s">
        <v>8339</v>
      </c>
    </row>
    <row r="1229" spans="1:18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9">
        <v>1407394800</v>
      </c>
      <c r="J1229" s="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38"/>
        <v>41827.919166666667</v>
      </c>
      <c r="P1229">
        <f t="shared" si="39"/>
        <v>2014</v>
      </c>
      <c r="Q1229" t="s">
        <v>8324</v>
      </c>
      <c r="R1229" t="s">
        <v>8339</v>
      </c>
    </row>
    <row r="1230" spans="1:18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9">
        <v>1317231008</v>
      </c>
      <c r="J1230" s="9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38"/>
        <v>40754.729259259257</v>
      </c>
      <c r="P1230">
        <f t="shared" si="39"/>
        <v>2011</v>
      </c>
      <c r="Q1230" t="s">
        <v>8324</v>
      </c>
      <c r="R1230" t="s">
        <v>8339</v>
      </c>
    </row>
    <row r="1231" spans="1:18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9">
        <v>1334592000</v>
      </c>
      <c r="J1231" s="9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38"/>
        <v>40985.459803240738</v>
      </c>
      <c r="P1231">
        <f t="shared" si="39"/>
        <v>2012</v>
      </c>
      <c r="Q1231" t="s">
        <v>8324</v>
      </c>
      <c r="R1231" t="s">
        <v>8339</v>
      </c>
    </row>
    <row r="1232" spans="1:18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9">
        <v>1298589630</v>
      </c>
      <c r="J1232" s="9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38"/>
        <v>40568.972569444442</v>
      </c>
      <c r="P1232">
        <f t="shared" si="39"/>
        <v>2011</v>
      </c>
      <c r="Q1232" t="s">
        <v>8324</v>
      </c>
      <c r="R1232" t="s">
        <v>8339</v>
      </c>
    </row>
    <row r="1233" spans="1:18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9">
        <v>1440723600</v>
      </c>
      <c r="J1233" s="9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38"/>
        <v>42193.941759259258</v>
      </c>
      <c r="P1233">
        <f t="shared" si="39"/>
        <v>2015</v>
      </c>
      <c r="Q1233" t="s">
        <v>8324</v>
      </c>
      <c r="R1233" t="s">
        <v>8339</v>
      </c>
    </row>
    <row r="1234" spans="1:18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9">
        <v>1381090870</v>
      </c>
      <c r="J1234" s="9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38"/>
        <v>41506.848032407412</v>
      </c>
      <c r="P1234">
        <f t="shared" si="39"/>
        <v>2013</v>
      </c>
      <c r="Q1234" t="s">
        <v>8324</v>
      </c>
      <c r="R1234" t="s">
        <v>8339</v>
      </c>
    </row>
    <row r="1235" spans="1:18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9">
        <v>1329864374</v>
      </c>
      <c r="J1235" s="9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38"/>
        <v>40939.948773148149</v>
      </c>
      <c r="P1235">
        <f t="shared" si="39"/>
        <v>2012</v>
      </c>
      <c r="Q1235" t="s">
        <v>8324</v>
      </c>
      <c r="R1235" t="s">
        <v>8339</v>
      </c>
    </row>
    <row r="1236" spans="1:18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9">
        <v>1422903342</v>
      </c>
      <c r="J1236" s="9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38"/>
        <v>42007.788680555561</v>
      </c>
      <c r="P1236">
        <f t="shared" si="39"/>
        <v>2015</v>
      </c>
      <c r="Q1236" t="s">
        <v>8324</v>
      </c>
      <c r="R1236" t="s">
        <v>8339</v>
      </c>
    </row>
    <row r="1237" spans="1:18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9">
        <v>1387077299</v>
      </c>
      <c r="J1237" s="9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38"/>
        <v>41583.135405092595</v>
      </c>
      <c r="P1237">
        <f t="shared" si="39"/>
        <v>2013</v>
      </c>
      <c r="Q1237" t="s">
        <v>8324</v>
      </c>
      <c r="R1237" t="s">
        <v>8339</v>
      </c>
    </row>
    <row r="1238" spans="1:18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9">
        <v>1343491200</v>
      </c>
      <c r="J1238" s="9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38"/>
        <v>41110.680138888885</v>
      </c>
      <c r="P1238">
        <f t="shared" si="39"/>
        <v>2012</v>
      </c>
      <c r="Q1238" t="s">
        <v>8324</v>
      </c>
      <c r="R1238" t="s">
        <v>8339</v>
      </c>
    </row>
    <row r="1239" spans="1:18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9">
        <v>1345790865</v>
      </c>
      <c r="J1239" s="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38"/>
        <v>41125.283159722225</v>
      </c>
      <c r="P1239">
        <f t="shared" si="39"/>
        <v>2012</v>
      </c>
      <c r="Q1239" t="s">
        <v>8324</v>
      </c>
      <c r="R1239" t="s">
        <v>8339</v>
      </c>
    </row>
    <row r="1240" spans="1:18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9">
        <v>1312641536</v>
      </c>
      <c r="J1240" s="9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38"/>
        <v>40731.61037037037</v>
      </c>
      <c r="P1240">
        <f t="shared" si="39"/>
        <v>2011</v>
      </c>
      <c r="Q1240" t="s">
        <v>8324</v>
      </c>
      <c r="R1240" t="s">
        <v>8339</v>
      </c>
    </row>
    <row r="1241" spans="1:18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9">
        <v>1325804767</v>
      </c>
      <c r="J1241" s="9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38"/>
        <v>40883.962581018517</v>
      </c>
      <c r="P1241">
        <f t="shared" si="39"/>
        <v>2011</v>
      </c>
      <c r="Q1241" t="s">
        <v>8324</v>
      </c>
      <c r="R1241" t="s">
        <v>8339</v>
      </c>
    </row>
    <row r="1242" spans="1:18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9">
        <v>1373665860</v>
      </c>
      <c r="J1242" s="9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38"/>
        <v>41409.040011574078</v>
      </c>
      <c r="P1242">
        <f t="shared" si="39"/>
        <v>2013</v>
      </c>
      <c r="Q1242" t="s">
        <v>8324</v>
      </c>
      <c r="R1242" t="s">
        <v>8339</v>
      </c>
    </row>
    <row r="1243" spans="1:18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9">
        <v>1414994340</v>
      </c>
      <c r="J1243" s="9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38"/>
        <v>41923.837731481479</v>
      </c>
      <c r="P1243">
        <f t="shared" si="39"/>
        <v>2014</v>
      </c>
      <c r="Q1243" t="s">
        <v>8324</v>
      </c>
      <c r="R1243" t="s">
        <v>8339</v>
      </c>
    </row>
    <row r="1244" spans="1:18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9">
        <v>1315747080</v>
      </c>
      <c r="J1244" s="9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38"/>
        <v>40782.165532407409</v>
      </c>
      <c r="P1244">
        <f t="shared" si="39"/>
        <v>2011</v>
      </c>
      <c r="Q1244" t="s">
        <v>8324</v>
      </c>
      <c r="R1244" t="s">
        <v>8339</v>
      </c>
    </row>
    <row r="1245" spans="1:18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9">
        <v>1310158800</v>
      </c>
      <c r="J1245" s="9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38"/>
        <v>40671.879293981481</v>
      </c>
      <c r="P1245">
        <f t="shared" si="39"/>
        <v>2011</v>
      </c>
      <c r="Q1245" t="s">
        <v>8324</v>
      </c>
      <c r="R1245" t="s">
        <v>8339</v>
      </c>
    </row>
    <row r="1246" spans="1:18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9">
        <v>1366664400</v>
      </c>
      <c r="J1246" s="9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38"/>
        <v>41355.825497685182</v>
      </c>
      <c r="P1246">
        <f t="shared" si="39"/>
        <v>2013</v>
      </c>
      <c r="Q1246" t="s">
        <v>8324</v>
      </c>
      <c r="R1246" t="s">
        <v>8325</v>
      </c>
    </row>
    <row r="1247" spans="1:18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9">
        <v>1402755834</v>
      </c>
      <c r="J1247" s="9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38"/>
        <v>41774.599930555552</v>
      </c>
      <c r="P1247">
        <f t="shared" si="39"/>
        <v>2014</v>
      </c>
      <c r="Q1247" t="s">
        <v>8324</v>
      </c>
      <c r="R1247" t="s">
        <v>8325</v>
      </c>
    </row>
    <row r="1248" spans="1:18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9">
        <v>1323136949</v>
      </c>
      <c r="J1248" s="9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38"/>
        <v>40838.043391203704</v>
      </c>
      <c r="P1248">
        <f t="shared" si="39"/>
        <v>2011</v>
      </c>
      <c r="Q1248" t="s">
        <v>8324</v>
      </c>
      <c r="R1248" t="s">
        <v>8325</v>
      </c>
    </row>
    <row r="1249" spans="1:18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9">
        <v>1367823655</v>
      </c>
      <c r="J1249" s="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38"/>
        <v>41370.292303240742</v>
      </c>
      <c r="P1249">
        <f t="shared" si="39"/>
        <v>2013</v>
      </c>
      <c r="Q1249" t="s">
        <v>8324</v>
      </c>
      <c r="R1249" t="s">
        <v>8325</v>
      </c>
    </row>
    <row r="1250" spans="1:18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9">
        <v>1402642740</v>
      </c>
      <c r="J1250" s="9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38"/>
        <v>41767.656863425924</v>
      </c>
      <c r="P1250">
        <f t="shared" si="39"/>
        <v>2014</v>
      </c>
      <c r="Q1250" t="s">
        <v>8324</v>
      </c>
      <c r="R1250" t="s">
        <v>8325</v>
      </c>
    </row>
    <row r="1251" spans="1:18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9">
        <v>1341683211</v>
      </c>
      <c r="J1251" s="9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38"/>
        <v>41067.74086805556</v>
      </c>
      <c r="P1251">
        <f t="shared" si="39"/>
        <v>2012</v>
      </c>
      <c r="Q1251" t="s">
        <v>8324</v>
      </c>
      <c r="R1251" t="s">
        <v>8325</v>
      </c>
    </row>
    <row r="1252" spans="1:18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9">
        <v>1410017131</v>
      </c>
      <c r="J1252" s="9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38"/>
        <v>41843.64271990741</v>
      </c>
      <c r="P1252">
        <f t="shared" si="39"/>
        <v>2014</v>
      </c>
      <c r="Q1252" t="s">
        <v>8324</v>
      </c>
      <c r="R1252" t="s">
        <v>8325</v>
      </c>
    </row>
    <row r="1253" spans="1:18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9">
        <v>1316979167</v>
      </c>
      <c r="J1253" s="9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38"/>
        <v>40751.814432870371</v>
      </c>
      <c r="P1253">
        <f t="shared" si="39"/>
        <v>2011</v>
      </c>
      <c r="Q1253" t="s">
        <v>8324</v>
      </c>
      <c r="R1253" t="s">
        <v>8325</v>
      </c>
    </row>
    <row r="1254" spans="1:18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9">
        <v>1382658169</v>
      </c>
      <c r="J1254" s="9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38"/>
        <v>41543.988067129627</v>
      </c>
      <c r="P1254">
        <f t="shared" si="39"/>
        <v>2013</v>
      </c>
      <c r="Q1254" t="s">
        <v>8324</v>
      </c>
      <c r="R1254" t="s">
        <v>8325</v>
      </c>
    </row>
    <row r="1255" spans="1:18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9">
        <v>1409770107</v>
      </c>
      <c r="J1255" s="9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38"/>
        <v>41855.783645833333</v>
      </c>
      <c r="P1255">
        <f t="shared" si="39"/>
        <v>2014</v>
      </c>
      <c r="Q1255" t="s">
        <v>8324</v>
      </c>
      <c r="R1255" t="s">
        <v>8325</v>
      </c>
    </row>
    <row r="1256" spans="1:18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9">
        <v>1293857940</v>
      </c>
      <c r="J1256" s="9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38"/>
        <v>40487.621365740742</v>
      </c>
      <c r="P1256">
        <f t="shared" si="39"/>
        <v>2010</v>
      </c>
      <c r="Q1256" t="s">
        <v>8324</v>
      </c>
      <c r="R1256" t="s">
        <v>8325</v>
      </c>
    </row>
    <row r="1257" spans="1:18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9">
        <v>1385932652</v>
      </c>
      <c r="J1257" s="9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38"/>
        <v>41579.845509259263</v>
      </c>
      <c r="P1257">
        <f t="shared" si="39"/>
        <v>2013</v>
      </c>
      <c r="Q1257" t="s">
        <v>8324</v>
      </c>
      <c r="R1257" t="s">
        <v>8325</v>
      </c>
    </row>
    <row r="1258" spans="1:18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9">
        <v>1329084231</v>
      </c>
      <c r="J1258" s="9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38"/>
        <v>40921.919340277782</v>
      </c>
      <c r="P1258">
        <f t="shared" si="39"/>
        <v>2012</v>
      </c>
      <c r="Q1258" t="s">
        <v>8324</v>
      </c>
      <c r="R1258" t="s">
        <v>8325</v>
      </c>
    </row>
    <row r="1259" spans="1:18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9">
        <v>1301792590</v>
      </c>
      <c r="J1259" s="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38"/>
        <v>40587.085532407407</v>
      </c>
      <c r="P1259">
        <f t="shared" si="39"/>
        <v>2011</v>
      </c>
      <c r="Q1259" t="s">
        <v>8324</v>
      </c>
      <c r="R1259" t="s">
        <v>8325</v>
      </c>
    </row>
    <row r="1260" spans="1:18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9">
        <v>1377960012</v>
      </c>
      <c r="J1260" s="9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38"/>
        <v>41487.611250000002</v>
      </c>
      <c r="P1260">
        <f t="shared" si="39"/>
        <v>2013</v>
      </c>
      <c r="Q1260" t="s">
        <v>8324</v>
      </c>
      <c r="R1260" t="s">
        <v>8325</v>
      </c>
    </row>
    <row r="1261" spans="1:18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9">
        <v>1402286340</v>
      </c>
      <c r="J1261" s="9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38"/>
        <v>41766.970648148148</v>
      </c>
      <c r="P1261">
        <f t="shared" si="39"/>
        <v>2014</v>
      </c>
      <c r="Q1261" t="s">
        <v>8324</v>
      </c>
      <c r="R1261" t="s">
        <v>8325</v>
      </c>
    </row>
    <row r="1262" spans="1:18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9">
        <v>1393445620</v>
      </c>
      <c r="J1262" s="9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38"/>
        <v>41666.842824074076</v>
      </c>
      <c r="P1262">
        <f t="shared" si="39"/>
        <v>2014</v>
      </c>
      <c r="Q1262" t="s">
        <v>8324</v>
      </c>
      <c r="R1262" t="s">
        <v>8325</v>
      </c>
    </row>
    <row r="1263" spans="1:18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9">
        <v>1390983227</v>
      </c>
      <c r="J1263" s="9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38"/>
        <v>41638.342905092592</v>
      </c>
      <c r="P1263">
        <f t="shared" si="39"/>
        <v>2013</v>
      </c>
      <c r="Q1263" t="s">
        <v>8324</v>
      </c>
      <c r="R1263" t="s">
        <v>8325</v>
      </c>
    </row>
    <row r="1264" spans="1:18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9">
        <v>1392574692</v>
      </c>
      <c r="J1264" s="9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38"/>
        <v>41656.762638888889</v>
      </c>
      <c r="P1264">
        <f t="shared" si="39"/>
        <v>2014</v>
      </c>
      <c r="Q1264" t="s">
        <v>8324</v>
      </c>
      <c r="R1264" t="s">
        <v>8325</v>
      </c>
    </row>
    <row r="1265" spans="1:18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9">
        <v>1396054800</v>
      </c>
      <c r="J1265" s="9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38"/>
        <v>41692.084143518521</v>
      </c>
      <c r="P1265">
        <f t="shared" si="39"/>
        <v>2014</v>
      </c>
      <c r="Q1265" t="s">
        <v>8324</v>
      </c>
      <c r="R1265" t="s">
        <v>8325</v>
      </c>
    </row>
    <row r="1266" spans="1:18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9">
        <v>1383062083</v>
      </c>
      <c r="J1266" s="9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38"/>
        <v>41547.662997685184</v>
      </c>
      <c r="P1266">
        <f t="shared" si="39"/>
        <v>2013</v>
      </c>
      <c r="Q1266" t="s">
        <v>8324</v>
      </c>
      <c r="R1266" t="s">
        <v>8325</v>
      </c>
    </row>
    <row r="1267" spans="1:18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9">
        <v>1291131815</v>
      </c>
      <c r="J1267" s="9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38"/>
        <v>40465.655266203699</v>
      </c>
      <c r="P1267">
        <f t="shared" si="39"/>
        <v>2010</v>
      </c>
      <c r="Q1267" t="s">
        <v>8324</v>
      </c>
      <c r="R1267" t="s">
        <v>8325</v>
      </c>
    </row>
    <row r="1268" spans="1:18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9">
        <v>1389474145</v>
      </c>
      <c r="J1268" s="9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38"/>
        <v>41620.87667824074</v>
      </c>
      <c r="P1268">
        <f t="shared" si="39"/>
        <v>2013</v>
      </c>
      <c r="Q1268" t="s">
        <v>8324</v>
      </c>
      <c r="R1268" t="s">
        <v>8325</v>
      </c>
    </row>
    <row r="1269" spans="1:18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9">
        <v>1374674558</v>
      </c>
      <c r="J1269" s="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38"/>
        <v>41449.585162037038</v>
      </c>
      <c r="P1269">
        <f t="shared" si="39"/>
        <v>2013</v>
      </c>
      <c r="Q1269" t="s">
        <v>8324</v>
      </c>
      <c r="R1269" t="s">
        <v>8325</v>
      </c>
    </row>
    <row r="1270" spans="1:18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9">
        <v>1379708247</v>
      </c>
      <c r="J1270" s="9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38"/>
        <v>41507.845451388886</v>
      </c>
      <c r="P1270">
        <f t="shared" si="39"/>
        <v>2013</v>
      </c>
      <c r="Q1270" t="s">
        <v>8324</v>
      </c>
      <c r="R1270" t="s">
        <v>8325</v>
      </c>
    </row>
    <row r="1271" spans="1:18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9">
        <v>1460764800</v>
      </c>
      <c r="J1271" s="9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38"/>
        <v>42445.823055555549</v>
      </c>
      <c r="P1271">
        <f t="shared" si="39"/>
        <v>2016</v>
      </c>
      <c r="Q1271" t="s">
        <v>8324</v>
      </c>
      <c r="R1271" t="s">
        <v>8325</v>
      </c>
    </row>
    <row r="1272" spans="1:18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9">
        <v>1332704042</v>
      </c>
      <c r="J1272" s="9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38"/>
        <v>40933.856967592597</v>
      </c>
      <c r="P1272">
        <f t="shared" si="39"/>
        <v>2012</v>
      </c>
      <c r="Q1272" t="s">
        <v>8324</v>
      </c>
      <c r="R1272" t="s">
        <v>8325</v>
      </c>
    </row>
    <row r="1273" spans="1:18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9">
        <v>1384363459</v>
      </c>
      <c r="J1273" s="9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38"/>
        <v>41561.683553240742</v>
      </c>
      <c r="P1273">
        <f t="shared" si="39"/>
        <v>2013</v>
      </c>
      <c r="Q1273" t="s">
        <v>8324</v>
      </c>
      <c r="R1273" t="s">
        <v>8325</v>
      </c>
    </row>
    <row r="1274" spans="1:18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9">
        <v>1276574400</v>
      </c>
      <c r="J1274" s="9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38"/>
        <v>40274.745127314818</v>
      </c>
      <c r="P1274">
        <f t="shared" si="39"/>
        <v>2010</v>
      </c>
      <c r="Q1274" t="s">
        <v>8324</v>
      </c>
      <c r="R1274" t="s">
        <v>8325</v>
      </c>
    </row>
    <row r="1275" spans="1:18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9">
        <v>1409506291</v>
      </c>
      <c r="J1275" s="9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38"/>
        <v>41852.730219907404</v>
      </c>
      <c r="P1275">
        <f t="shared" si="39"/>
        <v>2014</v>
      </c>
      <c r="Q1275" t="s">
        <v>8324</v>
      </c>
      <c r="R1275" t="s">
        <v>8325</v>
      </c>
    </row>
    <row r="1276" spans="1:18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9">
        <v>1346344425</v>
      </c>
      <c r="J1276" s="9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38"/>
        <v>41116.690104166664</v>
      </c>
      <c r="P1276">
        <f t="shared" si="39"/>
        <v>2012</v>
      </c>
      <c r="Q1276" t="s">
        <v>8324</v>
      </c>
      <c r="R1276" t="s">
        <v>8325</v>
      </c>
    </row>
    <row r="1277" spans="1:18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9">
        <v>1375908587</v>
      </c>
      <c r="J1277" s="9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38"/>
        <v>41458.867905092593</v>
      </c>
      <c r="P1277">
        <f t="shared" si="39"/>
        <v>2013</v>
      </c>
      <c r="Q1277" t="s">
        <v>8324</v>
      </c>
      <c r="R1277" t="s">
        <v>8325</v>
      </c>
    </row>
    <row r="1278" spans="1:18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9">
        <v>1251777600</v>
      </c>
      <c r="J1278" s="9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38"/>
        <v>40007.704247685186</v>
      </c>
      <c r="P1278">
        <f t="shared" si="39"/>
        <v>2009</v>
      </c>
      <c r="Q1278" t="s">
        <v>8324</v>
      </c>
      <c r="R1278" t="s">
        <v>8325</v>
      </c>
    </row>
    <row r="1279" spans="1:18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9">
        <v>1346765347</v>
      </c>
      <c r="J1279" s="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38"/>
        <v>41121.561886574076</v>
      </c>
      <c r="P1279">
        <f t="shared" si="39"/>
        <v>2012</v>
      </c>
      <c r="Q1279" t="s">
        <v>8324</v>
      </c>
      <c r="R1279" t="s">
        <v>8325</v>
      </c>
    </row>
    <row r="1280" spans="1:18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9">
        <v>1403661600</v>
      </c>
      <c r="J1280" s="9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38"/>
        <v>41786.555162037039</v>
      </c>
      <c r="P1280">
        <f t="shared" si="39"/>
        <v>2014</v>
      </c>
      <c r="Q1280" t="s">
        <v>8324</v>
      </c>
      <c r="R1280" t="s">
        <v>8325</v>
      </c>
    </row>
    <row r="1281" spans="1:18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9">
        <v>1395624170</v>
      </c>
      <c r="J1281" s="9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38"/>
        <v>41682.099189814813</v>
      </c>
      <c r="P1281">
        <f t="shared" si="39"/>
        <v>2014</v>
      </c>
      <c r="Q1281" t="s">
        <v>8324</v>
      </c>
      <c r="R1281" t="s">
        <v>8325</v>
      </c>
    </row>
    <row r="1282" spans="1:18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9">
        <v>1299003054</v>
      </c>
      <c r="J1282" s="9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38"/>
        <v>40513.757569444446</v>
      </c>
      <c r="P1282">
        <f t="shared" si="39"/>
        <v>2010</v>
      </c>
      <c r="Q1282" t="s">
        <v>8324</v>
      </c>
      <c r="R1282" t="s">
        <v>8325</v>
      </c>
    </row>
    <row r="1283" spans="1:18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9">
        <v>1375033836</v>
      </c>
      <c r="J1283" s="9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40">(((J1283/60)/60)/24)+DATE(1970,1,1)</f>
        <v>41463.743472222224</v>
      </c>
      <c r="P1283">
        <f t="shared" ref="P1283:P1346" si="41">YEAR(O1283)</f>
        <v>2013</v>
      </c>
      <c r="Q1283" t="s">
        <v>8324</v>
      </c>
      <c r="R1283" t="s">
        <v>8325</v>
      </c>
    </row>
    <row r="1284" spans="1:18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9">
        <v>1386565140</v>
      </c>
      <c r="J1284" s="9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40"/>
        <v>41586.475173611114</v>
      </c>
      <c r="P1284">
        <f t="shared" si="41"/>
        <v>2013</v>
      </c>
      <c r="Q1284" t="s">
        <v>8324</v>
      </c>
      <c r="R1284" t="s">
        <v>8325</v>
      </c>
    </row>
    <row r="1285" spans="1:18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9">
        <v>1362974400</v>
      </c>
      <c r="J1285" s="9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40"/>
        <v>41320.717465277776</v>
      </c>
      <c r="P1285">
        <f t="shared" si="41"/>
        <v>2013</v>
      </c>
      <c r="Q1285" t="s">
        <v>8324</v>
      </c>
      <c r="R1285" t="s">
        <v>8325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9">
        <v>1483203540</v>
      </c>
      <c r="J1286" s="9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40"/>
        <v>42712.23474537037</v>
      </c>
      <c r="P1286">
        <f t="shared" si="41"/>
        <v>2016</v>
      </c>
      <c r="Q1286" t="s">
        <v>8316</v>
      </c>
      <c r="R1286" t="s">
        <v>8317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9">
        <v>1434808775</v>
      </c>
      <c r="J1287" s="9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40"/>
        <v>42160.583043981482</v>
      </c>
      <c r="P1287">
        <f t="shared" si="41"/>
        <v>2015</v>
      </c>
      <c r="Q1287" t="s">
        <v>8316</v>
      </c>
      <c r="R1287" t="s">
        <v>8317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9">
        <v>1424181600</v>
      </c>
      <c r="J1288" s="9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40"/>
        <v>42039.384571759263</v>
      </c>
      <c r="P1288">
        <f t="shared" si="41"/>
        <v>2015</v>
      </c>
      <c r="Q1288" t="s">
        <v>8316</v>
      </c>
      <c r="R1288" t="s">
        <v>8317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9">
        <v>1434120856</v>
      </c>
      <c r="J1289" s="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40"/>
        <v>42107.621018518519</v>
      </c>
      <c r="P1289">
        <f t="shared" si="41"/>
        <v>2015</v>
      </c>
      <c r="Q1289" t="s">
        <v>8316</v>
      </c>
      <c r="R1289" t="s">
        <v>8317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9">
        <v>1470801600</v>
      </c>
      <c r="J1290" s="9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40"/>
        <v>42561.154664351852</v>
      </c>
      <c r="P1290">
        <f t="shared" si="41"/>
        <v>2016</v>
      </c>
      <c r="Q1290" t="s">
        <v>8316</v>
      </c>
      <c r="R1290" t="s">
        <v>8317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9">
        <v>1483499645</v>
      </c>
      <c r="J1291" s="9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40"/>
        <v>42709.134780092587</v>
      </c>
      <c r="P1291">
        <f t="shared" si="41"/>
        <v>2016</v>
      </c>
      <c r="Q1291" t="s">
        <v>8316</v>
      </c>
      <c r="R1291" t="s">
        <v>8317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9">
        <v>1429772340</v>
      </c>
      <c r="J1292" s="9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40"/>
        <v>42086.614942129629</v>
      </c>
      <c r="P1292">
        <f t="shared" si="41"/>
        <v>2015</v>
      </c>
      <c r="Q1292" t="s">
        <v>8316</v>
      </c>
      <c r="R1292" t="s">
        <v>8317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9">
        <v>1428390000</v>
      </c>
      <c r="J1293" s="9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40"/>
        <v>42064.652673611112</v>
      </c>
      <c r="P1293">
        <f t="shared" si="41"/>
        <v>2015</v>
      </c>
      <c r="Q1293" t="s">
        <v>8316</v>
      </c>
      <c r="R1293" t="s">
        <v>8317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9">
        <v>1444172340</v>
      </c>
      <c r="J1294" s="9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40"/>
        <v>42256.764212962968</v>
      </c>
      <c r="P1294">
        <f t="shared" si="41"/>
        <v>2015</v>
      </c>
      <c r="Q1294" t="s">
        <v>8316</v>
      </c>
      <c r="R1294" t="s">
        <v>8317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9">
        <v>1447523371</v>
      </c>
      <c r="J1295" s="9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40"/>
        <v>42292.701053240744</v>
      </c>
      <c r="P1295">
        <f t="shared" si="41"/>
        <v>2015</v>
      </c>
      <c r="Q1295" t="s">
        <v>8316</v>
      </c>
      <c r="R1295" t="s">
        <v>8317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9">
        <v>1445252400</v>
      </c>
      <c r="J1296" s="9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40"/>
        <v>42278.453668981485</v>
      </c>
      <c r="P1296">
        <f t="shared" si="41"/>
        <v>2015</v>
      </c>
      <c r="Q1296" t="s">
        <v>8316</v>
      </c>
      <c r="R1296" t="s">
        <v>8317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9">
        <v>1438189200</v>
      </c>
      <c r="J1297" s="9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40"/>
        <v>42184.572881944448</v>
      </c>
      <c r="P1297">
        <f t="shared" si="41"/>
        <v>2015</v>
      </c>
      <c r="Q1297" t="s">
        <v>8316</v>
      </c>
      <c r="R1297" t="s">
        <v>8317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9">
        <v>1457914373</v>
      </c>
      <c r="J1298" s="9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40"/>
        <v>42423.050613425927</v>
      </c>
      <c r="P1298">
        <f t="shared" si="41"/>
        <v>2016</v>
      </c>
      <c r="Q1298" t="s">
        <v>8316</v>
      </c>
      <c r="R1298" t="s">
        <v>8317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9">
        <v>1462125358</v>
      </c>
      <c r="J1299" s="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40"/>
        <v>42461.747199074074</v>
      </c>
      <c r="P1299">
        <f t="shared" si="41"/>
        <v>2016</v>
      </c>
      <c r="Q1299" t="s">
        <v>8316</v>
      </c>
      <c r="R1299" t="s">
        <v>8317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9">
        <v>1461860432</v>
      </c>
      <c r="J1300" s="9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40"/>
        <v>42458.680925925932</v>
      </c>
      <c r="P1300">
        <f t="shared" si="41"/>
        <v>2016</v>
      </c>
      <c r="Q1300" t="s">
        <v>8316</v>
      </c>
      <c r="R1300" t="s">
        <v>8317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9">
        <v>1436902359</v>
      </c>
      <c r="J1301" s="9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40"/>
        <v>42169.814340277779</v>
      </c>
      <c r="P1301">
        <f t="shared" si="41"/>
        <v>2015</v>
      </c>
      <c r="Q1301" t="s">
        <v>8316</v>
      </c>
      <c r="R1301" t="s">
        <v>8317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9">
        <v>1464807420</v>
      </c>
      <c r="J1302" s="9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40"/>
        <v>42483.675208333334</v>
      </c>
      <c r="P1302">
        <f t="shared" si="41"/>
        <v>2016</v>
      </c>
      <c r="Q1302" t="s">
        <v>8316</v>
      </c>
      <c r="R1302" t="s">
        <v>8317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9">
        <v>1437447600</v>
      </c>
      <c r="J1303" s="9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40"/>
        <v>42195.749745370369</v>
      </c>
      <c r="P1303">
        <f t="shared" si="41"/>
        <v>2015</v>
      </c>
      <c r="Q1303" t="s">
        <v>8316</v>
      </c>
      <c r="R1303" t="s">
        <v>8317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9">
        <v>1480559011</v>
      </c>
      <c r="J1304" s="9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40"/>
        <v>42675.057997685188</v>
      </c>
      <c r="P1304">
        <f t="shared" si="41"/>
        <v>2016</v>
      </c>
      <c r="Q1304" t="s">
        <v>8316</v>
      </c>
      <c r="R1304" t="s">
        <v>8317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9">
        <v>1469962800</v>
      </c>
      <c r="J1305" s="9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40"/>
        <v>42566.441203703704</v>
      </c>
      <c r="P1305">
        <f t="shared" si="41"/>
        <v>2016</v>
      </c>
      <c r="Q1305" t="s">
        <v>8316</v>
      </c>
      <c r="R1305" t="s">
        <v>8317</v>
      </c>
    </row>
    <row r="1306" spans="1:18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9">
        <v>1489376405</v>
      </c>
      <c r="J1306" s="9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40"/>
        <v>42747.194502314815</v>
      </c>
      <c r="P1306">
        <f t="shared" si="41"/>
        <v>2017</v>
      </c>
      <c r="Q1306" t="s">
        <v>8318</v>
      </c>
      <c r="R1306" t="s">
        <v>8320</v>
      </c>
    </row>
    <row r="1307" spans="1:18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9">
        <v>1469122200</v>
      </c>
      <c r="J1307" s="9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40"/>
        <v>42543.665601851855</v>
      </c>
      <c r="P1307">
        <f t="shared" si="41"/>
        <v>2016</v>
      </c>
      <c r="Q1307" t="s">
        <v>8318</v>
      </c>
      <c r="R1307" t="s">
        <v>8320</v>
      </c>
    </row>
    <row r="1308" spans="1:18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9">
        <v>1417690734</v>
      </c>
      <c r="J1308" s="9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40"/>
        <v>41947.457569444443</v>
      </c>
      <c r="P1308">
        <f t="shared" si="41"/>
        <v>2014</v>
      </c>
      <c r="Q1308" t="s">
        <v>8318</v>
      </c>
      <c r="R1308" t="s">
        <v>8320</v>
      </c>
    </row>
    <row r="1309" spans="1:18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9">
        <v>1455710679</v>
      </c>
      <c r="J1309" s="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40"/>
        <v>42387.503229166665</v>
      </c>
      <c r="P1309">
        <f t="shared" si="41"/>
        <v>2016</v>
      </c>
      <c r="Q1309" t="s">
        <v>8318</v>
      </c>
      <c r="R1309" t="s">
        <v>8320</v>
      </c>
    </row>
    <row r="1310" spans="1:18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9">
        <v>1475937812</v>
      </c>
      <c r="J1310" s="9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40"/>
        <v>42611.613564814819</v>
      </c>
      <c r="P1310">
        <f t="shared" si="41"/>
        <v>2016</v>
      </c>
      <c r="Q1310" t="s">
        <v>8318</v>
      </c>
      <c r="R1310" t="s">
        <v>8320</v>
      </c>
    </row>
    <row r="1311" spans="1:18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9">
        <v>1444943468</v>
      </c>
      <c r="J1311" s="9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40"/>
        <v>42257.882731481484</v>
      </c>
      <c r="P1311">
        <f t="shared" si="41"/>
        <v>2015</v>
      </c>
      <c r="Q1311" t="s">
        <v>8318</v>
      </c>
      <c r="R1311" t="s">
        <v>8320</v>
      </c>
    </row>
    <row r="1312" spans="1:18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9">
        <v>1471622450</v>
      </c>
      <c r="J1312" s="9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40"/>
        <v>42556.667245370365</v>
      </c>
      <c r="P1312">
        <f t="shared" si="41"/>
        <v>2016</v>
      </c>
      <c r="Q1312" t="s">
        <v>8318</v>
      </c>
      <c r="R1312" t="s">
        <v>8320</v>
      </c>
    </row>
    <row r="1313" spans="1:18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9">
        <v>1480536919</v>
      </c>
      <c r="J1313" s="9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40"/>
        <v>42669.802303240736</v>
      </c>
      <c r="P1313">
        <f t="shared" si="41"/>
        <v>2016</v>
      </c>
      <c r="Q1313" t="s">
        <v>8318</v>
      </c>
      <c r="R1313" t="s">
        <v>8320</v>
      </c>
    </row>
    <row r="1314" spans="1:18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9">
        <v>1429375922</v>
      </c>
      <c r="J1314" s="9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40"/>
        <v>42082.702800925923</v>
      </c>
      <c r="P1314">
        <f t="shared" si="41"/>
        <v>2015</v>
      </c>
      <c r="Q1314" t="s">
        <v>8318</v>
      </c>
      <c r="R1314" t="s">
        <v>8320</v>
      </c>
    </row>
    <row r="1315" spans="1:18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9">
        <v>1457024514</v>
      </c>
      <c r="J1315" s="9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40"/>
        <v>42402.709652777776</v>
      </c>
      <c r="P1315">
        <f t="shared" si="41"/>
        <v>2016</v>
      </c>
      <c r="Q1315" t="s">
        <v>8318</v>
      </c>
      <c r="R1315" t="s">
        <v>8320</v>
      </c>
    </row>
    <row r="1316" spans="1:18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9">
        <v>1477065860</v>
      </c>
      <c r="J1316" s="9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40"/>
        <v>42604.669675925921</v>
      </c>
      <c r="P1316">
        <f t="shared" si="41"/>
        <v>2016</v>
      </c>
      <c r="Q1316" t="s">
        <v>8318</v>
      </c>
      <c r="R1316" t="s">
        <v>8320</v>
      </c>
    </row>
    <row r="1317" spans="1:18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9">
        <v>1446771600</v>
      </c>
      <c r="J1317" s="9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40"/>
        <v>42278.498240740737</v>
      </c>
      <c r="P1317">
        <f t="shared" si="41"/>
        <v>2015</v>
      </c>
      <c r="Q1317" t="s">
        <v>8318</v>
      </c>
      <c r="R1317" t="s">
        <v>8320</v>
      </c>
    </row>
    <row r="1318" spans="1:18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9">
        <v>1456700709</v>
      </c>
      <c r="J1318" s="9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40"/>
        <v>42393.961909722217</v>
      </c>
      <c r="P1318">
        <f t="shared" si="41"/>
        <v>2016</v>
      </c>
      <c r="Q1318" t="s">
        <v>8318</v>
      </c>
      <c r="R1318" t="s">
        <v>8320</v>
      </c>
    </row>
    <row r="1319" spans="1:18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9">
        <v>1469109600</v>
      </c>
      <c r="J1319" s="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40"/>
        <v>42520.235486111109</v>
      </c>
      <c r="P1319">
        <f t="shared" si="41"/>
        <v>2016</v>
      </c>
      <c r="Q1319" t="s">
        <v>8318</v>
      </c>
      <c r="R1319" t="s">
        <v>8320</v>
      </c>
    </row>
    <row r="1320" spans="1:18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9">
        <v>1420938172</v>
      </c>
      <c r="J1320" s="9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40"/>
        <v>41985.043657407412</v>
      </c>
      <c r="P1320">
        <f t="shared" si="41"/>
        <v>2014</v>
      </c>
      <c r="Q1320" t="s">
        <v>8318</v>
      </c>
      <c r="R1320" t="s">
        <v>8320</v>
      </c>
    </row>
    <row r="1321" spans="1:18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9">
        <v>1405094400</v>
      </c>
      <c r="J1321" s="9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40"/>
        <v>41816.812094907407</v>
      </c>
      <c r="P1321">
        <f t="shared" si="41"/>
        <v>2014</v>
      </c>
      <c r="Q1321" t="s">
        <v>8318</v>
      </c>
      <c r="R1321" t="s">
        <v>8320</v>
      </c>
    </row>
    <row r="1322" spans="1:18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9">
        <v>1483138800</v>
      </c>
      <c r="J1322" s="9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40"/>
        <v>42705.690347222218</v>
      </c>
      <c r="P1322">
        <f t="shared" si="41"/>
        <v>2016</v>
      </c>
      <c r="Q1322" t="s">
        <v>8318</v>
      </c>
      <c r="R1322" t="s">
        <v>8320</v>
      </c>
    </row>
    <row r="1323" spans="1:18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9">
        <v>1482515937</v>
      </c>
      <c r="J1323" s="9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40"/>
        <v>42697.74927083333</v>
      </c>
      <c r="P1323">
        <f t="shared" si="41"/>
        <v>2016</v>
      </c>
      <c r="Q1323" t="s">
        <v>8318</v>
      </c>
      <c r="R1323" t="s">
        <v>8320</v>
      </c>
    </row>
    <row r="1324" spans="1:18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9">
        <v>1432223125</v>
      </c>
      <c r="J1324" s="9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40"/>
        <v>42115.656539351854</v>
      </c>
      <c r="P1324">
        <f t="shared" si="41"/>
        <v>2015</v>
      </c>
      <c r="Q1324" t="s">
        <v>8318</v>
      </c>
      <c r="R1324" t="s">
        <v>8320</v>
      </c>
    </row>
    <row r="1325" spans="1:18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9">
        <v>1461653700</v>
      </c>
      <c r="J1325" s="9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40"/>
        <v>42451.698449074072</v>
      </c>
      <c r="P1325">
        <f t="shared" si="41"/>
        <v>2016</v>
      </c>
      <c r="Q1325" t="s">
        <v>8318</v>
      </c>
      <c r="R1325" t="s">
        <v>8320</v>
      </c>
    </row>
    <row r="1326" spans="1:18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9">
        <v>1476371552</v>
      </c>
      <c r="J1326" s="9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40"/>
        <v>42626.633703703701</v>
      </c>
      <c r="P1326">
        <f t="shared" si="41"/>
        <v>2016</v>
      </c>
      <c r="Q1326" t="s">
        <v>8318</v>
      </c>
      <c r="R1326" t="s">
        <v>8320</v>
      </c>
    </row>
    <row r="1327" spans="1:18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9">
        <v>1483063435</v>
      </c>
      <c r="J1327" s="9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40"/>
        <v>42704.086053240739</v>
      </c>
      <c r="P1327">
        <f t="shared" si="41"/>
        <v>2016</v>
      </c>
      <c r="Q1327" t="s">
        <v>8318</v>
      </c>
      <c r="R1327" t="s">
        <v>8320</v>
      </c>
    </row>
    <row r="1328" spans="1:18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9">
        <v>1421348428</v>
      </c>
      <c r="J1328" s="9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40"/>
        <v>41974.791990740734</v>
      </c>
      <c r="P1328">
        <f t="shared" si="41"/>
        <v>2014</v>
      </c>
      <c r="Q1328" t="s">
        <v>8318</v>
      </c>
      <c r="R1328" t="s">
        <v>8320</v>
      </c>
    </row>
    <row r="1329" spans="1:18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9">
        <v>1432916235</v>
      </c>
      <c r="J1329" s="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40"/>
        <v>42123.678645833337</v>
      </c>
      <c r="P1329">
        <f t="shared" si="41"/>
        <v>2015</v>
      </c>
      <c r="Q1329" t="s">
        <v>8318</v>
      </c>
      <c r="R1329" t="s">
        <v>8320</v>
      </c>
    </row>
    <row r="1330" spans="1:18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9">
        <v>1476458734</v>
      </c>
      <c r="J1330" s="9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40"/>
        <v>42612.642754629633</v>
      </c>
      <c r="P1330">
        <f t="shared" si="41"/>
        <v>2016</v>
      </c>
      <c r="Q1330" t="s">
        <v>8318</v>
      </c>
      <c r="R1330" t="s">
        <v>8320</v>
      </c>
    </row>
    <row r="1331" spans="1:18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9">
        <v>1417501145</v>
      </c>
      <c r="J1331" s="9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40"/>
        <v>41935.221585648149</v>
      </c>
      <c r="P1331">
        <f t="shared" si="41"/>
        <v>2014</v>
      </c>
      <c r="Q1331" t="s">
        <v>8318</v>
      </c>
      <c r="R1331" t="s">
        <v>8320</v>
      </c>
    </row>
    <row r="1332" spans="1:18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9">
        <v>1467432000</v>
      </c>
      <c r="J1332" s="9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40"/>
        <v>42522.276724537034</v>
      </c>
      <c r="P1332">
        <f t="shared" si="41"/>
        <v>2016</v>
      </c>
      <c r="Q1332" t="s">
        <v>8318</v>
      </c>
      <c r="R1332" t="s">
        <v>8320</v>
      </c>
    </row>
    <row r="1333" spans="1:18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9">
        <v>1471435554</v>
      </c>
      <c r="J1333" s="9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40"/>
        <v>42569.50409722222</v>
      </c>
      <c r="P1333">
        <f t="shared" si="41"/>
        <v>2016</v>
      </c>
      <c r="Q1333" t="s">
        <v>8318</v>
      </c>
      <c r="R1333" t="s">
        <v>8320</v>
      </c>
    </row>
    <row r="1334" spans="1:18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9">
        <v>1485480408</v>
      </c>
      <c r="J1334" s="9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40"/>
        <v>42732.060277777782</v>
      </c>
      <c r="P1334">
        <f t="shared" si="41"/>
        <v>2016</v>
      </c>
      <c r="Q1334" t="s">
        <v>8318</v>
      </c>
      <c r="R1334" t="s">
        <v>8320</v>
      </c>
    </row>
    <row r="1335" spans="1:18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9">
        <v>1405478025</v>
      </c>
      <c r="J1335" s="9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40"/>
        <v>41806.106770833336</v>
      </c>
      <c r="P1335">
        <f t="shared" si="41"/>
        <v>2014</v>
      </c>
      <c r="Q1335" t="s">
        <v>8318</v>
      </c>
      <c r="R1335" t="s">
        <v>8320</v>
      </c>
    </row>
    <row r="1336" spans="1:18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9">
        <v>1457721287</v>
      </c>
      <c r="J1336" s="9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40"/>
        <v>42410.774155092593</v>
      </c>
      <c r="P1336">
        <f t="shared" si="41"/>
        <v>2016</v>
      </c>
      <c r="Q1336" t="s">
        <v>8318</v>
      </c>
      <c r="R1336" t="s">
        <v>8320</v>
      </c>
    </row>
    <row r="1337" spans="1:18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9">
        <v>1449354502</v>
      </c>
      <c r="J1337" s="9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40"/>
        <v>42313.936365740738</v>
      </c>
      <c r="P1337">
        <f t="shared" si="41"/>
        <v>2015</v>
      </c>
      <c r="Q1337" t="s">
        <v>8318</v>
      </c>
      <c r="R1337" t="s">
        <v>8320</v>
      </c>
    </row>
    <row r="1338" spans="1:18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9">
        <v>1418849028</v>
      </c>
      <c r="J1338" s="9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40"/>
        <v>41955.863750000004</v>
      </c>
      <c r="P1338">
        <f t="shared" si="41"/>
        <v>2014</v>
      </c>
      <c r="Q1338" t="s">
        <v>8318</v>
      </c>
      <c r="R1338" t="s">
        <v>8320</v>
      </c>
    </row>
    <row r="1339" spans="1:18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9">
        <v>1488549079</v>
      </c>
      <c r="J1339" s="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40"/>
        <v>42767.577303240745</v>
      </c>
      <c r="P1339">
        <f t="shared" si="41"/>
        <v>2017</v>
      </c>
      <c r="Q1339" t="s">
        <v>8318</v>
      </c>
      <c r="R1339" t="s">
        <v>8320</v>
      </c>
    </row>
    <row r="1340" spans="1:18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9">
        <v>1438543033</v>
      </c>
      <c r="J1340" s="9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40"/>
        <v>42188.803622685184</v>
      </c>
      <c r="P1340">
        <f t="shared" si="41"/>
        <v>2015</v>
      </c>
      <c r="Q1340" t="s">
        <v>8318</v>
      </c>
      <c r="R1340" t="s">
        <v>8320</v>
      </c>
    </row>
    <row r="1341" spans="1:18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9">
        <v>1418056315</v>
      </c>
      <c r="J1341" s="9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40"/>
        <v>41936.647164351853</v>
      </c>
      <c r="P1341">
        <f t="shared" si="41"/>
        <v>2014</v>
      </c>
      <c r="Q1341" t="s">
        <v>8318</v>
      </c>
      <c r="R1341" t="s">
        <v>8320</v>
      </c>
    </row>
    <row r="1342" spans="1:18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9">
        <v>1408112253</v>
      </c>
      <c r="J1342" s="9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40"/>
        <v>41836.595520833333</v>
      </c>
      <c r="P1342">
        <f t="shared" si="41"/>
        <v>2014</v>
      </c>
      <c r="Q1342" t="s">
        <v>8318</v>
      </c>
      <c r="R1342" t="s">
        <v>8320</v>
      </c>
    </row>
    <row r="1343" spans="1:18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9">
        <v>1475333917</v>
      </c>
      <c r="J1343" s="9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40"/>
        <v>42612.624039351853</v>
      </c>
      <c r="P1343">
        <f t="shared" si="41"/>
        <v>2016</v>
      </c>
      <c r="Q1343" t="s">
        <v>8318</v>
      </c>
      <c r="R1343" t="s">
        <v>8320</v>
      </c>
    </row>
    <row r="1344" spans="1:18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9">
        <v>1437161739</v>
      </c>
      <c r="J1344" s="9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40"/>
        <v>42172.816423611104</v>
      </c>
      <c r="P1344">
        <f t="shared" si="41"/>
        <v>2015</v>
      </c>
      <c r="Q1344" t="s">
        <v>8318</v>
      </c>
      <c r="R1344" t="s">
        <v>8320</v>
      </c>
    </row>
    <row r="1345" spans="1:18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9">
        <v>1471579140</v>
      </c>
      <c r="J1345" s="9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40"/>
        <v>42542.526423611111</v>
      </c>
      <c r="P1345">
        <f t="shared" si="41"/>
        <v>2016</v>
      </c>
      <c r="Q1345" t="s">
        <v>8318</v>
      </c>
      <c r="R1345" t="s">
        <v>8320</v>
      </c>
    </row>
    <row r="1346" spans="1:18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9">
        <v>1467313039</v>
      </c>
      <c r="J1346" s="9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40"/>
        <v>42522.789803240739</v>
      </c>
      <c r="P1346">
        <f t="shared" si="41"/>
        <v>2016</v>
      </c>
      <c r="Q1346" t="s">
        <v>8321</v>
      </c>
      <c r="R1346" t="s">
        <v>8322</v>
      </c>
    </row>
    <row r="1347" spans="1:18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9">
        <v>1405366359</v>
      </c>
      <c r="J1347" s="9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42">(((J1347/60)/60)/24)+DATE(1970,1,1)</f>
        <v>41799.814340277779</v>
      </c>
      <c r="P1347">
        <f t="shared" ref="P1347:P1410" si="43">YEAR(O1347)</f>
        <v>2014</v>
      </c>
      <c r="Q1347" t="s">
        <v>8321</v>
      </c>
      <c r="R1347" t="s">
        <v>8322</v>
      </c>
    </row>
    <row r="1348" spans="1:18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9">
        <v>1372297751</v>
      </c>
      <c r="J1348" s="9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42"/>
        <v>41422.075821759259</v>
      </c>
      <c r="P1348">
        <f t="shared" si="43"/>
        <v>2013</v>
      </c>
      <c r="Q1348" t="s">
        <v>8321</v>
      </c>
      <c r="R1348" t="s">
        <v>8322</v>
      </c>
    </row>
    <row r="1349" spans="1:18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9">
        <v>1425741525</v>
      </c>
      <c r="J1349" s="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42"/>
        <v>42040.638020833328</v>
      </c>
      <c r="P1349">
        <f t="shared" si="43"/>
        <v>2015</v>
      </c>
      <c r="Q1349" t="s">
        <v>8321</v>
      </c>
      <c r="R1349" t="s">
        <v>8322</v>
      </c>
    </row>
    <row r="1350" spans="1:18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9">
        <v>1418904533</v>
      </c>
      <c r="J1350" s="9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42"/>
        <v>41963.506168981476</v>
      </c>
      <c r="P1350">
        <f t="shared" si="43"/>
        <v>2014</v>
      </c>
      <c r="Q1350" t="s">
        <v>8321</v>
      </c>
      <c r="R1350" t="s">
        <v>8322</v>
      </c>
    </row>
    <row r="1351" spans="1:18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9">
        <v>1450249140</v>
      </c>
      <c r="J1351" s="9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42"/>
        <v>42317.33258101852</v>
      </c>
      <c r="P1351">
        <f t="shared" si="43"/>
        <v>2015</v>
      </c>
      <c r="Q1351" t="s">
        <v>8321</v>
      </c>
      <c r="R1351" t="s">
        <v>8322</v>
      </c>
    </row>
    <row r="1352" spans="1:18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9">
        <v>1451089134</v>
      </c>
      <c r="J1352" s="9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42"/>
        <v>42334.013124999998</v>
      </c>
      <c r="P1352">
        <f t="shared" si="43"/>
        <v>2015</v>
      </c>
      <c r="Q1352" t="s">
        <v>8321</v>
      </c>
      <c r="R1352" t="s">
        <v>8322</v>
      </c>
    </row>
    <row r="1353" spans="1:18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9">
        <v>1455299144</v>
      </c>
      <c r="J1353" s="9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42"/>
        <v>42382.74009259259</v>
      </c>
      <c r="P1353">
        <f t="shared" si="43"/>
        <v>2016</v>
      </c>
      <c r="Q1353" t="s">
        <v>8321</v>
      </c>
      <c r="R1353" t="s">
        <v>8322</v>
      </c>
    </row>
    <row r="1354" spans="1:18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9">
        <v>1441425540</v>
      </c>
      <c r="J1354" s="9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42"/>
        <v>42200.578310185185</v>
      </c>
      <c r="P1354">
        <f t="shared" si="43"/>
        <v>2015</v>
      </c>
      <c r="Q1354" t="s">
        <v>8321</v>
      </c>
      <c r="R1354" t="s">
        <v>8322</v>
      </c>
    </row>
    <row r="1355" spans="1:18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9">
        <v>1362960000</v>
      </c>
      <c r="J1355" s="9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42"/>
        <v>41309.11791666667</v>
      </c>
      <c r="P1355">
        <f t="shared" si="43"/>
        <v>2013</v>
      </c>
      <c r="Q1355" t="s">
        <v>8321</v>
      </c>
      <c r="R1355" t="s">
        <v>8322</v>
      </c>
    </row>
    <row r="1356" spans="1:18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9">
        <v>1465672979</v>
      </c>
      <c r="J1356" s="9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42"/>
        <v>42502.807627314818</v>
      </c>
      <c r="P1356">
        <f t="shared" si="43"/>
        <v>2016</v>
      </c>
      <c r="Q1356" t="s">
        <v>8321</v>
      </c>
      <c r="R1356" t="s">
        <v>8322</v>
      </c>
    </row>
    <row r="1357" spans="1:18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9">
        <v>1354269600</v>
      </c>
      <c r="J1357" s="9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42"/>
        <v>41213.254687499997</v>
      </c>
      <c r="P1357">
        <f t="shared" si="43"/>
        <v>2012</v>
      </c>
      <c r="Q1357" t="s">
        <v>8321</v>
      </c>
      <c r="R1357" t="s">
        <v>8322</v>
      </c>
    </row>
    <row r="1358" spans="1:18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9">
        <v>1372985760</v>
      </c>
      <c r="J1358" s="9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42"/>
        <v>41430.038888888892</v>
      </c>
      <c r="P1358">
        <f t="shared" si="43"/>
        <v>2013</v>
      </c>
      <c r="Q1358" t="s">
        <v>8321</v>
      </c>
      <c r="R1358" t="s">
        <v>8322</v>
      </c>
    </row>
    <row r="1359" spans="1:18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9">
        <v>1362117540</v>
      </c>
      <c r="J1359" s="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42"/>
        <v>41304.962233796294</v>
      </c>
      <c r="P1359">
        <f t="shared" si="43"/>
        <v>2013</v>
      </c>
      <c r="Q1359" t="s">
        <v>8321</v>
      </c>
      <c r="R1359" t="s">
        <v>8322</v>
      </c>
    </row>
    <row r="1360" spans="1:18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9">
        <v>1309009323</v>
      </c>
      <c r="J1360" s="9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42"/>
        <v>40689.570868055554</v>
      </c>
      <c r="P1360">
        <f t="shared" si="43"/>
        <v>2011</v>
      </c>
      <c r="Q1360" t="s">
        <v>8321</v>
      </c>
      <c r="R1360" t="s">
        <v>8322</v>
      </c>
    </row>
    <row r="1361" spans="1:18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9">
        <v>1309980790</v>
      </c>
      <c r="J1361" s="9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42"/>
        <v>40668.814699074072</v>
      </c>
      <c r="P1361">
        <f t="shared" si="43"/>
        <v>2011</v>
      </c>
      <c r="Q1361" t="s">
        <v>8321</v>
      </c>
      <c r="R1361" t="s">
        <v>8322</v>
      </c>
    </row>
    <row r="1362" spans="1:18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9">
        <v>1343943420</v>
      </c>
      <c r="J1362" s="9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42"/>
        <v>41095.900694444441</v>
      </c>
      <c r="P1362">
        <f t="shared" si="43"/>
        <v>2012</v>
      </c>
      <c r="Q1362" t="s">
        <v>8321</v>
      </c>
      <c r="R1362" t="s">
        <v>8322</v>
      </c>
    </row>
    <row r="1363" spans="1:18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9">
        <v>1403370772</v>
      </c>
      <c r="J1363" s="9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42"/>
        <v>41781.717268518521</v>
      </c>
      <c r="P1363">
        <f t="shared" si="43"/>
        <v>2014</v>
      </c>
      <c r="Q1363" t="s">
        <v>8321</v>
      </c>
      <c r="R1363" t="s">
        <v>8322</v>
      </c>
    </row>
    <row r="1364" spans="1:18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9">
        <v>1378592731</v>
      </c>
      <c r="J1364" s="9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42"/>
        <v>41464.934386574074</v>
      </c>
      <c r="P1364">
        <f t="shared" si="43"/>
        <v>2013</v>
      </c>
      <c r="Q1364" t="s">
        <v>8321</v>
      </c>
      <c r="R1364" t="s">
        <v>8322</v>
      </c>
    </row>
    <row r="1365" spans="1:18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9">
        <v>1455523140</v>
      </c>
      <c r="J1365" s="9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42"/>
        <v>42396.8440625</v>
      </c>
      <c r="P1365">
        <f t="shared" si="43"/>
        <v>2016</v>
      </c>
      <c r="Q1365" t="s">
        <v>8321</v>
      </c>
      <c r="R1365" t="s">
        <v>8322</v>
      </c>
    </row>
    <row r="1366" spans="1:18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9">
        <v>1420648906</v>
      </c>
      <c r="J1366" s="9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42"/>
        <v>41951.695671296293</v>
      </c>
      <c r="P1366">
        <f t="shared" si="43"/>
        <v>2014</v>
      </c>
      <c r="Q1366" t="s">
        <v>8324</v>
      </c>
      <c r="R1366" t="s">
        <v>8325</v>
      </c>
    </row>
    <row r="1367" spans="1:18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9">
        <v>1426523752</v>
      </c>
      <c r="J1367" s="9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42"/>
        <v>42049.733240740738</v>
      </c>
      <c r="P1367">
        <f t="shared" si="43"/>
        <v>2015</v>
      </c>
      <c r="Q1367" t="s">
        <v>8324</v>
      </c>
      <c r="R1367" t="s">
        <v>8325</v>
      </c>
    </row>
    <row r="1368" spans="1:18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9">
        <v>1417049663</v>
      </c>
      <c r="J1368" s="9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42"/>
        <v>41924.996099537035</v>
      </c>
      <c r="P1368">
        <f t="shared" si="43"/>
        <v>2014</v>
      </c>
      <c r="Q1368" t="s">
        <v>8324</v>
      </c>
      <c r="R1368" t="s">
        <v>8325</v>
      </c>
    </row>
    <row r="1369" spans="1:18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9">
        <v>1447463050</v>
      </c>
      <c r="J1369" s="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42"/>
        <v>42292.002893518518</v>
      </c>
      <c r="P1369">
        <f t="shared" si="43"/>
        <v>2015</v>
      </c>
      <c r="Q1369" t="s">
        <v>8324</v>
      </c>
      <c r="R1369" t="s">
        <v>8325</v>
      </c>
    </row>
    <row r="1370" spans="1:18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9">
        <v>1434342894</v>
      </c>
      <c r="J1370" s="9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42"/>
        <v>42146.190902777773</v>
      </c>
      <c r="P1370">
        <f t="shared" si="43"/>
        <v>2015</v>
      </c>
      <c r="Q1370" t="s">
        <v>8324</v>
      </c>
      <c r="R1370" t="s">
        <v>8325</v>
      </c>
    </row>
    <row r="1371" spans="1:18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9">
        <v>1397225746</v>
      </c>
      <c r="J1371" s="9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42"/>
        <v>41710.594282407408</v>
      </c>
      <c r="P1371">
        <f t="shared" si="43"/>
        <v>2014</v>
      </c>
      <c r="Q1371" t="s">
        <v>8324</v>
      </c>
      <c r="R1371" t="s">
        <v>8325</v>
      </c>
    </row>
    <row r="1372" spans="1:18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9">
        <v>1381881890</v>
      </c>
      <c r="J1372" s="9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42"/>
        <v>41548.00335648148</v>
      </c>
      <c r="P1372">
        <f t="shared" si="43"/>
        <v>2013</v>
      </c>
      <c r="Q1372" t="s">
        <v>8324</v>
      </c>
      <c r="R1372" t="s">
        <v>8325</v>
      </c>
    </row>
    <row r="1373" spans="1:18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9">
        <v>1431022342</v>
      </c>
      <c r="J1373" s="9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42"/>
        <v>42101.758587962962</v>
      </c>
      <c r="P1373">
        <f t="shared" si="43"/>
        <v>2015</v>
      </c>
      <c r="Q1373" t="s">
        <v>8324</v>
      </c>
      <c r="R1373" t="s">
        <v>8325</v>
      </c>
    </row>
    <row r="1374" spans="1:18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9">
        <v>1342115132</v>
      </c>
      <c r="J1374" s="9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42"/>
        <v>41072.739953703705</v>
      </c>
      <c r="P1374">
        <f t="shared" si="43"/>
        <v>2012</v>
      </c>
      <c r="Q1374" t="s">
        <v>8324</v>
      </c>
      <c r="R1374" t="s">
        <v>8325</v>
      </c>
    </row>
    <row r="1375" spans="1:18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9">
        <v>1483138233</v>
      </c>
      <c r="J1375" s="9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42"/>
        <v>42704.95177083333</v>
      </c>
      <c r="P1375">
        <f t="shared" si="43"/>
        <v>2016</v>
      </c>
      <c r="Q1375" t="s">
        <v>8324</v>
      </c>
      <c r="R1375" t="s">
        <v>8325</v>
      </c>
    </row>
    <row r="1376" spans="1:18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9">
        <v>1458874388</v>
      </c>
      <c r="J1376" s="9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42"/>
        <v>42424.161898148144</v>
      </c>
      <c r="P1376">
        <f t="shared" si="43"/>
        <v>2016</v>
      </c>
      <c r="Q1376" t="s">
        <v>8324</v>
      </c>
      <c r="R1376" t="s">
        <v>8325</v>
      </c>
    </row>
    <row r="1377" spans="1:18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9">
        <v>1484444119</v>
      </c>
      <c r="J1377" s="9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42"/>
        <v>42720.066192129627</v>
      </c>
      <c r="P1377">
        <f t="shared" si="43"/>
        <v>2016</v>
      </c>
      <c r="Q1377" t="s">
        <v>8324</v>
      </c>
      <c r="R1377" t="s">
        <v>8325</v>
      </c>
    </row>
    <row r="1378" spans="1:18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9">
        <v>1480784606</v>
      </c>
      <c r="J1378" s="9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42"/>
        <v>42677.669050925921</v>
      </c>
      <c r="P1378">
        <f t="shared" si="43"/>
        <v>2016</v>
      </c>
      <c r="Q1378" t="s">
        <v>8324</v>
      </c>
      <c r="R1378" t="s">
        <v>8325</v>
      </c>
    </row>
    <row r="1379" spans="1:18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9">
        <v>1486095060</v>
      </c>
      <c r="J1379" s="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42"/>
        <v>42747.219560185185</v>
      </c>
      <c r="P1379">
        <f t="shared" si="43"/>
        <v>2017</v>
      </c>
      <c r="Q1379" t="s">
        <v>8324</v>
      </c>
      <c r="R1379" t="s">
        <v>8325</v>
      </c>
    </row>
    <row r="1380" spans="1:18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9">
        <v>1470075210</v>
      </c>
      <c r="J1380" s="9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42"/>
        <v>42568.759374999994</v>
      </c>
      <c r="P1380">
        <f t="shared" si="43"/>
        <v>2016</v>
      </c>
      <c r="Q1380" t="s">
        <v>8324</v>
      </c>
      <c r="R1380" t="s">
        <v>8325</v>
      </c>
    </row>
    <row r="1381" spans="1:18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9">
        <v>1433504876</v>
      </c>
      <c r="J1381" s="9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42"/>
        <v>42130.491620370376</v>
      </c>
      <c r="P1381">
        <f t="shared" si="43"/>
        <v>2015</v>
      </c>
      <c r="Q1381" t="s">
        <v>8324</v>
      </c>
      <c r="R1381" t="s">
        <v>8325</v>
      </c>
    </row>
    <row r="1382" spans="1:18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9">
        <v>1433815200</v>
      </c>
      <c r="J1382" s="9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42"/>
        <v>42141.762800925921</v>
      </c>
      <c r="P1382">
        <f t="shared" si="43"/>
        <v>2015</v>
      </c>
      <c r="Q1382" t="s">
        <v>8324</v>
      </c>
      <c r="R1382" t="s">
        <v>8325</v>
      </c>
    </row>
    <row r="1383" spans="1:18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9">
        <v>1482988125</v>
      </c>
      <c r="J1383" s="9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42"/>
        <v>42703.214409722219</v>
      </c>
      <c r="P1383">
        <f t="shared" si="43"/>
        <v>2016</v>
      </c>
      <c r="Q1383" t="s">
        <v>8324</v>
      </c>
      <c r="R1383" t="s">
        <v>8325</v>
      </c>
    </row>
    <row r="1384" spans="1:18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9">
        <v>1367867536</v>
      </c>
      <c r="J1384" s="9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42"/>
        <v>41370.800185185188</v>
      </c>
      <c r="P1384">
        <f t="shared" si="43"/>
        <v>2013</v>
      </c>
      <c r="Q1384" t="s">
        <v>8324</v>
      </c>
      <c r="R1384" t="s">
        <v>8325</v>
      </c>
    </row>
    <row r="1385" spans="1:18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9">
        <v>1482457678</v>
      </c>
      <c r="J1385" s="9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42"/>
        <v>42707.074976851851</v>
      </c>
      <c r="P1385">
        <f t="shared" si="43"/>
        <v>2016</v>
      </c>
      <c r="Q1385" t="s">
        <v>8324</v>
      </c>
      <c r="R1385" t="s">
        <v>8325</v>
      </c>
    </row>
    <row r="1386" spans="1:18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9">
        <v>1436117922</v>
      </c>
      <c r="J1386" s="9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42"/>
        <v>42160.735208333332</v>
      </c>
      <c r="P1386">
        <f t="shared" si="43"/>
        <v>2015</v>
      </c>
      <c r="Q1386" t="s">
        <v>8324</v>
      </c>
      <c r="R1386" t="s">
        <v>8325</v>
      </c>
    </row>
    <row r="1387" spans="1:18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9">
        <v>1461931860</v>
      </c>
      <c r="J1387" s="9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42"/>
        <v>42433.688900462963</v>
      </c>
      <c r="P1387">
        <f t="shared" si="43"/>
        <v>2016</v>
      </c>
      <c r="Q1387" t="s">
        <v>8324</v>
      </c>
      <c r="R1387" t="s">
        <v>8325</v>
      </c>
    </row>
    <row r="1388" spans="1:18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9">
        <v>1438183889</v>
      </c>
      <c r="J1388" s="9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42"/>
        <v>42184.646863425922</v>
      </c>
      <c r="P1388">
        <f t="shared" si="43"/>
        <v>2015</v>
      </c>
      <c r="Q1388" t="s">
        <v>8324</v>
      </c>
      <c r="R1388" t="s">
        <v>8325</v>
      </c>
    </row>
    <row r="1389" spans="1:18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9">
        <v>1433305800</v>
      </c>
      <c r="J1389" s="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42"/>
        <v>42126.92123842593</v>
      </c>
      <c r="P1389">
        <f t="shared" si="43"/>
        <v>2015</v>
      </c>
      <c r="Q1389" t="s">
        <v>8324</v>
      </c>
      <c r="R1389" t="s">
        <v>8325</v>
      </c>
    </row>
    <row r="1390" spans="1:18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9">
        <v>1476720840</v>
      </c>
      <c r="J1390" s="9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42"/>
        <v>42634.614780092597</v>
      </c>
      <c r="P1390">
        <f t="shared" si="43"/>
        <v>2016</v>
      </c>
      <c r="Q1390" t="s">
        <v>8324</v>
      </c>
      <c r="R1390" t="s">
        <v>8325</v>
      </c>
    </row>
    <row r="1391" spans="1:18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9">
        <v>1471087957</v>
      </c>
      <c r="J1391" s="9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42"/>
        <v>42565.480983796297</v>
      </c>
      <c r="P1391">
        <f t="shared" si="43"/>
        <v>2016</v>
      </c>
      <c r="Q1391" t="s">
        <v>8324</v>
      </c>
      <c r="R1391" t="s">
        <v>8325</v>
      </c>
    </row>
    <row r="1392" spans="1:18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9">
        <v>1430154720</v>
      </c>
      <c r="J1392" s="9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42"/>
        <v>42087.803310185183</v>
      </c>
      <c r="P1392">
        <f t="shared" si="43"/>
        <v>2015</v>
      </c>
      <c r="Q1392" t="s">
        <v>8324</v>
      </c>
      <c r="R1392" t="s">
        <v>8325</v>
      </c>
    </row>
    <row r="1393" spans="1:18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9">
        <v>1440219540</v>
      </c>
      <c r="J1393" s="9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42"/>
        <v>42193.650671296295</v>
      </c>
      <c r="P1393">
        <f t="shared" si="43"/>
        <v>2015</v>
      </c>
      <c r="Q1393" t="s">
        <v>8324</v>
      </c>
      <c r="R1393" t="s">
        <v>8325</v>
      </c>
    </row>
    <row r="1394" spans="1:18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9">
        <v>1456976586</v>
      </c>
      <c r="J1394" s="9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42"/>
        <v>42401.154930555553</v>
      </c>
      <c r="P1394">
        <f t="shared" si="43"/>
        <v>2016</v>
      </c>
      <c r="Q1394" t="s">
        <v>8324</v>
      </c>
      <c r="R1394" t="s">
        <v>8325</v>
      </c>
    </row>
    <row r="1395" spans="1:18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9">
        <v>1470068523</v>
      </c>
      <c r="J1395" s="9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42"/>
        <v>42553.681979166664</v>
      </c>
      <c r="P1395">
        <f t="shared" si="43"/>
        <v>2016</v>
      </c>
      <c r="Q1395" t="s">
        <v>8324</v>
      </c>
      <c r="R1395" t="s">
        <v>8325</v>
      </c>
    </row>
    <row r="1396" spans="1:18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9">
        <v>1488337200</v>
      </c>
      <c r="J1396" s="9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42"/>
        <v>42752.144976851851</v>
      </c>
      <c r="P1396">
        <f t="shared" si="43"/>
        <v>2017</v>
      </c>
      <c r="Q1396" t="s">
        <v>8324</v>
      </c>
      <c r="R1396" t="s">
        <v>8325</v>
      </c>
    </row>
    <row r="1397" spans="1:18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9">
        <v>1484430481</v>
      </c>
      <c r="J1397" s="9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42"/>
        <v>42719.90834490741</v>
      </c>
      <c r="P1397">
        <f t="shared" si="43"/>
        <v>2016</v>
      </c>
      <c r="Q1397" t="s">
        <v>8324</v>
      </c>
      <c r="R1397" t="s">
        <v>8325</v>
      </c>
    </row>
    <row r="1398" spans="1:18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9">
        <v>1423871882</v>
      </c>
      <c r="J1398" s="9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42"/>
        <v>42018.99863425926</v>
      </c>
      <c r="P1398">
        <f t="shared" si="43"/>
        <v>2015</v>
      </c>
      <c r="Q1398" t="s">
        <v>8324</v>
      </c>
      <c r="R1398" t="s">
        <v>8325</v>
      </c>
    </row>
    <row r="1399" spans="1:18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9">
        <v>1477603140</v>
      </c>
      <c r="J1399" s="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42"/>
        <v>42640.917939814812</v>
      </c>
      <c r="P1399">
        <f t="shared" si="43"/>
        <v>2016</v>
      </c>
      <c r="Q1399" t="s">
        <v>8324</v>
      </c>
      <c r="R1399" t="s">
        <v>8325</v>
      </c>
    </row>
    <row r="1400" spans="1:18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9">
        <v>1467752334</v>
      </c>
      <c r="J1400" s="9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42"/>
        <v>42526.874236111107</v>
      </c>
      <c r="P1400">
        <f t="shared" si="43"/>
        <v>2016</v>
      </c>
      <c r="Q1400" t="s">
        <v>8324</v>
      </c>
      <c r="R1400" t="s">
        <v>8325</v>
      </c>
    </row>
    <row r="1401" spans="1:18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9">
        <v>1412640373</v>
      </c>
      <c r="J1401" s="9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42"/>
        <v>41889.004317129627</v>
      </c>
      <c r="P1401">
        <f t="shared" si="43"/>
        <v>2014</v>
      </c>
      <c r="Q1401" t="s">
        <v>8324</v>
      </c>
      <c r="R1401" t="s">
        <v>8325</v>
      </c>
    </row>
    <row r="1402" spans="1:18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9">
        <v>1465709400</v>
      </c>
      <c r="J1402" s="9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42"/>
        <v>42498.341122685189</v>
      </c>
      <c r="P1402">
        <f t="shared" si="43"/>
        <v>2016</v>
      </c>
      <c r="Q1402" t="s">
        <v>8324</v>
      </c>
      <c r="R1402" t="s">
        <v>8325</v>
      </c>
    </row>
    <row r="1403" spans="1:18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9">
        <v>1369612474</v>
      </c>
      <c r="J1403" s="9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42"/>
        <v>41399.99622685185</v>
      </c>
      <c r="P1403">
        <f t="shared" si="43"/>
        <v>2013</v>
      </c>
      <c r="Q1403" t="s">
        <v>8324</v>
      </c>
      <c r="R1403" t="s">
        <v>8325</v>
      </c>
    </row>
    <row r="1404" spans="1:18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9">
        <v>1430439411</v>
      </c>
      <c r="J1404" s="9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42"/>
        <v>42065.053368055553</v>
      </c>
      <c r="P1404">
        <f t="shared" si="43"/>
        <v>2015</v>
      </c>
      <c r="Q1404" t="s">
        <v>8324</v>
      </c>
      <c r="R1404" t="s">
        <v>8325</v>
      </c>
    </row>
    <row r="1405" spans="1:18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9">
        <v>1374802235</v>
      </c>
      <c r="J1405" s="9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42"/>
        <v>41451.062905092593</v>
      </c>
      <c r="P1405">
        <f t="shared" si="43"/>
        <v>2013</v>
      </c>
      <c r="Q1405" t="s">
        <v>8324</v>
      </c>
      <c r="R1405" t="s">
        <v>8325</v>
      </c>
    </row>
    <row r="1406" spans="1:18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9">
        <v>1424607285</v>
      </c>
      <c r="J1406" s="9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42"/>
        <v>42032.510243055556</v>
      </c>
      <c r="P1406">
        <f t="shared" si="43"/>
        <v>2015</v>
      </c>
      <c r="Q1406" t="s">
        <v>8321</v>
      </c>
      <c r="R1406" t="s">
        <v>8340</v>
      </c>
    </row>
    <row r="1407" spans="1:18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9">
        <v>1417195201</v>
      </c>
      <c r="J1407" s="9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42"/>
        <v>41941.680567129632</v>
      </c>
      <c r="P1407">
        <f t="shared" si="43"/>
        <v>2014</v>
      </c>
      <c r="Q1407" t="s">
        <v>8321</v>
      </c>
      <c r="R1407" t="s">
        <v>8340</v>
      </c>
    </row>
    <row r="1408" spans="1:18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9">
        <v>1449914400</v>
      </c>
      <c r="J1408" s="9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42"/>
        <v>42297.432951388888</v>
      </c>
      <c r="P1408">
        <f t="shared" si="43"/>
        <v>2015</v>
      </c>
      <c r="Q1408" t="s">
        <v>8321</v>
      </c>
      <c r="R1408" t="s">
        <v>8340</v>
      </c>
    </row>
    <row r="1409" spans="1:18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9">
        <v>1407847978</v>
      </c>
      <c r="J1409" s="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42"/>
        <v>41838.536782407406</v>
      </c>
      <c r="P1409">
        <f t="shared" si="43"/>
        <v>2014</v>
      </c>
      <c r="Q1409" t="s">
        <v>8321</v>
      </c>
      <c r="R1409" t="s">
        <v>8340</v>
      </c>
    </row>
    <row r="1410" spans="1:18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9">
        <v>1447451756</v>
      </c>
      <c r="J1410" s="9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42"/>
        <v>42291.872175925921</v>
      </c>
      <c r="P1410">
        <f t="shared" si="43"/>
        <v>2015</v>
      </c>
      <c r="Q1410" t="s">
        <v>8321</v>
      </c>
      <c r="R1410" t="s">
        <v>8340</v>
      </c>
    </row>
    <row r="1411" spans="1:18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9">
        <v>1420085535</v>
      </c>
      <c r="J1411" s="9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44">(((J1411/60)/60)/24)+DATE(1970,1,1)</f>
        <v>41945.133506944447</v>
      </c>
      <c r="P1411">
        <f t="shared" ref="P1411:P1474" si="45">YEAR(O1411)</f>
        <v>2014</v>
      </c>
      <c r="Q1411" t="s">
        <v>8321</v>
      </c>
      <c r="R1411" t="s">
        <v>8340</v>
      </c>
    </row>
    <row r="1412" spans="1:18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9">
        <v>1464939520</v>
      </c>
      <c r="J1412" s="9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44"/>
        <v>42479.318518518514</v>
      </c>
      <c r="P1412">
        <f t="shared" si="45"/>
        <v>2016</v>
      </c>
      <c r="Q1412" t="s">
        <v>8321</v>
      </c>
      <c r="R1412" t="s">
        <v>8340</v>
      </c>
    </row>
    <row r="1413" spans="1:18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9">
        <v>1423185900</v>
      </c>
      <c r="J1413" s="9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44"/>
        <v>42013.059027777781</v>
      </c>
      <c r="P1413">
        <f t="shared" si="45"/>
        <v>2015</v>
      </c>
      <c r="Q1413" t="s">
        <v>8321</v>
      </c>
      <c r="R1413" t="s">
        <v>8340</v>
      </c>
    </row>
    <row r="1414" spans="1:18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9">
        <v>1417656699</v>
      </c>
      <c r="J1414" s="9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44"/>
        <v>41947.063645833332</v>
      </c>
      <c r="P1414">
        <f t="shared" si="45"/>
        <v>2014</v>
      </c>
      <c r="Q1414" t="s">
        <v>8321</v>
      </c>
      <c r="R1414" t="s">
        <v>8340</v>
      </c>
    </row>
    <row r="1415" spans="1:18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9">
        <v>1455964170</v>
      </c>
      <c r="J1415" s="9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44"/>
        <v>42360.437152777777</v>
      </c>
      <c r="P1415">
        <f t="shared" si="45"/>
        <v>2015</v>
      </c>
      <c r="Q1415" t="s">
        <v>8321</v>
      </c>
      <c r="R1415" t="s">
        <v>8340</v>
      </c>
    </row>
    <row r="1416" spans="1:18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9">
        <v>1483423467</v>
      </c>
      <c r="J1416" s="9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44"/>
        <v>42708.25309027778</v>
      </c>
      <c r="P1416">
        <f t="shared" si="45"/>
        <v>2016</v>
      </c>
      <c r="Q1416" t="s">
        <v>8321</v>
      </c>
      <c r="R1416" t="s">
        <v>8340</v>
      </c>
    </row>
    <row r="1417" spans="1:18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9">
        <v>1439741591</v>
      </c>
      <c r="J1417" s="9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44"/>
        <v>42192.675821759258</v>
      </c>
      <c r="P1417">
        <f t="shared" si="45"/>
        <v>2015</v>
      </c>
      <c r="Q1417" t="s">
        <v>8321</v>
      </c>
      <c r="R1417" t="s">
        <v>8340</v>
      </c>
    </row>
    <row r="1418" spans="1:18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9">
        <v>1448147619</v>
      </c>
      <c r="J1418" s="9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44"/>
        <v>42299.926145833335</v>
      </c>
      <c r="P1418">
        <f t="shared" si="45"/>
        <v>2015</v>
      </c>
      <c r="Q1418" t="s">
        <v>8321</v>
      </c>
      <c r="R1418" t="s">
        <v>8340</v>
      </c>
    </row>
    <row r="1419" spans="1:18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9">
        <v>1442315460</v>
      </c>
      <c r="J1419" s="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44"/>
        <v>42232.15016203704</v>
      </c>
      <c r="P1419">
        <f t="shared" si="45"/>
        <v>2015</v>
      </c>
      <c r="Q1419" t="s">
        <v>8321</v>
      </c>
      <c r="R1419" t="s">
        <v>8340</v>
      </c>
    </row>
    <row r="1420" spans="1:18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9">
        <v>1456397834</v>
      </c>
      <c r="J1420" s="9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44"/>
        <v>42395.456412037034</v>
      </c>
      <c r="P1420">
        <f t="shared" si="45"/>
        <v>2016</v>
      </c>
      <c r="Q1420" t="s">
        <v>8321</v>
      </c>
      <c r="R1420" t="s">
        <v>8340</v>
      </c>
    </row>
    <row r="1421" spans="1:18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9">
        <v>1476010619</v>
      </c>
      <c r="J1421" s="9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44"/>
        <v>42622.456238425926</v>
      </c>
      <c r="P1421">
        <f t="shared" si="45"/>
        <v>2016</v>
      </c>
      <c r="Q1421" t="s">
        <v>8321</v>
      </c>
      <c r="R1421" t="s">
        <v>8340</v>
      </c>
    </row>
    <row r="1422" spans="1:18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9">
        <v>1467129686</v>
      </c>
      <c r="J1422" s="9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44"/>
        <v>42524.667662037042</v>
      </c>
      <c r="P1422">
        <f t="shared" si="45"/>
        <v>2016</v>
      </c>
      <c r="Q1422" t="s">
        <v>8321</v>
      </c>
      <c r="R1422" t="s">
        <v>8340</v>
      </c>
    </row>
    <row r="1423" spans="1:18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9">
        <v>1423432709</v>
      </c>
      <c r="J1423" s="9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44"/>
        <v>42013.915613425925</v>
      </c>
      <c r="P1423">
        <f t="shared" si="45"/>
        <v>2015</v>
      </c>
      <c r="Q1423" t="s">
        <v>8321</v>
      </c>
      <c r="R1423" t="s">
        <v>8340</v>
      </c>
    </row>
    <row r="1424" spans="1:18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9">
        <v>1474436704</v>
      </c>
      <c r="J1424" s="9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44"/>
        <v>42604.239629629628</v>
      </c>
      <c r="P1424">
        <f t="shared" si="45"/>
        <v>2016</v>
      </c>
      <c r="Q1424" t="s">
        <v>8321</v>
      </c>
      <c r="R1424" t="s">
        <v>8340</v>
      </c>
    </row>
    <row r="1425" spans="1:18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9">
        <v>1451637531</v>
      </c>
      <c r="J1425" s="9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44"/>
        <v>42340.360312500001</v>
      </c>
      <c r="P1425">
        <f t="shared" si="45"/>
        <v>2015</v>
      </c>
      <c r="Q1425" t="s">
        <v>8321</v>
      </c>
      <c r="R1425" t="s">
        <v>8340</v>
      </c>
    </row>
    <row r="1426" spans="1:18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9">
        <v>1479233602</v>
      </c>
      <c r="J1426" s="9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44"/>
        <v>42676.717615740738</v>
      </c>
      <c r="P1426">
        <f t="shared" si="45"/>
        <v>2016</v>
      </c>
      <c r="Q1426" t="s">
        <v>8321</v>
      </c>
      <c r="R1426" t="s">
        <v>8340</v>
      </c>
    </row>
    <row r="1427" spans="1:18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9">
        <v>1430276959</v>
      </c>
      <c r="J1427" s="9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44"/>
        <v>42093.131469907406</v>
      </c>
      <c r="P1427">
        <f t="shared" si="45"/>
        <v>2015</v>
      </c>
      <c r="Q1427" t="s">
        <v>8321</v>
      </c>
      <c r="R1427" t="s">
        <v>8340</v>
      </c>
    </row>
    <row r="1428" spans="1:18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9">
        <v>1440408120</v>
      </c>
      <c r="J1428" s="9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44"/>
        <v>42180.390277777777</v>
      </c>
      <c r="P1428">
        <f t="shared" si="45"/>
        <v>2015</v>
      </c>
      <c r="Q1428" t="s">
        <v>8321</v>
      </c>
      <c r="R1428" t="s">
        <v>8340</v>
      </c>
    </row>
    <row r="1429" spans="1:18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9">
        <v>1474230385</v>
      </c>
      <c r="J1429" s="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44"/>
        <v>42601.851678240739</v>
      </c>
      <c r="P1429">
        <f t="shared" si="45"/>
        <v>2016</v>
      </c>
      <c r="Q1429" t="s">
        <v>8321</v>
      </c>
      <c r="R1429" t="s">
        <v>8340</v>
      </c>
    </row>
    <row r="1430" spans="1:18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9">
        <v>1459584417</v>
      </c>
      <c r="J1430" s="9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44"/>
        <v>42432.379826388889</v>
      </c>
      <c r="P1430">
        <f t="shared" si="45"/>
        <v>2016</v>
      </c>
      <c r="Q1430" t="s">
        <v>8321</v>
      </c>
      <c r="R1430" t="s">
        <v>8340</v>
      </c>
    </row>
    <row r="1431" spans="1:18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9">
        <v>1428629242</v>
      </c>
      <c r="J1431" s="9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44"/>
        <v>42074.060671296291</v>
      </c>
      <c r="P1431">
        <f t="shared" si="45"/>
        <v>2015</v>
      </c>
      <c r="Q1431" t="s">
        <v>8321</v>
      </c>
      <c r="R1431" t="s">
        <v>8340</v>
      </c>
    </row>
    <row r="1432" spans="1:18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9">
        <v>1419017488</v>
      </c>
      <c r="J1432" s="9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44"/>
        <v>41961.813518518517</v>
      </c>
      <c r="P1432">
        <f t="shared" si="45"/>
        <v>2014</v>
      </c>
      <c r="Q1432" t="s">
        <v>8321</v>
      </c>
      <c r="R1432" t="s">
        <v>8340</v>
      </c>
    </row>
    <row r="1433" spans="1:18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9">
        <v>1448517816</v>
      </c>
      <c r="J1433" s="9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44"/>
        <v>42304.210833333331</v>
      </c>
      <c r="P1433">
        <f t="shared" si="45"/>
        <v>2015</v>
      </c>
      <c r="Q1433" t="s">
        <v>8321</v>
      </c>
      <c r="R1433" t="s">
        <v>8340</v>
      </c>
    </row>
    <row r="1434" spans="1:18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9">
        <v>1437417828</v>
      </c>
      <c r="J1434" s="9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44"/>
        <v>42175.780416666668</v>
      </c>
      <c r="P1434">
        <f t="shared" si="45"/>
        <v>2015</v>
      </c>
      <c r="Q1434" t="s">
        <v>8321</v>
      </c>
      <c r="R1434" t="s">
        <v>8340</v>
      </c>
    </row>
    <row r="1435" spans="1:18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9">
        <v>1481367600</v>
      </c>
      <c r="J1435" s="9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44"/>
        <v>42673.625868055555</v>
      </c>
      <c r="P1435">
        <f t="shared" si="45"/>
        <v>2016</v>
      </c>
      <c r="Q1435" t="s">
        <v>8321</v>
      </c>
      <c r="R1435" t="s">
        <v>8340</v>
      </c>
    </row>
    <row r="1436" spans="1:18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9">
        <v>1433775600</v>
      </c>
      <c r="J1436" s="9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44"/>
        <v>42142.767106481479</v>
      </c>
      <c r="P1436">
        <f t="shared" si="45"/>
        <v>2015</v>
      </c>
      <c r="Q1436" t="s">
        <v>8321</v>
      </c>
      <c r="R1436" t="s">
        <v>8340</v>
      </c>
    </row>
    <row r="1437" spans="1:18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9">
        <v>1444589020</v>
      </c>
      <c r="J1437" s="9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44"/>
        <v>42258.780324074076</v>
      </c>
      <c r="P1437">
        <f t="shared" si="45"/>
        <v>2015</v>
      </c>
      <c r="Q1437" t="s">
        <v>8321</v>
      </c>
      <c r="R1437" t="s">
        <v>8340</v>
      </c>
    </row>
    <row r="1438" spans="1:18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9">
        <v>1456043057</v>
      </c>
      <c r="J1438" s="9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44"/>
        <v>42391.35019675926</v>
      </c>
      <c r="P1438">
        <f t="shared" si="45"/>
        <v>2016</v>
      </c>
      <c r="Q1438" t="s">
        <v>8321</v>
      </c>
      <c r="R1438" t="s">
        <v>8340</v>
      </c>
    </row>
    <row r="1439" spans="1:18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9">
        <v>1405227540</v>
      </c>
      <c r="J1439" s="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44"/>
        <v>41796.531701388885</v>
      </c>
      <c r="P1439">
        <f t="shared" si="45"/>
        <v>2014</v>
      </c>
      <c r="Q1439" t="s">
        <v>8321</v>
      </c>
      <c r="R1439" t="s">
        <v>8340</v>
      </c>
    </row>
    <row r="1440" spans="1:18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9">
        <v>1461765300</v>
      </c>
      <c r="J1440" s="9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44"/>
        <v>42457.871516203704</v>
      </c>
      <c r="P1440">
        <f t="shared" si="45"/>
        <v>2016</v>
      </c>
      <c r="Q1440" t="s">
        <v>8321</v>
      </c>
      <c r="R1440" t="s">
        <v>8340</v>
      </c>
    </row>
    <row r="1441" spans="1:18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9">
        <v>1425758101</v>
      </c>
      <c r="J1441" s="9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44"/>
        <v>42040.829872685179</v>
      </c>
      <c r="P1441">
        <f t="shared" si="45"/>
        <v>2015</v>
      </c>
      <c r="Q1441" t="s">
        <v>8321</v>
      </c>
      <c r="R1441" t="s">
        <v>8340</v>
      </c>
    </row>
    <row r="1442" spans="1:18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9">
        <v>1464285463</v>
      </c>
      <c r="J1442" s="9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44"/>
        <v>42486.748414351852</v>
      </c>
      <c r="P1442">
        <f t="shared" si="45"/>
        <v>2016</v>
      </c>
      <c r="Q1442" t="s">
        <v>8321</v>
      </c>
      <c r="R1442" t="s">
        <v>8340</v>
      </c>
    </row>
    <row r="1443" spans="1:18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9">
        <v>1441995769</v>
      </c>
      <c r="J1443" s="9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44"/>
        <v>42198.765844907408</v>
      </c>
      <c r="P1443">
        <f t="shared" si="45"/>
        <v>2015</v>
      </c>
      <c r="Q1443" t="s">
        <v>8321</v>
      </c>
      <c r="R1443" t="s">
        <v>8340</v>
      </c>
    </row>
    <row r="1444" spans="1:18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9">
        <v>1464190158</v>
      </c>
      <c r="J1444" s="9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44"/>
        <v>42485.64534722222</v>
      </c>
      <c r="P1444">
        <f t="shared" si="45"/>
        <v>2016</v>
      </c>
      <c r="Q1444" t="s">
        <v>8321</v>
      </c>
      <c r="R1444" t="s">
        <v>8340</v>
      </c>
    </row>
    <row r="1445" spans="1:18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9">
        <v>1483395209</v>
      </c>
      <c r="J1445" s="9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44"/>
        <v>42707.926030092596</v>
      </c>
      <c r="P1445">
        <f t="shared" si="45"/>
        <v>2016</v>
      </c>
      <c r="Q1445" t="s">
        <v>8321</v>
      </c>
      <c r="R1445" t="s">
        <v>8340</v>
      </c>
    </row>
    <row r="1446" spans="1:18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9">
        <v>1442091462</v>
      </c>
      <c r="J1446" s="9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44"/>
        <v>42199.873402777783</v>
      </c>
      <c r="P1446">
        <f t="shared" si="45"/>
        <v>2015</v>
      </c>
      <c r="Q1446" t="s">
        <v>8321</v>
      </c>
      <c r="R1446" t="s">
        <v>8340</v>
      </c>
    </row>
    <row r="1447" spans="1:18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9">
        <v>1434286855</v>
      </c>
      <c r="J1447" s="9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44"/>
        <v>42139.542303240742</v>
      </c>
      <c r="P1447">
        <f t="shared" si="45"/>
        <v>2015</v>
      </c>
      <c r="Q1447" t="s">
        <v>8321</v>
      </c>
      <c r="R1447" t="s">
        <v>8340</v>
      </c>
    </row>
    <row r="1448" spans="1:18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9">
        <v>1461235478</v>
      </c>
      <c r="J1448" s="9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44"/>
        <v>42461.447662037041</v>
      </c>
      <c r="P1448">
        <f t="shared" si="45"/>
        <v>2016</v>
      </c>
      <c r="Q1448" t="s">
        <v>8321</v>
      </c>
      <c r="R1448" t="s">
        <v>8340</v>
      </c>
    </row>
    <row r="1449" spans="1:18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9">
        <v>1467999134</v>
      </c>
      <c r="J1449" s="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44"/>
        <v>42529.730717592596</v>
      </c>
      <c r="P1449">
        <f t="shared" si="45"/>
        <v>2016</v>
      </c>
      <c r="Q1449" t="s">
        <v>8321</v>
      </c>
      <c r="R1449" t="s">
        <v>8340</v>
      </c>
    </row>
    <row r="1450" spans="1:18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9">
        <v>1432272300</v>
      </c>
      <c r="J1450" s="9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44"/>
        <v>42115.936550925922</v>
      </c>
      <c r="P1450">
        <f t="shared" si="45"/>
        <v>2015</v>
      </c>
      <c r="Q1450" t="s">
        <v>8321</v>
      </c>
      <c r="R1450" t="s">
        <v>8340</v>
      </c>
    </row>
    <row r="1451" spans="1:18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9">
        <v>1431286105</v>
      </c>
      <c r="J1451" s="9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44"/>
        <v>42086.811400462961</v>
      </c>
      <c r="P1451">
        <f t="shared" si="45"/>
        <v>2015</v>
      </c>
      <c r="Q1451" t="s">
        <v>8321</v>
      </c>
      <c r="R1451" t="s">
        <v>8340</v>
      </c>
    </row>
    <row r="1452" spans="1:18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9">
        <v>1455941197</v>
      </c>
      <c r="J1452" s="9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44"/>
        <v>42390.171261574069</v>
      </c>
      <c r="P1452">
        <f t="shared" si="45"/>
        <v>2016</v>
      </c>
      <c r="Q1452" t="s">
        <v>8321</v>
      </c>
      <c r="R1452" t="s">
        <v>8340</v>
      </c>
    </row>
    <row r="1453" spans="1:18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9">
        <v>1416355259</v>
      </c>
      <c r="J1453" s="9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44"/>
        <v>41931.959016203706</v>
      </c>
      <c r="P1453">
        <f t="shared" si="45"/>
        <v>2014</v>
      </c>
      <c r="Q1453" t="s">
        <v>8321</v>
      </c>
      <c r="R1453" t="s">
        <v>8340</v>
      </c>
    </row>
    <row r="1454" spans="1:18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9">
        <v>1406566363</v>
      </c>
      <c r="J1454" s="9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44"/>
        <v>41818.703275462962</v>
      </c>
      <c r="P1454">
        <f t="shared" si="45"/>
        <v>2014</v>
      </c>
      <c r="Q1454" t="s">
        <v>8321</v>
      </c>
      <c r="R1454" t="s">
        <v>8340</v>
      </c>
    </row>
    <row r="1455" spans="1:18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9">
        <v>1492270947</v>
      </c>
      <c r="J1455" s="9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44"/>
        <v>42795.696145833332</v>
      </c>
      <c r="P1455">
        <f t="shared" si="45"/>
        <v>2017</v>
      </c>
      <c r="Q1455" t="s">
        <v>8321</v>
      </c>
      <c r="R1455" t="s">
        <v>8340</v>
      </c>
    </row>
    <row r="1456" spans="1:18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9">
        <v>1461535140</v>
      </c>
      <c r="J1456" s="9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44"/>
        <v>42463.866666666669</v>
      </c>
      <c r="P1456">
        <f t="shared" si="45"/>
        <v>2016</v>
      </c>
      <c r="Q1456" t="s">
        <v>8321</v>
      </c>
      <c r="R1456" t="s">
        <v>8340</v>
      </c>
    </row>
    <row r="1457" spans="1:18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9">
        <v>1409924340</v>
      </c>
      <c r="J1457" s="9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44"/>
        <v>41832.672685185185</v>
      </c>
      <c r="P1457">
        <f t="shared" si="45"/>
        <v>2014</v>
      </c>
      <c r="Q1457" t="s">
        <v>8321</v>
      </c>
      <c r="R1457" t="s">
        <v>8340</v>
      </c>
    </row>
    <row r="1458" spans="1:18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9">
        <v>1483459365</v>
      </c>
      <c r="J1458" s="9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44"/>
        <v>42708.668576388889</v>
      </c>
      <c r="P1458">
        <f t="shared" si="45"/>
        <v>2016</v>
      </c>
      <c r="Q1458" t="s">
        <v>8321</v>
      </c>
      <c r="R1458" t="s">
        <v>8340</v>
      </c>
    </row>
    <row r="1459" spans="1:18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9">
        <v>1447281044</v>
      </c>
      <c r="J1459" s="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44"/>
        <v>42289.89634259259</v>
      </c>
      <c r="P1459">
        <f t="shared" si="45"/>
        <v>2015</v>
      </c>
      <c r="Q1459" t="s">
        <v>8321</v>
      </c>
      <c r="R1459" t="s">
        <v>8340</v>
      </c>
    </row>
    <row r="1460" spans="1:18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9">
        <v>1407729600</v>
      </c>
      <c r="J1460" s="9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44"/>
        <v>41831.705555555556</v>
      </c>
      <c r="P1460">
        <f t="shared" si="45"/>
        <v>2014</v>
      </c>
      <c r="Q1460" t="s">
        <v>8321</v>
      </c>
      <c r="R1460" t="s">
        <v>8340</v>
      </c>
    </row>
    <row r="1461" spans="1:18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9">
        <v>1449077100</v>
      </c>
      <c r="J1461" s="9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44"/>
        <v>42312.204814814817</v>
      </c>
      <c r="P1461">
        <f t="shared" si="45"/>
        <v>2015</v>
      </c>
      <c r="Q1461" t="s">
        <v>8321</v>
      </c>
      <c r="R1461" t="s">
        <v>8340</v>
      </c>
    </row>
    <row r="1462" spans="1:18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9">
        <v>1417391100</v>
      </c>
      <c r="J1462" s="9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44"/>
        <v>41915.896967592591</v>
      </c>
      <c r="P1462">
        <f t="shared" si="45"/>
        <v>2014</v>
      </c>
      <c r="Q1462" t="s">
        <v>8321</v>
      </c>
      <c r="R1462" t="s">
        <v>8340</v>
      </c>
    </row>
    <row r="1463" spans="1:18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9">
        <v>1413849600</v>
      </c>
      <c r="J1463" s="9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44"/>
        <v>41899.645300925928</v>
      </c>
      <c r="P1463">
        <f t="shared" si="45"/>
        <v>2014</v>
      </c>
      <c r="Q1463" t="s">
        <v>8321</v>
      </c>
      <c r="R1463" t="s">
        <v>8341</v>
      </c>
    </row>
    <row r="1464" spans="1:18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9">
        <v>1365609271</v>
      </c>
      <c r="J1464" s="9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44"/>
        <v>41344.662858796299</v>
      </c>
      <c r="P1464">
        <f t="shared" si="45"/>
        <v>2013</v>
      </c>
      <c r="Q1464" t="s">
        <v>8321</v>
      </c>
      <c r="R1464" t="s">
        <v>8341</v>
      </c>
    </row>
    <row r="1465" spans="1:18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9">
        <v>1365367938</v>
      </c>
      <c r="J1465" s="9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44"/>
        <v>41326.911319444444</v>
      </c>
      <c r="P1465">
        <f t="shared" si="45"/>
        <v>2013</v>
      </c>
      <c r="Q1465" t="s">
        <v>8321</v>
      </c>
      <c r="R1465" t="s">
        <v>8341</v>
      </c>
    </row>
    <row r="1466" spans="1:18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9">
        <v>1361029958</v>
      </c>
      <c r="J1466" s="9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44"/>
        <v>41291.661550925928</v>
      </c>
      <c r="P1466">
        <f t="shared" si="45"/>
        <v>2013</v>
      </c>
      <c r="Q1466" t="s">
        <v>8321</v>
      </c>
      <c r="R1466" t="s">
        <v>8341</v>
      </c>
    </row>
    <row r="1467" spans="1:18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9">
        <v>1332385200</v>
      </c>
      <c r="J1467" s="9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44"/>
        <v>40959.734398148146</v>
      </c>
      <c r="P1467">
        <f t="shared" si="45"/>
        <v>2012</v>
      </c>
      <c r="Q1467" t="s">
        <v>8321</v>
      </c>
      <c r="R1467" t="s">
        <v>8341</v>
      </c>
    </row>
    <row r="1468" spans="1:18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9">
        <v>1452574800</v>
      </c>
      <c r="J1468" s="9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44"/>
        <v>42340.172060185185</v>
      </c>
      <c r="P1468">
        <f t="shared" si="45"/>
        <v>2015</v>
      </c>
      <c r="Q1468" t="s">
        <v>8321</v>
      </c>
      <c r="R1468" t="s">
        <v>8341</v>
      </c>
    </row>
    <row r="1469" spans="1:18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9">
        <v>1332699285</v>
      </c>
      <c r="J1469" s="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44"/>
        <v>40933.80190972222</v>
      </c>
      <c r="P1469">
        <f t="shared" si="45"/>
        <v>2012</v>
      </c>
      <c r="Q1469" t="s">
        <v>8321</v>
      </c>
      <c r="R1469" t="s">
        <v>8341</v>
      </c>
    </row>
    <row r="1470" spans="1:18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9">
        <v>1307838049</v>
      </c>
      <c r="J1470" s="9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44"/>
        <v>40646.014456018522</v>
      </c>
      <c r="P1470">
        <f t="shared" si="45"/>
        <v>2011</v>
      </c>
      <c r="Q1470" t="s">
        <v>8321</v>
      </c>
      <c r="R1470" t="s">
        <v>8341</v>
      </c>
    </row>
    <row r="1471" spans="1:18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9">
        <v>1360938109</v>
      </c>
      <c r="J1471" s="9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44"/>
        <v>41290.598483796297</v>
      </c>
      <c r="P1471">
        <f t="shared" si="45"/>
        <v>2013</v>
      </c>
      <c r="Q1471" t="s">
        <v>8321</v>
      </c>
      <c r="R1471" t="s">
        <v>8341</v>
      </c>
    </row>
    <row r="1472" spans="1:18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9">
        <v>1356724263</v>
      </c>
      <c r="J1472" s="9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44"/>
        <v>41250.827118055553</v>
      </c>
      <c r="P1472">
        <f t="shared" si="45"/>
        <v>2012</v>
      </c>
      <c r="Q1472" t="s">
        <v>8321</v>
      </c>
      <c r="R1472" t="s">
        <v>8341</v>
      </c>
    </row>
    <row r="1473" spans="1:18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9">
        <v>1428620334</v>
      </c>
      <c r="J1473" s="9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44"/>
        <v>42073.957569444443</v>
      </c>
      <c r="P1473">
        <f t="shared" si="45"/>
        <v>2015</v>
      </c>
      <c r="Q1473" t="s">
        <v>8321</v>
      </c>
      <c r="R1473" t="s">
        <v>8341</v>
      </c>
    </row>
    <row r="1474" spans="1:18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9">
        <v>1381928503</v>
      </c>
      <c r="J1474" s="9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44"/>
        <v>41533.542858796296</v>
      </c>
      <c r="P1474">
        <f t="shared" si="45"/>
        <v>2013</v>
      </c>
      <c r="Q1474" t="s">
        <v>8321</v>
      </c>
      <c r="R1474" t="s">
        <v>8341</v>
      </c>
    </row>
    <row r="1475" spans="1:18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9">
        <v>1330644639</v>
      </c>
      <c r="J1475" s="9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46">(((J1475/60)/60)/24)+DATE(1970,1,1)</f>
        <v>40939.979618055557</v>
      </c>
      <c r="P1475">
        <f t="shared" ref="P1475:P1538" si="47">YEAR(O1475)</f>
        <v>2012</v>
      </c>
      <c r="Q1475" t="s">
        <v>8321</v>
      </c>
      <c r="R1475" t="s">
        <v>8341</v>
      </c>
    </row>
    <row r="1476" spans="1:18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9">
        <v>1379093292</v>
      </c>
      <c r="J1476" s="9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46"/>
        <v>41500.727916666663</v>
      </c>
      <c r="P1476">
        <f t="shared" si="47"/>
        <v>2013</v>
      </c>
      <c r="Q1476" t="s">
        <v>8321</v>
      </c>
      <c r="R1476" t="s">
        <v>8341</v>
      </c>
    </row>
    <row r="1477" spans="1:18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9">
        <v>1419051540</v>
      </c>
      <c r="J1477" s="9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46"/>
        <v>41960.722951388889</v>
      </c>
      <c r="P1477">
        <f t="shared" si="47"/>
        <v>2014</v>
      </c>
      <c r="Q1477" t="s">
        <v>8321</v>
      </c>
      <c r="R1477" t="s">
        <v>8341</v>
      </c>
    </row>
    <row r="1478" spans="1:18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9">
        <v>1315616422</v>
      </c>
      <c r="J1478" s="9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46"/>
        <v>40766.041921296295</v>
      </c>
      <c r="P1478">
        <f t="shared" si="47"/>
        <v>2011</v>
      </c>
      <c r="Q1478" t="s">
        <v>8321</v>
      </c>
      <c r="R1478" t="s">
        <v>8341</v>
      </c>
    </row>
    <row r="1479" spans="1:18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9">
        <v>1324609200</v>
      </c>
      <c r="J1479" s="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46"/>
        <v>40840.615787037037</v>
      </c>
      <c r="P1479">
        <f t="shared" si="47"/>
        <v>2011</v>
      </c>
      <c r="Q1479" t="s">
        <v>8321</v>
      </c>
      <c r="R1479" t="s">
        <v>8341</v>
      </c>
    </row>
    <row r="1480" spans="1:18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9">
        <v>1368564913</v>
      </c>
      <c r="J1480" s="9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46"/>
        <v>41394.871678240743</v>
      </c>
      <c r="P1480">
        <f t="shared" si="47"/>
        <v>2013</v>
      </c>
      <c r="Q1480" t="s">
        <v>8321</v>
      </c>
      <c r="R1480" t="s">
        <v>8341</v>
      </c>
    </row>
    <row r="1481" spans="1:18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9">
        <v>1399694340</v>
      </c>
      <c r="J1481" s="9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46"/>
        <v>41754.745243055557</v>
      </c>
      <c r="P1481">
        <f t="shared" si="47"/>
        <v>2014</v>
      </c>
      <c r="Q1481" t="s">
        <v>8321</v>
      </c>
      <c r="R1481" t="s">
        <v>8341</v>
      </c>
    </row>
    <row r="1482" spans="1:18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9">
        <v>1374858000</v>
      </c>
      <c r="J1482" s="9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46"/>
        <v>41464.934016203704</v>
      </c>
      <c r="P1482">
        <f t="shared" si="47"/>
        <v>2013</v>
      </c>
      <c r="Q1482" t="s">
        <v>8321</v>
      </c>
      <c r="R1482" t="s">
        <v>8341</v>
      </c>
    </row>
    <row r="1483" spans="1:18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9">
        <v>1383430145</v>
      </c>
      <c r="J1483" s="9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46"/>
        <v>41550.922974537039</v>
      </c>
      <c r="P1483">
        <f t="shared" si="47"/>
        <v>2013</v>
      </c>
      <c r="Q1483" t="s">
        <v>8321</v>
      </c>
      <c r="R1483" t="s">
        <v>8323</v>
      </c>
    </row>
    <row r="1484" spans="1:18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9">
        <v>1347004260</v>
      </c>
      <c r="J1484" s="9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46"/>
        <v>41136.85805555556</v>
      </c>
      <c r="P1484">
        <f t="shared" si="47"/>
        <v>2012</v>
      </c>
      <c r="Q1484" t="s">
        <v>8321</v>
      </c>
      <c r="R1484" t="s">
        <v>8323</v>
      </c>
    </row>
    <row r="1485" spans="1:18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9">
        <v>1469162275</v>
      </c>
      <c r="J1485" s="9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46"/>
        <v>42548.192997685182</v>
      </c>
      <c r="P1485">
        <f t="shared" si="47"/>
        <v>2016</v>
      </c>
      <c r="Q1485" t="s">
        <v>8321</v>
      </c>
      <c r="R1485" t="s">
        <v>8323</v>
      </c>
    </row>
    <row r="1486" spans="1:18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9">
        <v>1342882260</v>
      </c>
      <c r="J1486" s="9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46"/>
        <v>41053.200960648144</v>
      </c>
      <c r="P1486">
        <f t="shared" si="47"/>
        <v>2012</v>
      </c>
      <c r="Q1486" t="s">
        <v>8321</v>
      </c>
      <c r="R1486" t="s">
        <v>8323</v>
      </c>
    </row>
    <row r="1487" spans="1:18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9">
        <v>1434827173</v>
      </c>
      <c r="J1487" s="9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46"/>
        <v>42130.795983796299</v>
      </c>
      <c r="P1487">
        <f t="shared" si="47"/>
        <v>2015</v>
      </c>
      <c r="Q1487" t="s">
        <v>8321</v>
      </c>
      <c r="R1487" t="s">
        <v>8323</v>
      </c>
    </row>
    <row r="1488" spans="1:18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9">
        <v>1425009761</v>
      </c>
      <c r="J1488" s="9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46"/>
        <v>42032.168530092589</v>
      </c>
      <c r="P1488">
        <f t="shared" si="47"/>
        <v>2015</v>
      </c>
      <c r="Q1488" t="s">
        <v>8321</v>
      </c>
      <c r="R1488" t="s">
        <v>8323</v>
      </c>
    </row>
    <row r="1489" spans="1:18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9">
        <v>1470175271</v>
      </c>
      <c r="J1489" s="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46"/>
        <v>42554.917488425926</v>
      </c>
      <c r="P1489">
        <f t="shared" si="47"/>
        <v>2016</v>
      </c>
      <c r="Q1489" t="s">
        <v>8321</v>
      </c>
      <c r="R1489" t="s">
        <v>8323</v>
      </c>
    </row>
    <row r="1490" spans="1:18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9">
        <v>1388928660</v>
      </c>
      <c r="J1490" s="9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46"/>
        <v>41614.563194444447</v>
      </c>
      <c r="P1490">
        <f t="shared" si="47"/>
        <v>2013</v>
      </c>
      <c r="Q1490" t="s">
        <v>8321</v>
      </c>
      <c r="R1490" t="s">
        <v>8323</v>
      </c>
    </row>
    <row r="1491" spans="1:18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9">
        <v>1352994052</v>
      </c>
      <c r="J1491" s="9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46"/>
        <v>41198.611712962964</v>
      </c>
      <c r="P1491">
        <f t="shared" si="47"/>
        <v>2012</v>
      </c>
      <c r="Q1491" t="s">
        <v>8321</v>
      </c>
      <c r="R1491" t="s">
        <v>8323</v>
      </c>
    </row>
    <row r="1492" spans="1:18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9">
        <v>1380720474</v>
      </c>
      <c r="J1492" s="9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46"/>
        <v>41520.561041666668</v>
      </c>
      <c r="P1492">
        <f t="shared" si="47"/>
        <v>2013</v>
      </c>
      <c r="Q1492" t="s">
        <v>8321</v>
      </c>
      <c r="R1492" t="s">
        <v>8323</v>
      </c>
    </row>
    <row r="1493" spans="1:18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9">
        <v>1424014680</v>
      </c>
      <c r="J1493" s="9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46"/>
        <v>41991.713460648149</v>
      </c>
      <c r="P1493">
        <f t="shared" si="47"/>
        <v>2014</v>
      </c>
      <c r="Q1493" t="s">
        <v>8321</v>
      </c>
      <c r="R1493" t="s">
        <v>8323</v>
      </c>
    </row>
    <row r="1494" spans="1:18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9">
        <v>1308431646</v>
      </c>
      <c r="J1494" s="9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46"/>
        <v>40682.884791666671</v>
      </c>
      <c r="P1494">
        <f t="shared" si="47"/>
        <v>2011</v>
      </c>
      <c r="Q1494" t="s">
        <v>8321</v>
      </c>
      <c r="R1494" t="s">
        <v>8323</v>
      </c>
    </row>
    <row r="1495" spans="1:18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9">
        <v>1371415675</v>
      </c>
      <c r="J1495" s="9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46"/>
        <v>41411.866608796299</v>
      </c>
      <c r="P1495">
        <f t="shared" si="47"/>
        <v>2013</v>
      </c>
      <c r="Q1495" t="s">
        <v>8321</v>
      </c>
      <c r="R1495" t="s">
        <v>8323</v>
      </c>
    </row>
    <row r="1496" spans="1:18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9">
        <v>1428075480</v>
      </c>
      <c r="J1496" s="9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46"/>
        <v>42067.722372685181</v>
      </c>
      <c r="P1496">
        <f t="shared" si="47"/>
        <v>2015</v>
      </c>
      <c r="Q1496" t="s">
        <v>8321</v>
      </c>
      <c r="R1496" t="s">
        <v>8323</v>
      </c>
    </row>
    <row r="1497" spans="1:18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9">
        <v>1314471431</v>
      </c>
      <c r="J1497" s="9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46"/>
        <v>40752.789710648147</v>
      </c>
      <c r="P1497">
        <f t="shared" si="47"/>
        <v>2011</v>
      </c>
      <c r="Q1497" t="s">
        <v>8321</v>
      </c>
      <c r="R1497" t="s">
        <v>8323</v>
      </c>
    </row>
    <row r="1498" spans="1:18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9">
        <v>1410866659</v>
      </c>
      <c r="J1498" s="9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46"/>
        <v>41838.475219907406</v>
      </c>
      <c r="P1498">
        <f t="shared" si="47"/>
        <v>2014</v>
      </c>
      <c r="Q1498" t="s">
        <v>8321</v>
      </c>
      <c r="R1498" t="s">
        <v>8323</v>
      </c>
    </row>
    <row r="1499" spans="1:18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9">
        <v>1375299780</v>
      </c>
      <c r="J1499" s="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46"/>
        <v>41444.64261574074</v>
      </c>
      <c r="P1499">
        <f t="shared" si="47"/>
        <v>2013</v>
      </c>
      <c r="Q1499" t="s">
        <v>8321</v>
      </c>
      <c r="R1499" t="s">
        <v>8323</v>
      </c>
    </row>
    <row r="1500" spans="1:18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9">
        <v>1409787378</v>
      </c>
      <c r="J1500" s="9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46"/>
        <v>41840.983541666668</v>
      </c>
      <c r="P1500">
        <f t="shared" si="47"/>
        <v>2014</v>
      </c>
      <c r="Q1500" t="s">
        <v>8321</v>
      </c>
      <c r="R1500" t="s">
        <v>8323</v>
      </c>
    </row>
    <row r="1501" spans="1:18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9">
        <v>1470355833</v>
      </c>
      <c r="J1501" s="9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46"/>
        <v>42527.007326388892</v>
      </c>
      <c r="P1501">
        <f t="shared" si="47"/>
        <v>2016</v>
      </c>
      <c r="Q1501" t="s">
        <v>8321</v>
      </c>
      <c r="R1501" t="s">
        <v>8323</v>
      </c>
    </row>
    <row r="1502" spans="1:18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9">
        <v>1367444557</v>
      </c>
      <c r="J1502" s="9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46"/>
        <v>41365.904594907406</v>
      </c>
      <c r="P1502">
        <f t="shared" si="47"/>
        <v>2013</v>
      </c>
      <c r="Q1502" t="s">
        <v>8321</v>
      </c>
      <c r="R1502" t="s">
        <v>8323</v>
      </c>
    </row>
    <row r="1503" spans="1:18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9">
        <v>1436364023</v>
      </c>
      <c r="J1503" s="9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46"/>
        <v>42163.583599537036</v>
      </c>
      <c r="P1503">
        <f t="shared" si="47"/>
        <v>2015</v>
      </c>
      <c r="Q1503" t="s">
        <v>8337</v>
      </c>
      <c r="R1503" t="s">
        <v>8338</v>
      </c>
    </row>
    <row r="1504" spans="1:18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9">
        <v>1458943200</v>
      </c>
      <c r="J1504" s="9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46"/>
        <v>42426.542592592596</v>
      </c>
      <c r="P1504">
        <f t="shared" si="47"/>
        <v>2016</v>
      </c>
      <c r="Q1504" t="s">
        <v>8337</v>
      </c>
      <c r="R1504" t="s">
        <v>8338</v>
      </c>
    </row>
    <row r="1505" spans="1:18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9">
        <v>1477210801</v>
      </c>
      <c r="J1505" s="9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46"/>
        <v>42606.347233796296</v>
      </c>
      <c r="P1505">
        <f t="shared" si="47"/>
        <v>2016</v>
      </c>
      <c r="Q1505" t="s">
        <v>8337</v>
      </c>
      <c r="R1505" t="s">
        <v>8338</v>
      </c>
    </row>
    <row r="1506" spans="1:18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9">
        <v>1402389180</v>
      </c>
      <c r="J1506" s="9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46"/>
        <v>41772.657685185186</v>
      </c>
      <c r="P1506">
        <f t="shared" si="47"/>
        <v>2014</v>
      </c>
      <c r="Q1506" t="s">
        <v>8337</v>
      </c>
      <c r="R1506" t="s">
        <v>8338</v>
      </c>
    </row>
    <row r="1507" spans="1:18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9">
        <v>1458676860</v>
      </c>
      <c r="J1507" s="9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46"/>
        <v>42414.44332175926</v>
      </c>
      <c r="P1507">
        <f t="shared" si="47"/>
        <v>2016</v>
      </c>
      <c r="Q1507" t="s">
        <v>8337</v>
      </c>
      <c r="R1507" t="s">
        <v>8338</v>
      </c>
    </row>
    <row r="1508" spans="1:18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9">
        <v>1406227904</v>
      </c>
      <c r="J1508" s="9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46"/>
        <v>41814.785925925928</v>
      </c>
      <c r="P1508">
        <f t="shared" si="47"/>
        <v>2014</v>
      </c>
      <c r="Q1508" t="s">
        <v>8337</v>
      </c>
      <c r="R1508" t="s">
        <v>8338</v>
      </c>
    </row>
    <row r="1509" spans="1:18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9">
        <v>1273911000</v>
      </c>
      <c r="J1509" s="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46"/>
        <v>40254.450335648151</v>
      </c>
      <c r="P1509">
        <f t="shared" si="47"/>
        <v>2010</v>
      </c>
      <c r="Q1509" t="s">
        <v>8337</v>
      </c>
      <c r="R1509" t="s">
        <v>8338</v>
      </c>
    </row>
    <row r="1510" spans="1:18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9">
        <v>1403880281</v>
      </c>
      <c r="J1510" s="9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46"/>
        <v>41786.614363425928</v>
      </c>
      <c r="P1510">
        <f t="shared" si="47"/>
        <v>2014</v>
      </c>
      <c r="Q1510" t="s">
        <v>8337</v>
      </c>
      <c r="R1510" t="s">
        <v>8338</v>
      </c>
    </row>
    <row r="1511" spans="1:18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9">
        <v>1487113140</v>
      </c>
      <c r="J1511" s="9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46"/>
        <v>42751.533391203702</v>
      </c>
      <c r="P1511">
        <f t="shared" si="47"/>
        <v>2017</v>
      </c>
      <c r="Q1511" t="s">
        <v>8337</v>
      </c>
      <c r="R1511" t="s">
        <v>8338</v>
      </c>
    </row>
    <row r="1512" spans="1:18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9">
        <v>1405761278</v>
      </c>
      <c r="J1512" s="9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46"/>
        <v>41809.385162037033</v>
      </c>
      <c r="P1512">
        <f t="shared" si="47"/>
        <v>2014</v>
      </c>
      <c r="Q1512" t="s">
        <v>8337</v>
      </c>
      <c r="R1512" t="s">
        <v>8338</v>
      </c>
    </row>
    <row r="1513" spans="1:18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9">
        <v>1447858804</v>
      </c>
      <c r="J1513" s="9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46"/>
        <v>42296.583379629628</v>
      </c>
      <c r="P1513">
        <f t="shared" si="47"/>
        <v>2015</v>
      </c>
      <c r="Q1513" t="s">
        <v>8337</v>
      </c>
      <c r="R1513" t="s">
        <v>8338</v>
      </c>
    </row>
    <row r="1514" spans="1:18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9">
        <v>1486311939</v>
      </c>
      <c r="J1514" s="9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46"/>
        <v>42741.684479166666</v>
      </c>
      <c r="P1514">
        <f t="shared" si="47"/>
        <v>2017</v>
      </c>
      <c r="Q1514" t="s">
        <v>8337</v>
      </c>
      <c r="R1514" t="s">
        <v>8338</v>
      </c>
    </row>
    <row r="1515" spans="1:18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9">
        <v>1405523866</v>
      </c>
      <c r="J1515" s="9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46"/>
        <v>41806.637337962966</v>
      </c>
      <c r="P1515">
        <f t="shared" si="47"/>
        <v>2014</v>
      </c>
      <c r="Q1515" t="s">
        <v>8337</v>
      </c>
      <c r="R1515" t="s">
        <v>8338</v>
      </c>
    </row>
    <row r="1516" spans="1:18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9">
        <v>1443363640</v>
      </c>
      <c r="J1516" s="9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46"/>
        <v>42234.597685185188</v>
      </c>
      <c r="P1516">
        <f t="shared" si="47"/>
        <v>2015</v>
      </c>
      <c r="Q1516" t="s">
        <v>8337</v>
      </c>
      <c r="R1516" t="s">
        <v>8338</v>
      </c>
    </row>
    <row r="1517" spans="1:18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9">
        <v>1458104697</v>
      </c>
      <c r="J1517" s="9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46"/>
        <v>42415.253437499996</v>
      </c>
      <c r="P1517">
        <f t="shared" si="47"/>
        <v>2016</v>
      </c>
      <c r="Q1517" t="s">
        <v>8337</v>
      </c>
      <c r="R1517" t="s">
        <v>8338</v>
      </c>
    </row>
    <row r="1518" spans="1:18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9">
        <v>1475762400</v>
      </c>
      <c r="J1518" s="9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46"/>
        <v>42619.466342592597</v>
      </c>
      <c r="P1518">
        <f t="shared" si="47"/>
        <v>2016</v>
      </c>
      <c r="Q1518" t="s">
        <v>8337</v>
      </c>
      <c r="R1518" t="s">
        <v>8338</v>
      </c>
    </row>
    <row r="1519" spans="1:18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9">
        <v>1417845600</v>
      </c>
      <c r="J1519" s="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46"/>
        <v>41948.56658564815</v>
      </c>
      <c r="P1519">
        <f t="shared" si="47"/>
        <v>2014</v>
      </c>
      <c r="Q1519" t="s">
        <v>8337</v>
      </c>
      <c r="R1519" t="s">
        <v>8338</v>
      </c>
    </row>
    <row r="1520" spans="1:18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9">
        <v>1401565252</v>
      </c>
      <c r="J1520" s="9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46"/>
        <v>41760.8200462963</v>
      </c>
      <c r="P1520">
        <f t="shared" si="47"/>
        <v>2014</v>
      </c>
      <c r="Q1520" t="s">
        <v>8337</v>
      </c>
      <c r="R1520" t="s">
        <v>8338</v>
      </c>
    </row>
    <row r="1521" spans="1:18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9">
        <v>1403301540</v>
      </c>
      <c r="J1521" s="9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46"/>
        <v>41782.741701388892</v>
      </c>
      <c r="P1521">
        <f t="shared" si="47"/>
        <v>2014</v>
      </c>
      <c r="Q1521" t="s">
        <v>8337</v>
      </c>
      <c r="R1521" t="s">
        <v>8338</v>
      </c>
    </row>
    <row r="1522" spans="1:18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9">
        <v>1418961600</v>
      </c>
      <c r="J1522" s="9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46"/>
        <v>41955.857789351852</v>
      </c>
      <c r="P1522">
        <f t="shared" si="47"/>
        <v>2014</v>
      </c>
      <c r="Q1522" t="s">
        <v>8337</v>
      </c>
      <c r="R1522" t="s">
        <v>8338</v>
      </c>
    </row>
    <row r="1523" spans="1:18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9">
        <v>1465272091</v>
      </c>
      <c r="J1523" s="9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46"/>
        <v>42493.167719907404</v>
      </c>
      <c r="P1523">
        <f t="shared" si="47"/>
        <v>2016</v>
      </c>
      <c r="Q1523" t="s">
        <v>8337</v>
      </c>
      <c r="R1523" t="s">
        <v>8338</v>
      </c>
    </row>
    <row r="1524" spans="1:18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9">
        <v>1413575739</v>
      </c>
      <c r="J1524" s="9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46"/>
        <v>41899.830312500002</v>
      </c>
      <c r="P1524">
        <f t="shared" si="47"/>
        <v>2014</v>
      </c>
      <c r="Q1524" t="s">
        <v>8337</v>
      </c>
      <c r="R1524" t="s">
        <v>8338</v>
      </c>
    </row>
    <row r="1525" spans="1:18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9">
        <v>1419292800</v>
      </c>
      <c r="J1525" s="9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46"/>
        <v>41964.751342592594</v>
      </c>
      <c r="P1525">
        <f t="shared" si="47"/>
        <v>2014</v>
      </c>
      <c r="Q1525" t="s">
        <v>8337</v>
      </c>
      <c r="R1525" t="s">
        <v>8338</v>
      </c>
    </row>
    <row r="1526" spans="1:18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9">
        <v>1487592090</v>
      </c>
      <c r="J1526" s="9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46"/>
        <v>42756.501041666663</v>
      </c>
      <c r="P1526">
        <f t="shared" si="47"/>
        <v>2017</v>
      </c>
      <c r="Q1526" t="s">
        <v>8337</v>
      </c>
      <c r="R1526" t="s">
        <v>8338</v>
      </c>
    </row>
    <row r="1527" spans="1:18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9">
        <v>1471539138</v>
      </c>
      <c r="J1527" s="9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46"/>
        <v>42570.702986111108</v>
      </c>
      <c r="P1527">
        <f t="shared" si="47"/>
        <v>2016</v>
      </c>
      <c r="Q1527" t="s">
        <v>8337</v>
      </c>
      <c r="R1527" t="s">
        <v>8338</v>
      </c>
    </row>
    <row r="1528" spans="1:18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9">
        <v>1453185447</v>
      </c>
      <c r="J1528" s="9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46"/>
        <v>42339.276006944448</v>
      </c>
      <c r="P1528">
        <f t="shared" si="47"/>
        <v>2015</v>
      </c>
      <c r="Q1528" t="s">
        <v>8337</v>
      </c>
      <c r="R1528" t="s">
        <v>8338</v>
      </c>
    </row>
    <row r="1529" spans="1:18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9">
        <v>1489497886</v>
      </c>
      <c r="J1529" s="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46"/>
        <v>42780.600532407407</v>
      </c>
      <c r="P1529">
        <f t="shared" si="47"/>
        <v>2017</v>
      </c>
      <c r="Q1529" t="s">
        <v>8337</v>
      </c>
      <c r="R1529" t="s">
        <v>8338</v>
      </c>
    </row>
    <row r="1530" spans="1:18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9">
        <v>1485907200</v>
      </c>
      <c r="J1530" s="9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46"/>
        <v>42736.732893518521</v>
      </c>
      <c r="P1530">
        <f t="shared" si="47"/>
        <v>2017</v>
      </c>
      <c r="Q1530" t="s">
        <v>8337</v>
      </c>
      <c r="R1530" t="s">
        <v>8338</v>
      </c>
    </row>
    <row r="1531" spans="1:18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9">
        <v>1426773920</v>
      </c>
      <c r="J1531" s="9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46"/>
        <v>42052.628703703704</v>
      </c>
      <c r="P1531">
        <f t="shared" si="47"/>
        <v>2015</v>
      </c>
      <c r="Q1531" t="s">
        <v>8337</v>
      </c>
      <c r="R1531" t="s">
        <v>8338</v>
      </c>
    </row>
    <row r="1532" spans="1:18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9">
        <v>1445624695</v>
      </c>
      <c r="J1532" s="9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46"/>
        <v>42275.767303240747</v>
      </c>
      <c r="P1532">
        <f t="shared" si="47"/>
        <v>2015</v>
      </c>
      <c r="Q1532" t="s">
        <v>8337</v>
      </c>
      <c r="R1532" t="s">
        <v>8338</v>
      </c>
    </row>
    <row r="1533" spans="1:18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9">
        <v>1417402800</v>
      </c>
      <c r="J1533" s="9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46"/>
        <v>41941.802384259259</v>
      </c>
      <c r="P1533">
        <f t="shared" si="47"/>
        <v>2014</v>
      </c>
      <c r="Q1533" t="s">
        <v>8337</v>
      </c>
      <c r="R1533" t="s">
        <v>8338</v>
      </c>
    </row>
    <row r="1534" spans="1:18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9">
        <v>1455548400</v>
      </c>
      <c r="J1534" s="9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46"/>
        <v>42391.475289351853</v>
      </c>
      <c r="P1534">
        <f t="shared" si="47"/>
        <v>2016</v>
      </c>
      <c r="Q1534" t="s">
        <v>8337</v>
      </c>
      <c r="R1534" t="s">
        <v>8338</v>
      </c>
    </row>
    <row r="1535" spans="1:18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9">
        <v>1462161540</v>
      </c>
      <c r="J1535" s="9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46"/>
        <v>42443.00204861111</v>
      </c>
      <c r="P1535">
        <f t="shared" si="47"/>
        <v>2016</v>
      </c>
      <c r="Q1535" t="s">
        <v>8337</v>
      </c>
      <c r="R1535" t="s">
        <v>8338</v>
      </c>
    </row>
    <row r="1536" spans="1:18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9">
        <v>1441383062</v>
      </c>
      <c r="J1536" s="9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46"/>
        <v>42221.67432870371</v>
      </c>
      <c r="P1536">
        <f t="shared" si="47"/>
        <v>2015</v>
      </c>
      <c r="Q1536" t="s">
        <v>8337</v>
      </c>
      <c r="R1536" t="s">
        <v>8338</v>
      </c>
    </row>
    <row r="1537" spans="1:18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9">
        <v>1464040800</v>
      </c>
      <c r="J1537" s="9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46"/>
        <v>42484.829062500001</v>
      </c>
      <c r="P1537">
        <f t="shared" si="47"/>
        <v>2016</v>
      </c>
      <c r="Q1537" t="s">
        <v>8337</v>
      </c>
      <c r="R1537" t="s">
        <v>8338</v>
      </c>
    </row>
    <row r="1538" spans="1:18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9">
        <v>1440702910</v>
      </c>
      <c r="J1538" s="9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46"/>
        <v>42213.802199074074</v>
      </c>
      <c r="P1538">
        <f t="shared" si="47"/>
        <v>2015</v>
      </c>
      <c r="Q1538" t="s">
        <v>8337</v>
      </c>
      <c r="R1538" t="s">
        <v>8338</v>
      </c>
    </row>
    <row r="1539" spans="1:18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9">
        <v>1470506400</v>
      </c>
      <c r="J1539" s="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48">(((J1539/60)/60)/24)+DATE(1970,1,1)</f>
        <v>42552.315127314811</v>
      </c>
      <c r="P1539">
        <f t="shared" ref="P1539:P1602" si="49">YEAR(O1539)</f>
        <v>2016</v>
      </c>
      <c r="Q1539" t="s">
        <v>8337</v>
      </c>
      <c r="R1539" t="s">
        <v>8338</v>
      </c>
    </row>
    <row r="1540" spans="1:18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9">
        <v>1421952370</v>
      </c>
      <c r="J1540" s="9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48"/>
        <v>41981.782060185185</v>
      </c>
      <c r="P1540">
        <f t="shared" si="49"/>
        <v>2014</v>
      </c>
      <c r="Q1540" t="s">
        <v>8337</v>
      </c>
      <c r="R1540" t="s">
        <v>8338</v>
      </c>
    </row>
    <row r="1541" spans="1:18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9">
        <v>1483481019</v>
      </c>
      <c r="J1541" s="9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48"/>
        <v>42705.919201388882</v>
      </c>
      <c r="P1541">
        <f t="shared" si="49"/>
        <v>2016</v>
      </c>
      <c r="Q1541" t="s">
        <v>8337</v>
      </c>
      <c r="R1541" t="s">
        <v>8338</v>
      </c>
    </row>
    <row r="1542" spans="1:18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9">
        <v>1416964500</v>
      </c>
      <c r="J1542" s="9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48"/>
        <v>41939.00712962963</v>
      </c>
      <c r="P1542">
        <f t="shared" si="49"/>
        <v>2014</v>
      </c>
      <c r="Q1542" t="s">
        <v>8337</v>
      </c>
      <c r="R1542" t="s">
        <v>8338</v>
      </c>
    </row>
    <row r="1543" spans="1:18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9">
        <v>1420045538</v>
      </c>
      <c r="J1543" s="9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48"/>
        <v>41974.712245370371</v>
      </c>
      <c r="P1543">
        <f t="shared" si="49"/>
        <v>2014</v>
      </c>
      <c r="Q1543" t="s">
        <v>8337</v>
      </c>
      <c r="R1543" t="s">
        <v>8342</v>
      </c>
    </row>
    <row r="1544" spans="1:18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9">
        <v>1435708500</v>
      </c>
      <c r="J1544" s="9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48"/>
        <v>42170.996527777781</v>
      </c>
      <c r="P1544">
        <f t="shared" si="49"/>
        <v>2015</v>
      </c>
      <c r="Q1544" t="s">
        <v>8337</v>
      </c>
      <c r="R1544" t="s">
        <v>8342</v>
      </c>
    </row>
    <row r="1545" spans="1:18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9">
        <v>1416662034</v>
      </c>
      <c r="J1545" s="9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48"/>
        <v>41935.509652777779</v>
      </c>
      <c r="P1545">
        <f t="shared" si="49"/>
        <v>2014</v>
      </c>
      <c r="Q1545" t="s">
        <v>8337</v>
      </c>
      <c r="R1545" t="s">
        <v>8342</v>
      </c>
    </row>
    <row r="1546" spans="1:18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9">
        <v>1427847480</v>
      </c>
      <c r="J1546" s="9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48"/>
        <v>42053.051203703704</v>
      </c>
      <c r="P1546">
        <f t="shared" si="49"/>
        <v>2015</v>
      </c>
      <c r="Q1546" t="s">
        <v>8337</v>
      </c>
      <c r="R1546" t="s">
        <v>8342</v>
      </c>
    </row>
    <row r="1547" spans="1:18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9">
        <v>1425330960</v>
      </c>
      <c r="J1547" s="9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48"/>
        <v>42031.884652777779</v>
      </c>
      <c r="P1547">
        <f t="shared" si="49"/>
        <v>2015</v>
      </c>
      <c r="Q1547" t="s">
        <v>8337</v>
      </c>
      <c r="R1547" t="s">
        <v>8342</v>
      </c>
    </row>
    <row r="1548" spans="1:18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9">
        <v>1410930399</v>
      </c>
      <c r="J1548" s="9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48"/>
        <v>41839.212951388887</v>
      </c>
      <c r="P1548">
        <f t="shared" si="49"/>
        <v>2014</v>
      </c>
      <c r="Q1548" t="s">
        <v>8337</v>
      </c>
      <c r="R1548" t="s">
        <v>8342</v>
      </c>
    </row>
    <row r="1549" spans="1:18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9">
        <v>1487844882</v>
      </c>
      <c r="J1549" s="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48"/>
        <v>42782.426875000005</v>
      </c>
      <c r="P1549">
        <f t="shared" si="49"/>
        <v>2017</v>
      </c>
      <c r="Q1549" t="s">
        <v>8337</v>
      </c>
      <c r="R1549" t="s">
        <v>8342</v>
      </c>
    </row>
    <row r="1550" spans="1:18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9">
        <v>1447020620</v>
      </c>
      <c r="J1550" s="9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48"/>
        <v>42286.88217592593</v>
      </c>
      <c r="P1550">
        <f t="shared" si="49"/>
        <v>2015</v>
      </c>
      <c r="Q1550" t="s">
        <v>8337</v>
      </c>
      <c r="R1550" t="s">
        <v>8342</v>
      </c>
    </row>
    <row r="1551" spans="1:18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9">
        <v>1446524159</v>
      </c>
      <c r="J1551" s="9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48"/>
        <v>42281.136099537034</v>
      </c>
      <c r="P1551">
        <f t="shared" si="49"/>
        <v>2015</v>
      </c>
      <c r="Q1551" t="s">
        <v>8337</v>
      </c>
      <c r="R1551" t="s">
        <v>8342</v>
      </c>
    </row>
    <row r="1552" spans="1:18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9">
        <v>1463050034</v>
      </c>
      <c r="J1552" s="9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48"/>
        <v>42472.449467592596</v>
      </c>
      <c r="P1552">
        <f t="shared" si="49"/>
        <v>2016</v>
      </c>
      <c r="Q1552" t="s">
        <v>8337</v>
      </c>
      <c r="R1552" t="s">
        <v>8342</v>
      </c>
    </row>
    <row r="1553" spans="1:18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9">
        <v>1432756039</v>
      </c>
      <c r="J1553" s="9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48"/>
        <v>42121.824525462958</v>
      </c>
      <c r="P1553">
        <f t="shared" si="49"/>
        <v>2015</v>
      </c>
      <c r="Q1553" t="s">
        <v>8337</v>
      </c>
      <c r="R1553" t="s">
        <v>8342</v>
      </c>
    </row>
    <row r="1554" spans="1:18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9">
        <v>1412135940</v>
      </c>
      <c r="J1554" s="9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48"/>
        <v>41892.688750000001</v>
      </c>
      <c r="P1554">
        <f t="shared" si="49"/>
        <v>2014</v>
      </c>
      <c r="Q1554" t="s">
        <v>8337</v>
      </c>
      <c r="R1554" t="s">
        <v>8342</v>
      </c>
    </row>
    <row r="1555" spans="1:18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9">
        <v>1441176447</v>
      </c>
      <c r="J1555" s="9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48"/>
        <v>42219.282951388886</v>
      </c>
      <c r="P1555">
        <f t="shared" si="49"/>
        <v>2015</v>
      </c>
      <c r="Q1555" t="s">
        <v>8337</v>
      </c>
      <c r="R1555" t="s">
        <v>8342</v>
      </c>
    </row>
    <row r="1556" spans="1:18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9">
        <v>1438495390</v>
      </c>
      <c r="J1556" s="9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48"/>
        <v>42188.252199074079</v>
      </c>
      <c r="P1556">
        <f t="shared" si="49"/>
        <v>2015</v>
      </c>
      <c r="Q1556" t="s">
        <v>8337</v>
      </c>
      <c r="R1556" t="s">
        <v>8342</v>
      </c>
    </row>
    <row r="1557" spans="1:18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9">
        <v>1442509200</v>
      </c>
      <c r="J1557" s="9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48"/>
        <v>42241.613796296297</v>
      </c>
      <c r="P1557">
        <f t="shared" si="49"/>
        <v>2015</v>
      </c>
      <c r="Q1557" t="s">
        <v>8337</v>
      </c>
      <c r="R1557" t="s">
        <v>8342</v>
      </c>
    </row>
    <row r="1558" spans="1:18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9">
        <v>1467603624</v>
      </c>
      <c r="J1558" s="9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48"/>
        <v>42525.153055555551</v>
      </c>
      <c r="P1558">
        <f t="shared" si="49"/>
        <v>2016</v>
      </c>
      <c r="Q1558" t="s">
        <v>8337</v>
      </c>
      <c r="R1558" t="s">
        <v>8342</v>
      </c>
    </row>
    <row r="1559" spans="1:18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9">
        <v>1411227633</v>
      </c>
      <c r="J1559" s="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48"/>
        <v>41871.65315972222</v>
      </c>
      <c r="P1559">
        <f t="shared" si="49"/>
        <v>2014</v>
      </c>
      <c r="Q1559" t="s">
        <v>8337</v>
      </c>
      <c r="R1559" t="s">
        <v>8342</v>
      </c>
    </row>
    <row r="1560" spans="1:18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9">
        <v>1440763920</v>
      </c>
      <c r="J1560" s="9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48"/>
        <v>42185.397673611107</v>
      </c>
      <c r="P1560">
        <f t="shared" si="49"/>
        <v>2015</v>
      </c>
      <c r="Q1560" t="s">
        <v>8337</v>
      </c>
      <c r="R1560" t="s">
        <v>8342</v>
      </c>
    </row>
    <row r="1561" spans="1:18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9">
        <v>1430270199</v>
      </c>
      <c r="J1561" s="9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48"/>
        <v>42108.05322916666</v>
      </c>
      <c r="P1561">
        <f t="shared" si="49"/>
        <v>2015</v>
      </c>
      <c r="Q1561" t="s">
        <v>8337</v>
      </c>
      <c r="R1561" t="s">
        <v>8342</v>
      </c>
    </row>
    <row r="1562" spans="1:18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9">
        <v>1415842193</v>
      </c>
      <c r="J1562" s="9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48"/>
        <v>41936.020752314813</v>
      </c>
      <c r="P1562">
        <f t="shared" si="49"/>
        <v>2014</v>
      </c>
      <c r="Q1562" t="s">
        <v>8337</v>
      </c>
      <c r="R1562" t="s">
        <v>8342</v>
      </c>
    </row>
    <row r="1563" spans="1:18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9">
        <v>1383789603</v>
      </c>
      <c r="J1563" s="9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48"/>
        <v>41555.041701388887</v>
      </c>
      <c r="P1563">
        <f t="shared" si="49"/>
        <v>2013</v>
      </c>
      <c r="Q1563" t="s">
        <v>8321</v>
      </c>
      <c r="R1563" t="s">
        <v>8343</v>
      </c>
    </row>
    <row r="1564" spans="1:18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9">
        <v>1259715000</v>
      </c>
      <c r="J1564" s="9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48"/>
        <v>40079.566157407404</v>
      </c>
      <c r="P1564">
        <f t="shared" si="49"/>
        <v>2009</v>
      </c>
      <c r="Q1564" t="s">
        <v>8321</v>
      </c>
      <c r="R1564" t="s">
        <v>8343</v>
      </c>
    </row>
    <row r="1565" spans="1:18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9">
        <v>1394815751</v>
      </c>
      <c r="J1565" s="9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48"/>
        <v>41652.742488425924</v>
      </c>
      <c r="P1565">
        <f t="shared" si="49"/>
        <v>2014</v>
      </c>
      <c r="Q1565" t="s">
        <v>8321</v>
      </c>
      <c r="R1565" t="s">
        <v>8343</v>
      </c>
    </row>
    <row r="1566" spans="1:18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9">
        <v>1432843500</v>
      </c>
      <c r="J1566" s="9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48"/>
        <v>42121.367002314815</v>
      </c>
      <c r="P1566">
        <f t="shared" si="49"/>
        <v>2015</v>
      </c>
      <c r="Q1566" t="s">
        <v>8321</v>
      </c>
      <c r="R1566" t="s">
        <v>8343</v>
      </c>
    </row>
    <row r="1567" spans="1:18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9">
        <v>1307554261</v>
      </c>
      <c r="J1567" s="9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48"/>
        <v>40672.729872685188</v>
      </c>
      <c r="P1567">
        <f t="shared" si="49"/>
        <v>2011</v>
      </c>
      <c r="Q1567" t="s">
        <v>8321</v>
      </c>
      <c r="R1567" t="s">
        <v>8343</v>
      </c>
    </row>
    <row r="1568" spans="1:18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9">
        <v>1469656800</v>
      </c>
      <c r="J1568" s="9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48"/>
        <v>42549.916712962964</v>
      </c>
      <c r="P1568">
        <f t="shared" si="49"/>
        <v>2016</v>
      </c>
      <c r="Q1568" t="s">
        <v>8321</v>
      </c>
      <c r="R1568" t="s">
        <v>8343</v>
      </c>
    </row>
    <row r="1569" spans="1:18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9">
        <v>1392595200</v>
      </c>
      <c r="J1569" s="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48"/>
        <v>41671.936863425923</v>
      </c>
      <c r="P1569">
        <f t="shared" si="49"/>
        <v>2014</v>
      </c>
      <c r="Q1569" t="s">
        <v>8321</v>
      </c>
      <c r="R1569" t="s">
        <v>8343</v>
      </c>
    </row>
    <row r="1570" spans="1:18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9">
        <v>1419384585</v>
      </c>
      <c r="J1570" s="9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48"/>
        <v>41962.062326388885</v>
      </c>
      <c r="P1570">
        <f t="shared" si="49"/>
        <v>2014</v>
      </c>
      <c r="Q1570" t="s">
        <v>8321</v>
      </c>
      <c r="R1570" t="s">
        <v>8343</v>
      </c>
    </row>
    <row r="1571" spans="1:18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9">
        <v>1369498714</v>
      </c>
      <c r="J1571" s="9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48"/>
        <v>41389.679560185185</v>
      </c>
      <c r="P1571">
        <f t="shared" si="49"/>
        <v>2013</v>
      </c>
      <c r="Q1571" t="s">
        <v>8321</v>
      </c>
      <c r="R1571" t="s">
        <v>8343</v>
      </c>
    </row>
    <row r="1572" spans="1:18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9">
        <v>1460140282</v>
      </c>
      <c r="J1572" s="9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48"/>
        <v>42438.813449074078</v>
      </c>
      <c r="P1572">
        <f t="shared" si="49"/>
        <v>2016</v>
      </c>
      <c r="Q1572" t="s">
        <v>8321</v>
      </c>
      <c r="R1572" t="s">
        <v>8343</v>
      </c>
    </row>
    <row r="1573" spans="1:18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9">
        <v>1434738483</v>
      </c>
      <c r="J1573" s="9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48"/>
        <v>42144.769479166673</v>
      </c>
      <c r="P1573">
        <f t="shared" si="49"/>
        <v>2015</v>
      </c>
      <c r="Q1573" t="s">
        <v>8321</v>
      </c>
      <c r="R1573" t="s">
        <v>8343</v>
      </c>
    </row>
    <row r="1574" spans="1:18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9">
        <v>1456703940</v>
      </c>
      <c r="J1574" s="9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48"/>
        <v>42404.033090277779</v>
      </c>
      <c r="P1574">
        <f t="shared" si="49"/>
        <v>2016</v>
      </c>
      <c r="Q1574" t="s">
        <v>8321</v>
      </c>
      <c r="R1574" t="s">
        <v>8343</v>
      </c>
    </row>
    <row r="1575" spans="1:18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9">
        <v>1491019140</v>
      </c>
      <c r="J1575" s="9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48"/>
        <v>42786.000023148154</v>
      </c>
      <c r="P1575">
        <f t="shared" si="49"/>
        <v>2017</v>
      </c>
      <c r="Q1575" t="s">
        <v>8321</v>
      </c>
      <c r="R1575" t="s">
        <v>8343</v>
      </c>
    </row>
    <row r="1576" spans="1:18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9">
        <v>1424211329</v>
      </c>
      <c r="J1576" s="9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48"/>
        <v>42017.927418981482</v>
      </c>
      <c r="P1576">
        <f t="shared" si="49"/>
        <v>2015</v>
      </c>
      <c r="Q1576" t="s">
        <v>8321</v>
      </c>
      <c r="R1576" t="s">
        <v>8343</v>
      </c>
    </row>
    <row r="1577" spans="1:18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9">
        <v>1404909296</v>
      </c>
      <c r="J1577" s="9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48"/>
        <v>41799.524259259262</v>
      </c>
      <c r="P1577">
        <f t="shared" si="49"/>
        <v>2014</v>
      </c>
      <c r="Q1577" t="s">
        <v>8321</v>
      </c>
      <c r="R1577" t="s">
        <v>8343</v>
      </c>
    </row>
    <row r="1578" spans="1:18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9">
        <v>1435698368</v>
      </c>
      <c r="J1578" s="9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48"/>
        <v>42140.879259259258</v>
      </c>
      <c r="P1578">
        <f t="shared" si="49"/>
        <v>2015</v>
      </c>
      <c r="Q1578" t="s">
        <v>8321</v>
      </c>
      <c r="R1578" t="s">
        <v>8343</v>
      </c>
    </row>
    <row r="1579" spans="1:18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9">
        <v>1343161248</v>
      </c>
      <c r="J1579" s="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48"/>
        <v>41054.847777777781</v>
      </c>
      <c r="P1579">
        <f t="shared" si="49"/>
        <v>2012</v>
      </c>
      <c r="Q1579" t="s">
        <v>8321</v>
      </c>
      <c r="R1579" t="s">
        <v>8343</v>
      </c>
    </row>
    <row r="1580" spans="1:18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9">
        <v>1283392800</v>
      </c>
      <c r="J1580" s="9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48"/>
        <v>40399.065868055557</v>
      </c>
      <c r="P1580">
        <f t="shared" si="49"/>
        <v>2010</v>
      </c>
      <c r="Q1580" t="s">
        <v>8321</v>
      </c>
      <c r="R1580" t="s">
        <v>8343</v>
      </c>
    </row>
    <row r="1581" spans="1:18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9">
        <v>1377734091</v>
      </c>
      <c r="J1581" s="9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48"/>
        <v>41481.996423611112</v>
      </c>
      <c r="P1581">
        <f t="shared" si="49"/>
        <v>2013</v>
      </c>
      <c r="Q1581" t="s">
        <v>8321</v>
      </c>
      <c r="R1581" t="s">
        <v>8343</v>
      </c>
    </row>
    <row r="1582" spans="1:18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9">
        <v>1337562726</v>
      </c>
      <c r="J1582" s="9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48"/>
        <v>40990.050069444449</v>
      </c>
      <c r="P1582">
        <f t="shared" si="49"/>
        <v>2012</v>
      </c>
      <c r="Q1582" t="s">
        <v>8321</v>
      </c>
      <c r="R1582" t="s">
        <v>8343</v>
      </c>
    </row>
    <row r="1583" spans="1:18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9">
        <v>1450521990</v>
      </c>
      <c r="J1583" s="9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48"/>
        <v>42325.448958333334</v>
      </c>
      <c r="P1583">
        <f t="shared" si="49"/>
        <v>2015</v>
      </c>
      <c r="Q1583" t="s">
        <v>8337</v>
      </c>
      <c r="R1583" t="s">
        <v>8344</v>
      </c>
    </row>
    <row r="1584" spans="1:18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9">
        <v>1445894400</v>
      </c>
      <c r="J1584" s="9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48"/>
        <v>42246.789965277778</v>
      </c>
      <c r="P1584">
        <f t="shared" si="49"/>
        <v>2015</v>
      </c>
      <c r="Q1584" t="s">
        <v>8337</v>
      </c>
      <c r="R1584" t="s">
        <v>8344</v>
      </c>
    </row>
    <row r="1585" spans="1:18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9">
        <v>1411681391</v>
      </c>
      <c r="J1585" s="9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48"/>
        <v>41877.904988425929</v>
      </c>
      <c r="P1585">
        <f t="shared" si="49"/>
        <v>2014</v>
      </c>
      <c r="Q1585" t="s">
        <v>8337</v>
      </c>
      <c r="R1585" t="s">
        <v>8344</v>
      </c>
    </row>
    <row r="1586" spans="1:18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9">
        <v>1401464101</v>
      </c>
      <c r="J1586" s="9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48"/>
        <v>41779.649317129632</v>
      </c>
      <c r="P1586">
        <f t="shared" si="49"/>
        <v>2014</v>
      </c>
      <c r="Q1586" t="s">
        <v>8337</v>
      </c>
      <c r="R1586" t="s">
        <v>8344</v>
      </c>
    </row>
    <row r="1587" spans="1:18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9">
        <v>1482663600</v>
      </c>
      <c r="J1587" s="9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48"/>
        <v>42707.895462962959</v>
      </c>
      <c r="P1587">
        <f t="shared" si="49"/>
        <v>2016</v>
      </c>
      <c r="Q1587" t="s">
        <v>8337</v>
      </c>
      <c r="R1587" t="s">
        <v>8344</v>
      </c>
    </row>
    <row r="1588" spans="1:18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9">
        <v>1428197422</v>
      </c>
      <c r="J1588" s="9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48"/>
        <v>42069.104421296302</v>
      </c>
      <c r="P1588">
        <f t="shared" si="49"/>
        <v>2015</v>
      </c>
      <c r="Q1588" t="s">
        <v>8337</v>
      </c>
      <c r="R1588" t="s">
        <v>8344</v>
      </c>
    </row>
    <row r="1589" spans="1:18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9">
        <v>1418510965</v>
      </c>
      <c r="J1589" s="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48"/>
        <v>41956.950983796298</v>
      </c>
      <c r="P1589">
        <f t="shared" si="49"/>
        <v>2014</v>
      </c>
      <c r="Q1589" t="s">
        <v>8337</v>
      </c>
      <c r="R1589" t="s">
        <v>8344</v>
      </c>
    </row>
    <row r="1590" spans="1:18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9">
        <v>1422735120</v>
      </c>
      <c r="J1590" s="9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48"/>
        <v>42005.24998842593</v>
      </c>
      <c r="P1590">
        <f t="shared" si="49"/>
        <v>2015</v>
      </c>
      <c r="Q1590" t="s">
        <v>8337</v>
      </c>
      <c r="R1590" t="s">
        <v>8344</v>
      </c>
    </row>
    <row r="1591" spans="1:18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9">
        <v>1444433886</v>
      </c>
      <c r="J1591" s="9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48"/>
        <v>42256.984791666662</v>
      </c>
      <c r="P1591">
        <f t="shared" si="49"/>
        <v>2015</v>
      </c>
      <c r="Q1591" t="s">
        <v>8337</v>
      </c>
      <c r="R1591" t="s">
        <v>8344</v>
      </c>
    </row>
    <row r="1592" spans="1:18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9">
        <v>1443040464</v>
      </c>
      <c r="J1592" s="9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48"/>
        <v>42240.857222222221</v>
      </c>
      <c r="P1592">
        <f t="shared" si="49"/>
        <v>2015</v>
      </c>
      <c r="Q1592" t="s">
        <v>8337</v>
      </c>
      <c r="R1592" t="s">
        <v>8344</v>
      </c>
    </row>
    <row r="1593" spans="1:18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9">
        <v>1459700741</v>
      </c>
      <c r="J1593" s="9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48"/>
        <v>42433.726168981477</v>
      </c>
      <c r="P1593">
        <f t="shared" si="49"/>
        <v>2016</v>
      </c>
      <c r="Q1593" t="s">
        <v>8337</v>
      </c>
      <c r="R1593" t="s">
        <v>8344</v>
      </c>
    </row>
    <row r="1594" spans="1:18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9">
        <v>1427503485</v>
      </c>
      <c r="J1594" s="9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48"/>
        <v>42046.072743055556</v>
      </c>
      <c r="P1594">
        <f t="shared" si="49"/>
        <v>2015</v>
      </c>
      <c r="Q1594" t="s">
        <v>8337</v>
      </c>
      <c r="R1594" t="s">
        <v>8344</v>
      </c>
    </row>
    <row r="1595" spans="1:18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9">
        <v>1425154655</v>
      </c>
      <c r="J1595" s="9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48"/>
        <v>42033.845543981486</v>
      </c>
      <c r="P1595">
        <f t="shared" si="49"/>
        <v>2015</v>
      </c>
      <c r="Q1595" t="s">
        <v>8337</v>
      </c>
      <c r="R1595" t="s">
        <v>8344</v>
      </c>
    </row>
    <row r="1596" spans="1:18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9">
        <v>1463329260</v>
      </c>
      <c r="J1596" s="9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48"/>
        <v>42445.712754629625</v>
      </c>
      <c r="P1596">
        <f t="shared" si="49"/>
        <v>2016</v>
      </c>
      <c r="Q1596" t="s">
        <v>8337</v>
      </c>
      <c r="R1596" t="s">
        <v>8344</v>
      </c>
    </row>
    <row r="1597" spans="1:18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9">
        <v>1403122380</v>
      </c>
      <c r="J1597" s="9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48"/>
        <v>41780.050092592595</v>
      </c>
      <c r="P1597">
        <f t="shared" si="49"/>
        <v>2014</v>
      </c>
      <c r="Q1597" t="s">
        <v>8337</v>
      </c>
      <c r="R1597" t="s">
        <v>8344</v>
      </c>
    </row>
    <row r="1598" spans="1:18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9">
        <v>1418469569</v>
      </c>
      <c r="J1598" s="9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48"/>
        <v>41941.430196759262</v>
      </c>
      <c r="P1598">
        <f t="shared" si="49"/>
        <v>2014</v>
      </c>
      <c r="Q1598" t="s">
        <v>8337</v>
      </c>
      <c r="R1598" t="s">
        <v>8344</v>
      </c>
    </row>
    <row r="1599" spans="1:18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9">
        <v>1474360197</v>
      </c>
      <c r="J1599" s="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48"/>
        <v>42603.354131944448</v>
      </c>
      <c r="P1599">
        <f t="shared" si="49"/>
        <v>2016</v>
      </c>
      <c r="Q1599" t="s">
        <v>8337</v>
      </c>
      <c r="R1599" t="s">
        <v>8344</v>
      </c>
    </row>
    <row r="1600" spans="1:18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9">
        <v>1437926458</v>
      </c>
      <c r="J1600" s="9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48"/>
        <v>42151.667337962965</v>
      </c>
      <c r="P1600">
        <f t="shared" si="49"/>
        <v>2015</v>
      </c>
      <c r="Q1600" t="s">
        <v>8337</v>
      </c>
      <c r="R1600" t="s">
        <v>8344</v>
      </c>
    </row>
    <row r="1601" spans="1:18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9">
        <v>1460116576</v>
      </c>
      <c r="J1601" s="9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48"/>
        <v>42438.53907407407</v>
      </c>
      <c r="P1601">
        <f t="shared" si="49"/>
        <v>2016</v>
      </c>
      <c r="Q1601" t="s">
        <v>8337</v>
      </c>
      <c r="R1601" t="s">
        <v>8344</v>
      </c>
    </row>
    <row r="1602" spans="1:18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9">
        <v>1405401060</v>
      </c>
      <c r="J1602" s="9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48"/>
        <v>41791.057314814818</v>
      </c>
      <c r="P1602">
        <f t="shared" si="49"/>
        <v>2014</v>
      </c>
      <c r="Q1602" t="s">
        <v>8337</v>
      </c>
      <c r="R1602" t="s">
        <v>8344</v>
      </c>
    </row>
    <row r="1603" spans="1:18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9">
        <v>1304561633</v>
      </c>
      <c r="J1603" s="9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50">(((J1603/60)/60)/24)+DATE(1970,1,1)</f>
        <v>40638.092974537038</v>
      </c>
      <c r="P1603">
        <f t="shared" ref="P1603:P1666" si="51">YEAR(O1603)</f>
        <v>2011</v>
      </c>
      <c r="Q1603" t="s">
        <v>8324</v>
      </c>
      <c r="R1603" t="s">
        <v>8325</v>
      </c>
    </row>
    <row r="1604" spans="1:18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9">
        <v>1318633200</v>
      </c>
      <c r="J1604" s="9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50"/>
        <v>40788.297650462962</v>
      </c>
      <c r="P1604">
        <f t="shared" si="51"/>
        <v>2011</v>
      </c>
      <c r="Q1604" t="s">
        <v>8324</v>
      </c>
      <c r="R1604" t="s">
        <v>8325</v>
      </c>
    </row>
    <row r="1605" spans="1:18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9">
        <v>1327723459</v>
      </c>
      <c r="J1605" s="9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50"/>
        <v>40876.169664351852</v>
      </c>
      <c r="P1605">
        <f t="shared" si="51"/>
        <v>2011</v>
      </c>
      <c r="Q1605" t="s">
        <v>8324</v>
      </c>
      <c r="R1605" t="s">
        <v>8325</v>
      </c>
    </row>
    <row r="1606" spans="1:18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9">
        <v>1332011835</v>
      </c>
      <c r="J1606" s="9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50"/>
        <v>40945.845312500001</v>
      </c>
      <c r="P1606">
        <f t="shared" si="51"/>
        <v>2012</v>
      </c>
      <c r="Q1606" t="s">
        <v>8324</v>
      </c>
      <c r="R1606" t="s">
        <v>8325</v>
      </c>
    </row>
    <row r="1607" spans="1:18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9">
        <v>1312182000</v>
      </c>
      <c r="J1607" s="9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50"/>
        <v>40747.012881944444</v>
      </c>
      <c r="P1607">
        <f t="shared" si="51"/>
        <v>2011</v>
      </c>
      <c r="Q1607" t="s">
        <v>8324</v>
      </c>
      <c r="R1607" t="s">
        <v>8325</v>
      </c>
    </row>
    <row r="1608" spans="1:18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9">
        <v>1300930838</v>
      </c>
      <c r="J1608" s="9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50"/>
        <v>40536.111550925925</v>
      </c>
      <c r="P1608">
        <f t="shared" si="51"/>
        <v>2010</v>
      </c>
      <c r="Q1608" t="s">
        <v>8324</v>
      </c>
      <c r="R1608" t="s">
        <v>8325</v>
      </c>
    </row>
    <row r="1609" spans="1:18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9">
        <v>1339701851</v>
      </c>
      <c r="J1609" s="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50"/>
        <v>41053.80846064815</v>
      </c>
      <c r="P1609">
        <f t="shared" si="51"/>
        <v>2012</v>
      </c>
      <c r="Q1609" t="s">
        <v>8324</v>
      </c>
      <c r="R1609" t="s">
        <v>8325</v>
      </c>
    </row>
    <row r="1610" spans="1:18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9">
        <v>1388553960</v>
      </c>
      <c r="J1610" s="9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50"/>
        <v>41607.83085648148</v>
      </c>
      <c r="P1610">
        <f t="shared" si="51"/>
        <v>2013</v>
      </c>
      <c r="Q1610" t="s">
        <v>8324</v>
      </c>
      <c r="R1610" t="s">
        <v>8325</v>
      </c>
    </row>
    <row r="1611" spans="1:18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9">
        <v>1320220800</v>
      </c>
      <c r="J1611" s="9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50"/>
        <v>40796.001261574071</v>
      </c>
      <c r="P1611">
        <f t="shared" si="51"/>
        <v>2011</v>
      </c>
      <c r="Q1611" t="s">
        <v>8324</v>
      </c>
      <c r="R1611" t="s">
        <v>8325</v>
      </c>
    </row>
    <row r="1612" spans="1:18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9">
        <v>1355609510</v>
      </c>
      <c r="J1612" s="9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50"/>
        <v>41228.924884259257</v>
      </c>
      <c r="P1612">
        <f t="shared" si="51"/>
        <v>2012</v>
      </c>
      <c r="Q1612" t="s">
        <v>8324</v>
      </c>
      <c r="R1612" t="s">
        <v>8325</v>
      </c>
    </row>
    <row r="1613" spans="1:18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9">
        <v>1370390432</v>
      </c>
      <c r="J1613" s="9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50"/>
        <v>41409.00037037037</v>
      </c>
      <c r="P1613">
        <f t="shared" si="51"/>
        <v>2013</v>
      </c>
      <c r="Q1613" t="s">
        <v>8324</v>
      </c>
      <c r="R1613" t="s">
        <v>8325</v>
      </c>
    </row>
    <row r="1614" spans="1:18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9">
        <v>1357160384</v>
      </c>
      <c r="J1614" s="9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50"/>
        <v>41246.874814814815</v>
      </c>
      <c r="P1614">
        <f t="shared" si="51"/>
        <v>2012</v>
      </c>
      <c r="Q1614" t="s">
        <v>8324</v>
      </c>
      <c r="R1614" t="s">
        <v>8325</v>
      </c>
    </row>
    <row r="1615" spans="1:18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9">
        <v>1342921202</v>
      </c>
      <c r="J1615" s="9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50"/>
        <v>41082.069467592592</v>
      </c>
      <c r="P1615">
        <f t="shared" si="51"/>
        <v>2012</v>
      </c>
      <c r="Q1615" t="s">
        <v>8324</v>
      </c>
      <c r="R1615" t="s">
        <v>8325</v>
      </c>
    </row>
    <row r="1616" spans="1:18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9">
        <v>1407085200</v>
      </c>
      <c r="J1616" s="9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50"/>
        <v>41794.981122685182</v>
      </c>
      <c r="P1616">
        <f t="shared" si="51"/>
        <v>2014</v>
      </c>
      <c r="Q1616" t="s">
        <v>8324</v>
      </c>
      <c r="R1616" t="s">
        <v>8325</v>
      </c>
    </row>
    <row r="1617" spans="1:18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9">
        <v>1323742396</v>
      </c>
      <c r="J1617" s="9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50"/>
        <v>40845.050879629627</v>
      </c>
      <c r="P1617">
        <f t="shared" si="51"/>
        <v>2011</v>
      </c>
      <c r="Q1617" t="s">
        <v>8324</v>
      </c>
      <c r="R1617" t="s">
        <v>8325</v>
      </c>
    </row>
    <row r="1618" spans="1:18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9">
        <v>1353621600</v>
      </c>
      <c r="J1618" s="9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50"/>
        <v>41194.715520833335</v>
      </c>
      <c r="P1618">
        <f t="shared" si="51"/>
        <v>2012</v>
      </c>
      <c r="Q1618" t="s">
        <v>8324</v>
      </c>
      <c r="R1618" t="s">
        <v>8325</v>
      </c>
    </row>
    <row r="1619" spans="1:18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9">
        <v>1383332400</v>
      </c>
      <c r="J1619" s="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50"/>
        <v>41546.664212962962</v>
      </c>
      <c r="P1619">
        <f t="shared" si="51"/>
        <v>2013</v>
      </c>
      <c r="Q1619" t="s">
        <v>8324</v>
      </c>
      <c r="R1619" t="s">
        <v>8325</v>
      </c>
    </row>
    <row r="1620" spans="1:18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9">
        <v>1362757335</v>
      </c>
      <c r="J1620" s="9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50"/>
        <v>41301.654340277775</v>
      </c>
      <c r="P1620">
        <f t="shared" si="51"/>
        <v>2013</v>
      </c>
      <c r="Q1620" t="s">
        <v>8324</v>
      </c>
      <c r="R1620" t="s">
        <v>8325</v>
      </c>
    </row>
    <row r="1621" spans="1:18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9">
        <v>1410755286</v>
      </c>
      <c r="J1621" s="9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50"/>
        <v>41876.18618055556</v>
      </c>
      <c r="P1621">
        <f t="shared" si="51"/>
        <v>2014</v>
      </c>
      <c r="Q1621" t="s">
        <v>8324</v>
      </c>
      <c r="R1621" t="s">
        <v>8325</v>
      </c>
    </row>
    <row r="1622" spans="1:18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9">
        <v>1361606940</v>
      </c>
      <c r="J1622" s="9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50"/>
        <v>41321.339583333334</v>
      </c>
      <c r="P1622">
        <f t="shared" si="51"/>
        <v>2013</v>
      </c>
      <c r="Q1622" t="s">
        <v>8324</v>
      </c>
      <c r="R1622" t="s">
        <v>8325</v>
      </c>
    </row>
    <row r="1623" spans="1:18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9">
        <v>1338177540</v>
      </c>
      <c r="J1623" s="9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50"/>
        <v>41003.60665509259</v>
      </c>
      <c r="P1623">
        <f t="shared" si="51"/>
        <v>2012</v>
      </c>
      <c r="Q1623" t="s">
        <v>8324</v>
      </c>
      <c r="R1623" t="s">
        <v>8325</v>
      </c>
    </row>
    <row r="1624" spans="1:18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9">
        <v>1418803140</v>
      </c>
      <c r="J1624" s="9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50"/>
        <v>41950.29483796296</v>
      </c>
      <c r="P1624">
        <f t="shared" si="51"/>
        <v>2014</v>
      </c>
      <c r="Q1624" t="s">
        <v>8324</v>
      </c>
      <c r="R1624" t="s">
        <v>8325</v>
      </c>
    </row>
    <row r="1625" spans="1:18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9">
        <v>1377621089</v>
      </c>
      <c r="J1625" s="9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50"/>
        <v>41453.688530092593</v>
      </c>
      <c r="P1625">
        <f t="shared" si="51"/>
        <v>2013</v>
      </c>
      <c r="Q1625" t="s">
        <v>8324</v>
      </c>
      <c r="R1625" t="s">
        <v>8325</v>
      </c>
    </row>
    <row r="1626" spans="1:18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9">
        <v>1357721335</v>
      </c>
      <c r="J1626" s="9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50"/>
        <v>41243.367303240739</v>
      </c>
      <c r="P1626">
        <f t="shared" si="51"/>
        <v>2012</v>
      </c>
      <c r="Q1626" t="s">
        <v>8324</v>
      </c>
      <c r="R1626" t="s">
        <v>8325</v>
      </c>
    </row>
    <row r="1627" spans="1:18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9">
        <v>1347382053</v>
      </c>
      <c r="J1627" s="9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50"/>
        <v>41135.699687500004</v>
      </c>
      <c r="P1627">
        <f t="shared" si="51"/>
        <v>2012</v>
      </c>
      <c r="Q1627" t="s">
        <v>8324</v>
      </c>
      <c r="R1627" t="s">
        <v>8325</v>
      </c>
    </row>
    <row r="1628" spans="1:18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9">
        <v>1385932867</v>
      </c>
      <c r="J1628" s="9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50"/>
        <v>41579.847997685189</v>
      </c>
      <c r="P1628">
        <f t="shared" si="51"/>
        <v>2013</v>
      </c>
      <c r="Q1628" t="s">
        <v>8324</v>
      </c>
      <c r="R1628" t="s">
        <v>8325</v>
      </c>
    </row>
    <row r="1629" spans="1:18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9">
        <v>1353905940</v>
      </c>
      <c r="J1629" s="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50"/>
        <v>41205.707048611112</v>
      </c>
      <c r="P1629">
        <f t="shared" si="51"/>
        <v>2012</v>
      </c>
      <c r="Q1629" t="s">
        <v>8324</v>
      </c>
      <c r="R1629" t="s">
        <v>8325</v>
      </c>
    </row>
    <row r="1630" spans="1:18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9">
        <v>1403026882</v>
      </c>
      <c r="J1630" s="9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50"/>
        <v>41774.737060185187</v>
      </c>
      <c r="P1630">
        <f t="shared" si="51"/>
        <v>2014</v>
      </c>
      <c r="Q1630" t="s">
        <v>8324</v>
      </c>
      <c r="R1630" t="s">
        <v>8325</v>
      </c>
    </row>
    <row r="1631" spans="1:18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9">
        <v>1392929333</v>
      </c>
      <c r="J1631" s="9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50"/>
        <v>41645.867280092592</v>
      </c>
      <c r="P1631">
        <f t="shared" si="51"/>
        <v>2014</v>
      </c>
      <c r="Q1631" t="s">
        <v>8324</v>
      </c>
      <c r="R1631" t="s">
        <v>8325</v>
      </c>
    </row>
    <row r="1632" spans="1:18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9">
        <v>1330671540</v>
      </c>
      <c r="J1632" s="9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50"/>
        <v>40939.837673611109</v>
      </c>
      <c r="P1632">
        <f t="shared" si="51"/>
        <v>2012</v>
      </c>
      <c r="Q1632" t="s">
        <v>8324</v>
      </c>
      <c r="R1632" t="s">
        <v>8325</v>
      </c>
    </row>
    <row r="1633" spans="1:18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9">
        <v>1350074261</v>
      </c>
      <c r="J1633" s="9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50"/>
        <v>41164.859502314815</v>
      </c>
      <c r="P1633">
        <f t="shared" si="51"/>
        <v>2012</v>
      </c>
      <c r="Q1633" t="s">
        <v>8324</v>
      </c>
      <c r="R1633" t="s">
        <v>8325</v>
      </c>
    </row>
    <row r="1634" spans="1:18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9">
        <v>1316851854</v>
      </c>
      <c r="J1634" s="9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50"/>
        <v>40750.340902777774</v>
      </c>
      <c r="P1634">
        <f t="shared" si="51"/>
        <v>2011</v>
      </c>
      <c r="Q1634" t="s">
        <v>8324</v>
      </c>
      <c r="R1634" t="s">
        <v>8325</v>
      </c>
    </row>
    <row r="1635" spans="1:18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9">
        <v>1326690000</v>
      </c>
      <c r="J1635" s="9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50"/>
        <v>40896.883750000001</v>
      </c>
      <c r="P1635">
        <f t="shared" si="51"/>
        <v>2011</v>
      </c>
      <c r="Q1635" t="s">
        <v>8324</v>
      </c>
      <c r="R1635" t="s">
        <v>8325</v>
      </c>
    </row>
    <row r="1636" spans="1:18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9">
        <v>1306994340</v>
      </c>
      <c r="J1636" s="9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50"/>
        <v>40658.189826388887</v>
      </c>
      <c r="P1636">
        <f t="shared" si="51"/>
        <v>2011</v>
      </c>
      <c r="Q1636" t="s">
        <v>8324</v>
      </c>
      <c r="R1636" t="s">
        <v>8325</v>
      </c>
    </row>
    <row r="1637" spans="1:18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9">
        <v>1468270261</v>
      </c>
      <c r="J1637" s="9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50"/>
        <v>42502.868761574078</v>
      </c>
      <c r="P1637">
        <f t="shared" si="51"/>
        <v>2016</v>
      </c>
      <c r="Q1637" t="s">
        <v>8324</v>
      </c>
      <c r="R1637" t="s">
        <v>8325</v>
      </c>
    </row>
    <row r="1638" spans="1:18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9">
        <v>1307851200</v>
      </c>
      <c r="J1638" s="9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50"/>
        <v>40663.08666666667</v>
      </c>
      <c r="P1638">
        <f t="shared" si="51"/>
        <v>2011</v>
      </c>
      <c r="Q1638" t="s">
        <v>8324</v>
      </c>
      <c r="R1638" t="s">
        <v>8325</v>
      </c>
    </row>
    <row r="1639" spans="1:18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9">
        <v>1262302740</v>
      </c>
      <c r="J1639" s="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50"/>
        <v>40122.751620370371</v>
      </c>
      <c r="P1639">
        <f t="shared" si="51"/>
        <v>2009</v>
      </c>
      <c r="Q1639" t="s">
        <v>8324</v>
      </c>
      <c r="R1639" t="s">
        <v>8325</v>
      </c>
    </row>
    <row r="1640" spans="1:18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9">
        <v>1362086700</v>
      </c>
      <c r="J1640" s="9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50"/>
        <v>41288.68712962963</v>
      </c>
      <c r="P1640">
        <f t="shared" si="51"/>
        <v>2013</v>
      </c>
      <c r="Q1640" t="s">
        <v>8324</v>
      </c>
      <c r="R1640" t="s">
        <v>8325</v>
      </c>
    </row>
    <row r="1641" spans="1:18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9">
        <v>1330789165</v>
      </c>
      <c r="J1641" s="9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50"/>
        <v>40941.652372685188</v>
      </c>
      <c r="P1641">
        <f t="shared" si="51"/>
        <v>2012</v>
      </c>
      <c r="Q1641" t="s">
        <v>8324</v>
      </c>
      <c r="R1641" t="s">
        <v>8325</v>
      </c>
    </row>
    <row r="1642" spans="1:18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9">
        <v>1280800740</v>
      </c>
      <c r="J1642" s="9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50"/>
        <v>40379.23096064815</v>
      </c>
      <c r="P1642">
        <f t="shared" si="51"/>
        <v>2010</v>
      </c>
      <c r="Q1642" t="s">
        <v>8324</v>
      </c>
      <c r="R1642" t="s">
        <v>8325</v>
      </c>
    </row>
    <row r="1643" spans="1:18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9">
        <v>1418998744</v>
      </c>
      <c r="J1643" s="9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50"/>
        <v>41962.596574074079</v>
      </c>
      <c r="P1643">
        <f t="shared" si="51"/>
        <v>2014</v>
      </c>
      <c r="Q1643" t="s">
        <v>8324</v>
      </c>
      <c r="R1643" t="s">
        <v>8345</v>
      </c>
    </row>
    <row r="1644" spans="1:18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9">
        <v>1308011727</v>
      </c>
      <c r="J1644" s="9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50"/>
        <v>40688.024618055555</v>
      </c>
      <c r="P1644">
        <f t="shared" si="51"/>
        <v>2011</v>
      </c>
      <c r="Q1644" t="s">
        <v>8324</v>
      </c>
      <c r="R1644" t="s">
        <v>8345</v>
      </c>
    </row>
    <row r="1645" spans="1:18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9">
        <v>1348516012</v>
      </c>
      <c r="J1645" s="9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50"/>
        <v>41146.824212962965</v>
      </c>
      <c r="P1645">
        <f t="shared" si="51"/>
        <v>2012</v>
      </c>
      <c r="Q1645" t="s">
        <v>8324</v>
      </c>
      <c r="R1645" t="s">
        <v>8345</v>
      </c>
    </row>
    <row r="1646" spans="1:18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9">
        <v>1353551160</v>
      </c>
      <c r="J1646" s="9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50"/>
        <v>41175.05972222222</v>
      </c>
      <c r="P1646">
        <f t="shared" si="51"/>
        <v>2012</v>
      </c>
      <c r="Q1646" t="s">
        <v>8324</v>
      </c>
      <c r="R1646" t="s">
        <v>8345</v>
      </c>
    </row>
    <row r="1647" spans="1:18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9">
        <v>1379515740</v>
      </c>
      <c r="J1647" s="9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50"/>
        <v>41521.617361111108</v>
      </c>
      <c r="P1647">
        <f t="shared" si="51"/>
        <v>2013</v>
      </c>
      <c r="Q1647" t="s">
        <v>8324</v>
      </c>
      <c r="R1647" t="s">
        <v>8345</v>
      </c>
    </row>
    <row r="1648" spans="1:18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9">
        <v>1408039860</v>
      </c>
      <c r="J1648" s="9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50"/>
        <v>41833.450266203705</v>
      </c>
      <c r="P1648">
        <f t="shared" si="51"/>
        <v>2014</v>
      </c>
      <c r="Q1648" t="s">
        <v>8324</v>
      </c>
      <c r="R1648" t="s">
        <v>8345</v>
      </c>
    </row>
    <row r="1649" spans="1:18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9">
        <v>1339235377</v>
      </c>
      <c r="J1649" s="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50"/>
        <v>41039.409456018519</v>
      </c>
      <c r="P1649">
        <f t="shared" si="51"/>
        <v>2012</v>
      </c>
      <c r="Q1649" t="s">
        <v>8324</v>
      </c>
      <c r="R1649" t="s">
        <v>8345</v>
      </c>
    </row>
    <row r="1650" spans="1:18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9">
        <v>1300636482</v>
      </c>
      <c r="J1650" s="9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50"/>
        <v>40592.704652777778</v>
      </c>
      <c r="P1650">
        <f t="shared" si="51"/>
        <v>2011</v>
      </c>
      <c r="Q1650" t="s">
        <v>8324</v>
      </c>
      <c r="R1650" t="s">
        <v>8345</v>
      </c>
    </row>
    <row r="1651" spans="1:18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9">
        <v>1400862355</v>
      </c>
      <c r="J1651" s="9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50"/>
        <v>41737.684664351851</v>
      </c>
      <c r="P1651">
        <f t="shared" si="51"/>
        <v>2014</v>
      </c>
      <c r="Q1651" t="s">
        <v>8324</v>
      </c>
      <c r="R1651" t="s">
        <v>8345</v>
      </c>
    </row>
    <row r="1652" spans="1:18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9">
        <v>1381314437</v>
      </c>
      <c r="J1652" s="9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50"/>
        <v>41526.435613425929</v>
      </c>
      <c r="P1652">
        <f t="shared" si="51"/>
        <v>2013</v>
      </c>
      <c r="Q1652" t="s">
        <v>8324</v>
      </c>
      <c r="R1652" t="s">
        <v>8345</v>
      </c>
    </row>
    <row r="1653" spans="1:18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9">
        <v>1303801140</v>
      </c>
      <c r="J1653" s="9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50"/>
        <v>40625.900694444441</v>
      </c>
      <c r="P1653">
        <f t="shared" si="51"/>
        <v>2011</v>
      </c>
      <c r="Q1653" t="s">
        <v>8324</v>
      </c>
      <c r="R1653" t="s">
        <v>8345</v>
      </c>
    </row>
    <row r="1654" spans="1:18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9">
        <v>1385297393</v>
      </c>
      <c r="J1654" s="9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50"/>
        <v>41572.492974537039</v>
      </c>
      <c r="P1654">
        <f t="shared" si="51"/>
        <v>2013</v>
      </c>
      <c r="Q1654" t="s">
        <v>8324</v>
      </c>
      <c r="R1654" t="s">
        <v>8345</v>
      </c>
    </row>
    <row r="1655" spans="1:18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9">
        <v>1303675296</v>
      </c>
      <c r="J1655" s="9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50"/>
        <v>40626.834444444445</v>
      </c>
      <c r="P1655">
        <f t="shared" si="51"/>
        <v>2011</v>
      </c>
      <c r="Q1655" t="s">
        <v>8324</v>
      </c>
      <c r="R1655" t="s">
        <v>8345</v>
      </c>
    </row>
    <row r="1656" spans="1:18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9">
        <v>1334784160</v>
      </c>
      <c r="J1656" s="9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50"/>
        <v>40987.890740740739</v>
      </c>
      <c r="P1656">
        <f t="shared" si="51"/>
        <v>2012</v>
      </c>
      <c r="Q1656" t="s">
        <v>8324</v>
      </c>
      <c r="R1656" t="s">
        <v>8345</v>
      </c>
    </row>
    <row r="1657" spans="1:18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9">
        <v>1333648820</v>
      </c>
      <c r="J1657" s="9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50"/>
        <v>40974.791898148149</v>
      </c>
      <c r="P1657">
        <f t="shared" si="51"/>
        <v>2012</v>
      </c>
      <c r="Q1657" t="s">
        <v>8324</v>
      </c>
      <c r="R1657" t="s">
        <v>8345</v>
      </c>
    </row>
    <row r="1658" spans="1:18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9">
        <v>1355437052</v>
      </c>
      <c r="J1658" s="9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50"/>
        <v>41226.928842592592</v>
      </c>
      <c r="P1658">
        <f t="shared" si="51"/>
        <v>2012</v>
      </c>
      <c r="Q1658" t="s">
        <v>8324</v>
      </c>
      <c r="R1658" t="s">
        <v>8345</v>
      </c>
    </row>
    <row r="1659" spans="1:18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9">
        <v>1337885168</v>
      </c>
      <c r="J1659" s="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50"/>
        <v>41023.782037037039</v>
      </c>
      <c r="P1659">
        <f t="shared" si="51"/>
        <v>2012</v>
      </c>
      <c r="Q1659" t="s">
        <v>8324</v>
      </c>
      <c r="R1659" t="s">
        <v>8345</v>
      </c>
    </row>
    <row r="1660" spans="1:18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9">
        <v>1355840400</v>
      </c>
      <c r="J1660" s="9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50"/>
        <v>41223.22184027778</v>
      </c>
      <c r="P1660">
        <f t="shared" si="51"/>
        <v>2012</v>
      </c>
      <c r="Q1660" t="s">
        <v>8324</v>
      </c>
      <c r="R1660" t="s">
        <v>8345</v>
      </c>
    </row>
    <row r="1661" spans="1:18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9">
        <v>1387281600</v>
      </c>
      <c r="J1661" s="9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50"/>
        <v>41596.913437499999</v>
      </c>
      <c r="P1661">
        <f t="shared" si="51"/>
        <v>2013</v>
      </c>
      <c r="Q1661" t="s">
        <v>8324</v>
      </c>
      <c r="R1661" t="s">
        <v>8345</v>
      </c>
    </row>
    <row r="1662" spans="1:18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9">
        <v>1462053540</v>
      </c>
      <c r="J1662" s="9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50"/>
        <v>42459.693865740745</v>
      </c>
      <c r="P1662">
        <f t="shared" si="51"/>
        <v>2016</v>
      </c>
      <c r="Q1662" t="s">
        <v>8324</v>
      </c>
      <c r="R1662" t="s">
        <v>8345</v>
      </c>
    </row>
    <row r="1663" spans="1:18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9">
        <v>1453064400</v>
      </c>
      <c r="J1663" s="9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50"/>
        <v>42343.998043981483</v>
      </c>
      <c r="P1663">
        <f t="shared" si="51"/>
        <v>2015</v>
      </c>
      <c r="Q1663" t="s">
        <v>8324</v>
      </c>
      <c r="R1663" t="s">
        <v>8345</v>
      </c>
    </row>
    <row r="1664" spans="1:18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9">
        <v>1325310336</v>
      </c>
      <c r="J1664" s="9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50"/>
        <v>40848.198333333334</v>
      </c>
      <c r="P1664">
        <f t="shared" si="51"/>
        <v>2011</v>
      </c>
      <c r="Q1664" t="s">
        <v>8324</v>
      </c>
      <c r="R1664" t="s">
        <v>8345</v>
      </c>
    </row>
    <row r="1665" spans="1:18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9">
        <v>1422750707</v>
      </c>
      <c r="J1665" s="9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50"/>
        <v>42006.02207175926</v>
      </c>
      <c r="P1665">
        <f t="shared" si="51"/>
        <v>2015</v>
      </c>
      <c r="Q1665" t="s">
        <v>8324</v>
      </c>
      <c r="R1665" t="s">
        <v>8345</v>
      </c>
    </row>
    <row r="1666" spans="1:18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9">
        <v>1331870340</v>
      </c>
      <c r="J1666" s="9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50"/>
        <v>40939.761782407404</v>
      </c>
      <c r="P1666">
        <f t="shared" si="51"/>
        <v>2012</v>
      </c>
      <c r="Q1666" t="s">
        <v>8324</v>
      </c>
      <c r="R1666" t="s">
        <v>8345</v>
      </c>
    </row>
    <row r="1667" spans="1:18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9">
        <v>1298343600</v>
      </c>
      <c r="J1667" s="9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52">(((J1667/60)/60)/24)+DATE(1970,1,1)</f>
        <v>40564.649456018517</v>
      </c>
      <c r="P1667">
        <f t="shared" ref="P1667:P1730" si="53">YEAR(O1667)</f>
        <v>2011</v>
      </c>
      <c r="Q1667" t="s">
        <v>8324</v>
      </c>
      <c r="R1667" t="s">
        <v>8345</v>
      </c>
    </row>
    <row r="1668" spans="1:18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9">
        <v>1364447073</v>
      </c>
      <c r="J1668" s="9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52"/>
        <v>41331.253159722226</v>
      </c>
      <c r="P1668">
        <f t="shared" si="53"/>
        <v>2013</v>
      </c>
      <c r="Q1668" t="s">
        <v>8324</v>
      </c>
      <c r="R1668" t="s">
        <v>8345</v>
      </c>
    </row>
    <row r="1669" spans="1:18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9">
        <v>1394521140</v>
      </c>
      <c r="J1669" s="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52"/>
        <v>41682.0705787037</v>
      </c>
      <c r="P1669">
        <f t="shared" si="53"/>
        <v>2014</v>
      </c>
      <c r="Q1669" t="s">
        <v>8324</v>
      </c>
      <c r="R1669" t="s">
        <v>8345</v>
      </c>
    </row>
    <row r="1670" spans="1:18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9">
        <v>1322454939</v>
      </c>
      <c r="J1670" s="9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52"/>
        <v>40845.14975694444</v>
      </c>
      <c r="P1670">
        <f t="shared" si="53"/>
        <v>2011</v>
      </c>
      <c r="Q1670" t="s">
        <v>8324</v>
      </c>
      <c r="R1670" t="s">
        <v>8345</v>
      </c>
    </row>
    <row r="1671" spans="1:18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9">
        <v>1464729276</v>
      </c>
      <c r="J1671" s="9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52"/>
        <v>42461.885138888887</v>
      </c>
      <c r="P1671">
        <f t="shared" si="53"/>
        <v>2016</v>
      </c>
      <c r="Q1671" t="s">
        <v>8324</v>
      </c>
      <c r="R1671" t="s">
        <v>8345</v>
      </c>
    </row>
    <row r="1672" spans="1:18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9">
        <v>1278302400</v>
      </c>
      <c r="J1672" s="9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52"/>
        <v>40313.930543981485</v>
      </c>
      <c r="P1672">
        <f t="shared" si="53"/>
        <v>2010</v>
      </c>
      <c r="Q1672" t="s">
        <v>8324</v>
      </c>
      <c r="R1672" t="s">
        <v>8345</v>
      </c>
    </row>
    <row r="1673" spans="1:18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9">
        <v>1470056614</v>
      </c>
      <c r="J1673" s="9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52"/>
        <v>42553.54414351852</v>
      </c>
      <c r="P1673">
        <f t="shared" si="53"/>
        <v>2016</v>
      </c>
      <c r="Q1673" t="s">
        <v>8324</v>
      </c>
      <c r="R1673" t="s">
        <v>8345</v>
      </c>
    </row>
    <row r="1674" spans="1:18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9">
        <v>1338824730</v>
      </c>
      <c r="J1674" s="9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52"/>
        <v>41034.656597222223</v>
      </c>
      <c r="P1674">
        <f t="shared" si="53"/>
        <v>2012</v>
      </c>
      <c r="Q1674" t="s">
        <v>8324</v>
      </c>
      <c r="R1674" t="s">
        <v>8345</v>
      </c>
    </row>
    <row r="1675" spans="1:18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9">
        <v>1425675892</v>
      </c>
      <c r="J1675" s="9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52"/>
        <v>42039.878379629634</v>
      </c>
      <c r="P1675">
        <f t="shared" si="53"/>
        <v>2015</v>
      </c>
      <c r="Q1675" t="s">
        <v>8324</v>
      </c>
      <c r="R1675" t="s">
        <v>8345</v>
      </c>
    </row>
    <row r="1676" spans="1:18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9">
        <v>1471503540</v>
      </c>
      <c r="J1676" s="9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52"/>
        <v>42569.605393518519</v>
      </c>
      <c r="P1676">
        <f t="shared" si="53"/>
        <v>2016</v>
      </c>
      <c r="Q1676" t="s">
        <v>8324</v>
      </c>
      <c r="R1676" t="s">
        <v>8345</v>
      </c>
    </row>
    <row r="1677" spans="1:18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9">
        <v>1318802580</v>
      </c>
      <c r="J1677" s="9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52"/>
        <v>40802.733101851853</v>
      </c>
      <c r="P1677">
        <f t="shared" si="53"/>
        <v>2011</v>
      </c>
      <c r="Q1677" t="s">
        <v>8324</v>
      </c>
      <c r="R1677" t="s">
        <v>8345</v>
      </c>
    </row>
    <row r="1678" spans="1:18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9">
        <v>1334980740</v>
      </c>
      <c r="J1678" s="9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52"/>
        <v>40973.72623842593</v>
      </c>
      <c r="P1678">
        <f t="shared" si="53"/>
        <v>2012</v>
      </c>
      <c r="Q1678" t="s">
        <v>8324</v>
      </c>
      <c r="R1678" t="s">
        <v>8345</v>
      </c>
    </row>
    <row r="1679" spans="1:18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9">
        <v>1460786340</v>
      </c>
      <c r="J1679" s="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52"/>
        <v>42416.407129629632</v>
      </c>
      <c r="P1679">
        <f t="shared" si="53"/>
        <v>2016</v>
      </c>
      <c r="Q1679" t="s">
        <v>8324</v>
      </c>
      <c r="R1679" t="s">
        <v>8345</v>
      </c>
    </row>
    <row r="1680" spans="1:18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9">
        <v>1391718671</v>
      </c>
      <c r="J1680" s="9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52"/>
        <v>41662.854988425926</v>
      </c>
      <c r="P1680">
        <f t="shared" si="53"/>
        <v>2014</v>
      </c>
      <c r="Q1680" t="s">
        <v>8324</v>
      </c>
      <c r="R1680" t="s">
        <v>8345</v>
      </c>
    </row>
    <row r="1681" spans="1:18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9">
        <v>1311298745</v>
      </c>
      <c r="J1681" s="9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52"/>
        <v>40723.068807870368</v>
      </c>
      <c r="P1681">
        <f t="shared" si="53"/>
        <v>2011</v>
      </c>
      <c r="Q1681" t="s">
        <v>8324</v>
      </c>
      <c r="R1681" t="s">
        <v>8345</v>
      </c>
    </row>
    <row r="1682" spans="1:18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9">
        <v>1405188667</v>
      </c>
      <c r="J1682" s="9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52"/>
        <v>41802.757719907408</v>
      </c>
      <c r="P1682">
        <f t="shared" si="53"/>
        <v>2014</v>
      </c>
      <c r="Q1682" t="s">
        <v>8324</v>
      </c>
      <c r="R1682" t="s">
        <v>8345</v>
      </c>
    </row>
    <row r="1683" spans="1:18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9">
        <v>1490752800</v>
      </c>
      <c r="J1683" s="9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52"/>
        <v>42774.121342592596</v>
      </c>
      <c r="P1683">
        <f t="shared" si="53"/>
        <v>2017</v>
      </c>
      <c r="Q1683" t="s">
        <v>8324</v>
      </c>
      <c r="R1683" t="s">
        <v>8346</v>
      </c>
    </row>
    <row r="1684" spans="1:18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9">
        <v>1492142860</v>
      </c>
      <c r="J1684" s="9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52"/>
        <v>42779.21365740741</v>
      </c>
      <c r="P1684">
        <f t="shared" si="53"/>
        <v>2017</v>
      </c>
      <c r="Q1684" t="s">
        <v>8324</v>
      </c>
      <c r="R1684" t="s">
        <v>8346</v>
      </c>
    </row>
    <row r="1685" spans="1:18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9">
        <v>1491590738</v>
      </c>
      <c r="J1685" s="9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52"/>
        <v>42808.781689814816</v>
      </c>
      <c r="P1685">
        <f t="shared" si="53"/>
        <v>2017</v>
      </c>
      <c r="Q1685" t="s">
        <v>8324</v>
      </c>
      <c r="R1685" t="s">
        <v>8346</v>
      </c>
    </row>
    <row r="1686" spans="1:18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9">
        <v>1489775641</v>
      </c>
      <c r="J1686" s="9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52"/>
        <v>42783.815289351856</v>
      </c>
      <c r="P1686">
        <f t="shared" si="53"/>
        <v>2017</v>
      </c>
      <c r="Q1686" t="s">
        <v>8324</v>
      </c>
      <c r="R1686" t="s">
        <v>8346</v>
      </c>
    </row>
    <row r="1687" spans="1:18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9">
        <v>1490331623</v>
      </c>
      <c r="J1687" s="9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52"/>
        <v>42788.2502662037</v>
      </c>
      <c r="P1687">
        <f t="shared" si="53"/>
        <v>2017</v>
      </c>
      <c r="Q1687" t="s">
        <v>8324</v>
      </c>
      <c r="R1687" t="s">
        <v>8346</v>
      </c>
    </row>
    <row r="1688" spans="1:18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9">
        <v>1493320519</v>
      </c>
      <c r="J1688" s="9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52"/>
        <v>42792.843969907408</v>
      </c>
      <c r="P1688">
        <f t="shared" si="53"/>
        <v>2017</v>
      </c>
      <c r="Q1688" t="s">
        <v>8324</v>
      </c>
      <c r="R1688" t="s">
        <v>8346</v>
      </c>
    </row>
    <row r="1689" spans="1:18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9">
        <v>1491855300</v>
      </c>
      <c r="J1689" s="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52"/>
        <v>42802.046817129631</v>
      </c>
      <c r="P1689">
        <f t="shared" si="53"/>
        <v>2017</v>
      </c>
      <c r="Q1689" t="s">
        <v>8324</v>
      </c>
      <c r="R1689" t="s">
        <v>8346</v>
      </c>
    </row>
    <row r="1690" spans="1:18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9">
        <v>1491738594</v>
      </c>
      <c r="J1690" s="9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52"/>
        <v>42804.534652777773</v>
      </c>
      <c r="P1690">
        <f t="shared" si="53"/>
        <v>2017</v>
      </c>
      <c r="Q1690" t="s">
        <v>8324</v>
      </c>
      <c r="R1690" t="s">
        <v>8346</v>
      </c>
    </row>
    <row r="1691" spans="1:18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9">
        <v>1489700230</v>
      </c>
      <c r="J1691" s="9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52"/>
        <v>42780.942476851851</v>
      </c>
      <c r="P1691">
        <f t="shared" si="53"/>
        <v>2017</v>
      </c>
      <c r="Q1691" t="s">
        <v>8324</v>
      </c>
      <c r="R1691" t="s">
        <v>8346</v>
      </c>
    </row>
    <row r="1692" spans="1:18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9">
        <v>1491470442</v>
      </c>
      <c r="J1692" s="9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52"/>
        <v>42801.43104166667</v>
      </c>
      <c r="P1692">
        <f t="shared" si="53"/>
        <v>2017</v>
      </c>
      <c r="Q1692" t="s">
        <v>8324</v>
      </c>
      <c r="R1692" t="s">
        <v>8346</v>
      </c>
    </row>
    <row r="1693" spans="1:18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9">
        <v>1491181200</v>
      </c>
      <c r="J1693" s="9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52"/>
        <v>42795.701481481476</v>
      </c>
      <c r="P1693">
        <f t="shared" si="53"/>
        <v>2017</v>
      </c>
      <c r="Q1693" t="s">
        <v>8324</v>
      </c>
      <c r="R1693" t="s">
        <v>8346</v>
      </c>
    </row>
    <row r="1694" spans="1:18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9">
        <v>1490572740</v>
      </c>
      <c r="J1694" s="9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52"/>
        <v>42788.151238425926</v>
      </c>
      <c r="P1694">
        <f t="shared" si="53"/>
        <v>2017</v>
      </c>
      <c r="Q1694" t="s">
        <v>8324</v>
      </c>
      <c r="R1694" t="s">
        <v>8346</v>
      </c>
    </row>
    <row r="1695" spans="1:18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9">
        <v>1491768000</v>
      </c>
      <c r="J1695" s="9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52"/>
        <v>42803.920277777783</v>
      </c>
      <c r="P1695">
        <f t="shared" si="53"/>
        <v>2017</v>
      </c>
      <c r="Q1695" t="s">
        <v>8324</v>
      </c>
      <c r="R1695" t="s">
        <v>8346</v>
      </c>
    </row>
    <row r="1696" spans="1:18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9">
        <v>1490589360</v>
      </c>
      <c r="J1696" s="9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52"/>
        <v>42791.669837962967</v>
      </c>
      <c r="P1696">
        <f t="shared" si="53"/>
        <v>2017</v>
      </c>
      <c r="Q1696" t="s">
        <v>8324</v>
      </c>
      <c r="R1696" t="s">
        <v>8346</v>
      </c>
    </row>
    <row r="1697" spans="1:18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9">
        <v>1491786000</v>
      </c>
      <c r="J1697" s="9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52"/>
        <v>42801.031412037039</v>
      </c>
      <c r="P1697">
        <f t="shared" si="53"/>
        <v>2017</v>
      </c>
      <c r="Q1697" t="s">
        <v>8324</v>
      </c>
      <c r="R1697" t="s">
        <v>8346</v>
      </c>
    </row>
    <row r="1698" spans="1:18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9">
        <v>1491007211</v>
      </c>
      <c r="J1698" s="9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52"/>
        <v>42796.069571759261</v>
      </c>
      <c r="P1698">
        <f t="shared" si="53"/>
        <v>2017</v>
      </c>
      <c r="Q1698" t="s">
        <v>8324</v>
      </c>
      <c r="R1698" t="s">
        <v>8346</v>
      </c>
    </row>
    <row r="1699" spans="1:18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9">
        <v>1491781648</v>
      </c>
      <c r="J1699" s="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52"/>
        <v>42805.032962962956</v>
      </c>
      <c r="P1699">
        <f t="shared" si="53"/>
        <v>2017</v>
      </c>
      <c r="Q1699" t="s">
        <v>8324</v>
      </c>
      <c r="R1699" t="s">
        <v>8346</v>
      </c>
    </row>
    <row r="1700" spans="1:18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9">
        <v>1490499180</v>
      </c>
      <c r="J1700" s="9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52"/>
        <v>42796.207870370374</v>
      </c>
      <c r="P1700">
        <f t="shared" si="53"/>
        <v>2017</v>
      </c>
      <c r="Q1700" t="s">
        <v>8324</v>
      </c>
      <c r="R1700" t="s">
        <v>8346</v>
      </c>
    </row>
    <row r="1701" spans="1:18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9">
        <v>1491943445</v>
      </c>
      <c r="J1701" s="9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52"/>
        <v>42806.863946759258</v>
      </c>
      <c r="P1701">
        <f t="shared" si="53"/>
        <v>2017</v>
      </c>
      <c r="Q1701" t="s">
        <v>8324</v>
      </c>
      <c r="R1701" t="s">
        <v>8346</v>
      </c>
    </row>
    <row r="1702" spans="1:18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9">
        <v>1491019200</v>
      </c>
      <c r="J1702" s="9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52"/>
        <v>42796.071643518517</v>
      </c>
      <c r="P1702">
        <f t="shared" si="53"/>
        <v>2017</v>
      </c>
      <c r="Q1702" t="s">
        <v>8324</v>
      </c>
      <c r="R1702" t="s">
        <v>8346</v>
      </c>
    </row>
    <row r="1703" spans="1:18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9">
        <v>1421337405</v>
      </c>
      <c r="J1703" s="9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52"/>
        <v>41989.664409722223</v>
      </c>
      <c r="P1703">
        <f t="shared" si="53"/>
        <v>2014</v>
      </c>
      <c r="Q1703" t="s">
        <v>8324</v>
      </c>
      <c r="R1703" t="s">
        <v>8346</v>
      </c>
    </row>
    <row r="1704" spans="1:18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9">
        <v>1427745150</v>
      </c>
      <c r="J1704" s="9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52"/>
        <v>42063.869791666672</v>
      </c>
      <c r="P1704">
        <f t="shared" si="53"/>
        <v>2015</v>
      </c>
      <c r="Q1704" t="s">
        <v>8324</v>
      </c>
      <c r="R1704" t="s">
        <v>8346</v>
      </c>
    </row>
    <row r="1705" spans="1:18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9">
        <v>1441003537</v>
      </c>
      <c r="J1705" s="9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52"/>
        <v>42187.281678240746</v>
      </c>
      <c r="P1705">
        <f t="shared" si="53"/>
        <v>2015</v>
      </c>
      <c r="Q1705" t="s">
        <v>8324</v>
      </c>
      <c r="R1705" t="s">
        <v>8346</v>
      </c>
    </row>
    <row r="1706" spans="1:18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9">
        <v>1424056873</v>
      </c>
      <c r="J1706" s="9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52"/>
        <v>42021.139733796299</v>
      </c>
      <c r="P1706">
        <f t="shared" si="53"/>
        <v>2015</v>
      </c>
      <c r="Q1706" t="s">
        <v>8324</v>
      </c>
      <c r="R1706" t="s">
        <v>8346</v>
      </c>
    </row>
    <row r="1707" spans="1:18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9">
        <v>1441814400</v>
      </c>
      <c r="J1707" s="9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52"/>
        <v>42245.016736111109</v>
      </c>
      <c r="P1707">
        <f t="shared" si="53"/>
        <v>2015</v>
      </c>
      <c r="Q1707" t="s">
        <v>8324</v>
      </c>
      <c r="R1707" t="s">
        <v>8346</v>
      </c>
    </row>
    <row r="1708" spans="1:18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9">
        <v>1440314472</v>
      </c>
      <c r="J1708" s="9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52"/>
        <v>42179.306388888886</v>
      </c>
      <c r="P1708">
        <f t="shared" si="53"/>
        <v>2015</v>
      </c>
      <c r="Q1708" t="s">
        <v>8324</v>
      </c>
      <c r="R1708" t="s">
        <v>8346</v>
      </c>
    </row>
    <row r="1709" spans="1:18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9">
        <v>1459181895</v>
      </c>
      <c r="J1709" s="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52"/>
        <v>42427.721006944441</v>
      </c>
      <c r="P1709">
        <f t="shared" si="53"/>
        <v>2016</v>
      </c>
      <c r="Q1709" t="s">
        <v>8324</v>
      </c>
      <c r="R1709" t="s">
        <v>8346</v>
      </c>
    </row>
    <row r="1710" spans="1:18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9">
        <v>1462135706</v>
      </c>
      <c r="J1710" s="9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52"/>
        <v>42451.866967592592</v>
      </c>
      <c r="P1710">
        <f t="shared" si="53"/>
        <v>2016</v>
      </c>
      <c r="Q1710" t="s">
        <v>8324</v>
      </c>
      <c r="R1710" t="s">
        <v>8346</v>
      </c>
    </row>
    <row r="1711" spans="1:18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9">
        <v>1409513940</v>
      </c>
      <c r="J1711" s="9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52"/>
        <v>41841.56381944444</v>
      </c>
      <c r="P1711">
        <f t="shared" si="53"/>
        <v>2014</v>
      </c>
      <c r="Q1711" t="s">
        <v>8324</v>
      </c>
      <c r="R1711" t="s">
        <v>8346</v>
      </c>
    </row>
    <row r="1712" spans="1:18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9">
        <v>1453122000</v>
      </c>
      <c r="J1712" s="9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52"/>
        <v>42341.59129629629</v>
      </c>
      <c r="P1712">
        <f t="shared" si="53"/>
        <v>2015</v>
      </c>
      <c r="Q1712" t="s">
        <v>8324</v>
      </c>
      <c r="R1712" t="s">
        <v>8346</v>
      </c>
    </row>
    <row r="1713" spans="1:18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9">
        <v>1409585434</v>
      </c>
      <c r="J1713" s="9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52"/>
        <v>41852.646226851852</v>
      </c>
      <c r="P1713">
        <f t="shared" si="53"/>
        <v>2014</v>
      </c>
      <c r="Q1713" t="s">
        <v>8324</v>
      </c>
      <c r="R1713" t="s">
        <v>8346</v>
      </c>
    </row>
    <row r="1714" spans="1:18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9">
        <v>1435701353</v>
      </c>
      <c r="J1714" s="9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52"/>
        <v>42125.913807870369</v>
      </c>
      <c r="P1714">
        <f t="shared" si="53"/>
        <v>2015</v>
      </c>
      <c r="Q1714" t="s">
        <v>8324</v>
      </c>
      <c r="R1714" t="s">
        <v>8346</v>
      </c>
    </row>
    <row r="1715" spans="1:18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9">
        <v>1412536412</v>
      </c>
      <c r="J1715" s="9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52"/>
        <v>41887.801064814819</v>
      </c>
      <c r="P1715">
        <f t="shared" si="53"/>
        <v>2014</v>
      </c>
      <c r="Q1715" t="s">
        <v>8324</v>
      </c>
      <c r="R1715" t="s">
        <v>8346</v>
      </c>
    </row>
    <row r="1716" spans="1:18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9">
        <v>1430517761</v>
      </c>
      <c r="J1716" s="9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52"/>
        <v>42095.918530092589</v>
      </c>
      <c r="P1716">
        <f t="shared" si="53"/>
        <v>2015</v>
      </c>
      <c r="Q1716" t="s">
        <v>8324</v>
      </c>
      <c r="R1716" t="s">
        <v>8346</v>
      </c>
    </row>
    <row r="1717" spans="1:18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9">
        <v>1427772120</v>
      </c>
      <c r="J1717" s="9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52"/>
        <v>42064.217418981483</v>
      </c>
      <c r="P1717">
        <f t="shared" si="53"/>
        <v>2015</v>
      </c>
      <c r="Q1717" t="s">
        <v>8324</v>
      </c>
      <c r="R1717" t="s">
        <v>8346</v>
      </c>
    </row>
    <row r="1718" spans="1:18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9">
        <v>1481295099</v>
      </c>
      <c r="J1718" s="9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52"/>
        <v>42673.577534722222</v>
      </c>
      <c r="P1718">
        <f t="shared" si="53"/>
        <v>2016</v>
      </c>
      <c r="Q1718" t="s">
        <v>8324</v>
      </c>
      <c r="R1718" t="s">
        <v>8346</v>
      </c>
    </row>
    <row r="1719" spans="1:18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9">
        <v>1461211200</v>
      </c>
      <c r="J1719" s="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52"/>
        <v>42460.98192129629</v>
      </c>
      <c r="P1719">
        <f t="shared" si="53"/>
        <v>2016</v>
      </c>
      <c r="Q1719" t="s">
        <v>8324</v>
      </c>
      <c r="R1719" t="s">
        <v>8346</v>
      </c>
    </row>
    <row r="1720" spans="1:18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9">
        <v>1463201940</v>
      </c>
      <c r="J1720" s="9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52"/>
        <v>42460.610520833332</v>
      </c>
      <c r="P1720">
        <f t="shared" si="53"/>
        <v>2016</v>
      </c>
      <c r="Q1720" t="s">
        <v>8324</v>
      </c>
      <c r="R1720" t="s">
        <v>8346</v>
      </c>
    </row>
    <row r="1721" spans="1:18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9">
        <v>1410958191</v>
      </c>
      <c r="J1721" s="9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52"/>
        <v>41869.534618055557</v>
      </c>
      <c r="P1721">
        <f t="shared" si="53"/>
        <v>2014</v>
      </c>
      <c r="Q1721" t="s">
        <v>8324</v>
      </c>
      <c r="R1721" t="s">
        <v>8346</v>
      </c>
    </row>
    <row r="1722" spans="1:18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9">
        <v>1415562471</v>
      </c>
      <c r="J1722" s="9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52"/>
        <v>41922.783229166671</v>
      </c>
      <c r="P1722">
        <f t="shared" si="53"/>
        <v>2014</v>
      </c>
      <c r="Q1722" t="s">
        <v>8324</v>
      </c>
      <c r="R1722" t="s">
        <v>8346</v>
      </c>
    </row>
    <row r="1723" spans="1:18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9">
        <v>1449831863</v>
      </c>
      <c r="J1723" s="9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52"/>
        <v>42319.461377314816</v>
      </c>
      <c r="P1723">
        <f t="shared" si="53"/>
        <v>2015</v>
      </c>
      <c r="Q1723" t="s">
        <v>8324</v>
      </c>
      <c r="R1723" t="s">
        <v>8346</v>
      </c>
    </row>
    <row r="1724" spans="1:18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9">
        <v>1459642200</v>
      </c>
      <c r="J1724" s="9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52"/>
        <v>42425.960983796293</v>
      </c>
      <c r="P1724">
        <f t="shared" si="53"/>
        <v>2016</v>
      </c>
      <c r="Q1724" t="s">
        <v>8324</v>
      </c>
      <c r="R1724" t="s">
        <v>8346</v>
      </c>
    </row>
    <row r="1725" spans="1:18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9">
        <v>1435730400</v>
      </c>
      <c r="J1725" s="9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52"/>
        <v>42129.82540509259</v>
      </c>
      <c r="P1725">
        <f t="shared" si="53"/>
        <v>2015</v>
      </c>
      <c r="Q1725" t="s">
        <v>8324</v>
      </c>
      <c r="R1725" t="s">
        <v>8346</v>
      </c>
    </row>
    <row r="1726" spans="1:18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9">
        <v>1414707762</v>
      </c>
      <c r="J1726" s="9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52"/>
        <v>41912.932430555556</v>
      </c>
      <c r="P1726">
        <f t="shared" si="53"/>
        <v>2014</v>
      </c>
      <c r="Q1726" t="s">
        <v>8324</v>
      </c>
      <c r="R1726" t="s">
        <v>8346</v>
      </c>
    </row>
    <row r="1727" spans="1:18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9">
        <v>1408922049</v>
      </c>
      <c r="J1727" s="9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52"/>
        <v>41845.968159722222</v>
      </c>
      <c r="P1727">
        <f t="shared" si="53"/>
        <v>2014</v>
      </c>
      <c r="Q1727" t="s">
        <v>8324</v>
      </c>
      <c r="R1727" t="s">
        <v>8346</v>
      </c>
    </row>
    <row r="1728" spans="1:18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9">
        <v>1403906664</v>
      </c>
      <c r="J1728" s="9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52"/>
        <v>41788.919722222221</v>
      </c>
      <c r="P1728">
        <f t="shared" si="53"/>
        <v>2014</v>
      </c>
      <c r="Q1728" t="s">
        <v>8324</v>
      </c>
      <c r="R1728" t="s">
        <v>8346</v>
      </c>
    </row>
    <row r="1729" spans="1:18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9">
        <v>1428231600</v>
      </c>
      <c r="J1729" s="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52"/>
        <v>42044.927974537044</v>
      </c>
      <c r="P1729">
        <f t="shared" si="53"/>
        <v>2015</v>
      </c>
      <c r="Q1729" t="s">
        <v>8324</v>
      </c>
      <c r="R1729" t="s">
        <v>8346</v>
      </c>
    </row>
    <row r="1730" spans="1:18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9">
        <v>1445439674</v>
      </c>
      <c r="J1730" s="9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52"/>
        <v>42268.625856481478</v>
      </c>
      <c r="P1730">
        <f t="shared" si="53"/>
        <v>2015</v>
      </c>
      <c r="Q1730" t="s">
        <v>8324</v>
      </c>
      <c r="R1730" t="s">
        <v>8346</v>
      </c>
    </row>
    <row r="1731" spans="1:18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9">
        <v>1465521306</v>
      </c>
      <c r="J1731" s="9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54">(((J1731/60)/60)/24)+DATE(1970,1,1)</f>
        <v>42471.052152777775</v>
      </c>
      <c r="P1731">
        <f t="shared" ref="P1731:P1794" si="55">YEAR(O1731)</f>
        <v>2016</v>
      </c>
      <c r="Q1731" t="s">
        <v>8324</v>
      </c>
      <c r="R1731" t="s">
        <v>8346</v>
      </c>
    </row>
    <row r="1732" spans="1:18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9">
        <v>1445738783</v>
      </c>
      <c r="J1732" s="9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54"/>
        <v>42272.087766203709</v>
      </c>
      <c r="P1732">
        <f t="shared" si="55"/>
        <v>2015</v>
      </c>
      <c r="Q1732" t="s">
        <v>8324</v>
      </c>
      <c r="R1732" t="s">
        <v>8346</v>
      </c>
    </row>
    <row r="1733" spans="1:18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9">
        <v>1434034800</v>
      </c>
      <c r="J1733" s="9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54"/>
        <v>42152.906851851847</v>
      </c>
      <c r="P1733">
        <f t="shared" si="55"/>
        <v>2015</v>
      </c>
      <c r="Q1733" t="s">
        <v>8324</v>
      </c>
      <c r="R1733" t="s">
        <v>8346</v>
      </c>
    </row>
    <row r="1734" spans="1:18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9">
        <v>1452920400</v>
      </c>
      <c r="J1734" s="9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54"/>
        <v>42325.683807870373</v>
      </c>
      <c r="P1734">
        <f t="shared" si="55"/>
        <v>2015</v>
      </c>
      <c r="Q1734" t="s">
        <v>8324</v>
      </c>
      <c r="R1734" t="s">
        <v>8346</v>
      </c>
    </row>
    <row r="1735" spans="1:18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9">
        <v>1473802200</v>
      </c>
      <c r="J1735" s="9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54"/>
        <v>42614.675625000003</v>
      </c>
      <c r="P1735">
        <f t="shared" si="55"/>
        <v>2016</v>
      </c>
      <c r="Q1735" t="s">
        <v>8324</v>
      </c>
      <c r="R1735" t="s">
        <v>8346</v>
      </c>
    </row>
    <row r="1736" spans="1:18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9">
        <v>1431046356</v>
      </c>
      <c r="J1736" s="9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54"/>
        <v>42102.036527777775</v>
      </c>
      <c r="P1736">
        <f t="shared" si="55"/>
        <v>2015</v>
      </c>
      <c r="Q1736" t="s">
        <v>8324</v>
      </c>
      <c r="R1736" t="s">
        <v>8346</v>
      </c>
    </row>
    <row r="1737" spans="1:18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9">
        <v>1470598345</v>
      </c>
      <c r="J1737" s="9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54"/>
        <v>42559.814178240747</v>
      </c>
      <c r="P1737">
        <f t="shared" si="55"/>
        <v>2016</v>
      </c>
      <c r="Q1737" t="s">
        <v>8324</v>
      </c>
      <c r="R1737" t="s">
        <v>8346</v>
      </c>
    </row>
    <row r="1738" spans="1:18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9">
        <v>1447018833</v>
      </c>
      <c r="J1738" s="9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54"/>
        <v>42286.861493055556</v>
      </c>
      <c r="P1738">
        <f t="shared" si="55"/>
        <v>2015</v>
      </c>
      <c r="Q1738" t="s">
        <v>8324</v>
      </c>
      <c r="R1738" t="s">
        <v>8346</v>
      </c>
    </row>
    <row r="1739" spans="1:18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9">
        <v>1437432392</v>
      </c>
      <c r="J1739" s="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54"/>
        <v>42175.948981481488</v>
      </c>
      <c r="P1739">
        <f t="shared" si="55"/>
        <v>2015</v>
      </c>
      <c r="Q1739" t="s">
        <v>8324</v>
      </c>
      <c r="R1739" t="s">
        <v>8346</v>
      </c>
    </row>
    <row r="1740" spans="1:18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9">
        <v>1412283542</v>
      </c>
      <c r="J1740" s="9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54"/>
        <v>41884.874328703707</v>
      </c>
      <c r="P1740">
        <f t="shared" si="55"/>
        <v>2014</v>
      </c>
      <c r="Q1740" t="s">
        <v>8324</v>
      </c>
      <c r="R1740" t="s">
        <v>8346</v>
      </c>
    </row>
    <row r="1741" spans="1:18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9">
        <v>1462391932</v>
      </c>
      <c r="J1741" s="9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54"/>
        <v>42435.874212962968</v>
      </c>
      <c r="P1741">
        <f t="shared" si="55"/>
        <v>2016</v>
      </c>
      <c r="Q1741" t="s">
        <v>8324</v>
      </c>
      <c r="R1741" t="s">
        <v>8346</v>
      </c>
    </row>
    <row r="1742" spans="1:18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9">
        <v>1437075422</v>
      </c>
      <c r="J1742" s="9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54"/>
        <v>42171.817384259266</v>
      </c>
      <c r="P1742">
        <f t="shared" si="55"/>
        <v>2015</v>
      </c>
      <c r="Q1742" t="s">
        <v>8324</v>
      </c>
      <c r="R1742" t="s">
        <v>8346</v>
      </c>
    </row>
    <row r="1743" spans="1:18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9">
        <v>1433948671</v>
      </c>
      <c r="J1743" s="9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54"/>
        <v>42120.628136574072</v>
      </c>
      <c r="P1743">
        <f t="shared" si="55"/>
        <v>2015</v>
      </c>
      <c r="Q1743" t="s">
        <v>8337</v>
      </c>
      <c r="R1743" t="s">
        <v>8338</v>
      </c>
    </row>
    <row r="1744" spans="1:18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9">
        <v>1483822800</v>
      </c>
      <c r="J1744" s="9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54"/>
        <v>42710.876967592587</v>
      </c>
      <c r="P1744">
        <f t="shared" si="55"/>
        <v>2016</v>
      </c>
      <c r="Q1744" t="s">
        <v>8337</v>
      </c>
      <c r="R1744" t="s">
        <v>8338</v>
      </c>
    </row>
    <row r="1745" spans="1:18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9">
        <v>1472270340</v>
      </c>
      <c r="J1745" s="9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54"/>
        <v>42586.925636574073</v>
      </c>
      <c r="P1745">
        <f t="shared" si="55"/>
        <v>2016</v>
      </c>
      <c r="Q1745" t="s">
        <v>8337</v>
      </c>
      <c r="R1745" t="s">
        <v>8338</v>
      </c>
    </row>
    <row r="1746" spans="1:18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9">
        <v>1425821477</v>
      </c>
      <c r="J1746" s="9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54"/>
        <v>42026.605057870373</v>
      </c>
      <c r="P1746">
        <f t="shared" si="55"/>
        <v>2015</v>
      </c>
      <c r="Q1746" t="s">
        <v>8337</v>
      </c>
      <c r="R1746" t="s">
        <v>8338</v>
      </c>
    </row>
    <row r="1747" spans="1:18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9">
        <v>1482372000</v>
      </c>
      <c r="J1747" s="9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54"/>
        <v>42690.259699074071</v>
      </c>
      <c r="P1747">
        <f t="shared" si="55"/>
        <v>2016</v>
      </c>
      <c r="Q1747" t="s">
        <v>8337</v>
      </c>
      <c r="R1747" t="s">
        <v>8338</v>
      </c>
    </row>
    <row r="1748" spans="1:18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9">
        <v>1479952800</v>
      </c>
      <c r="J1748" s="9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54"/>
        <v>42668.176701388889</v>
      </c>
      <c r="P1748">
        <f t="shared" si="55"/>
        <v>2016</v>
      </c>
      <c r="Q1748" t="s">
        <v>8337</v>
      </c>
      <c r="R1748" t="s">
        <v>8338</v>
      </c>
    </row>
    <row r="1749" spans="1:18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9">
        <v>1447426800</v>
      </c>
      <c r="J1749" s="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54"/>
        <v>42292.435532407413</v>
      </c>
      <c r="P1749">
        <f t="shared" si="55"/>
        <v>2015</v>
      </c>
      <c r="Q1749" t="s">
        <v>8337</v>
      </c>
      <c r="R1749" t="s">
        <v>8338</v>
      </c>
    </row>
    <row r="1750" spans="1:18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9">
        <v>1441234143</v>
      </c>
      <c r="J1750" s="9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54"/>
        <v>42219.950729166667</v>
      </c>
      <c r="P1750">
        <f t="shared" si="55"/>
        <v>2015</v>
      </c>
      <c r="Q1750" t="s">
        <v>8337</v>
      </c>
      <c r="R1750" t="s">
        <v>8338</v>
      </c>
    </row>
    <row r="1751" spans="1:18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9">
        <v>1488394800</v>
      </c>
      <c r="J1751" s="9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54"/>
        <v>42758.975937499999</v>
      </c>
      <c r="P1751">
        <f t="shared" si="55"/>
        <v>2017</v>
      </c>
      <c r="Q1751" t="s">
        <v>8337</v>
      </c>
      <c r="R1751" t="s">
        <v>8338</v>
      </c>
    </row>
    <row r="1752" spans="1:18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9">
        <v>1461096304</v>
      </c>
      <c r="J1752" s="9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54"/>
        <v>42454.836851851855</v>
      </c>
      <c r="P1752">
        <f t="shared" si="55"/>
        <v>2016</v>
      </c>
      <c r="Q1752" t="s">
        <v>8337</v>
      </c>
      <c r="R1752" t="s">
        <v>8338</v>
      </c>
    </row>
    <row r="1753" spans="1:18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9">
        <v>1426787123</v>
      </c>
      <c r="J1753" s="9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54"/>
        <v>42052.7815162037</v>
      </c>
      <c r="P1753">
        <f t="shared" si="55"/>
        <v>2015</v>
      </c>
      <c r="Q1753" t="s">
        <v>8337</v>
      </c>
      <c r="R1753" t="s">
        <v>8338</v>
      </c>
    </row>
    <row r="1754" spans="1:18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9">
        <v>1476425082</v>
      </c>
      <c r="J1754" s="9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54"/>
        <v>42627.253263888888</v>
      </c>
      <c r="P1754">
        <f t="shared" si="55"/>
        <v>2016</v>
      </c>
      <c r="Q1754" t="s">
        <v>8337</v>
      </c>
      <c r="R1754" t="s">
        <v>8338</v>
      </c>
    </row>
    <row r="1755" spans="1:18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9">
        <v>1458579568</v>
      </c>
      <c r="J1755" s="9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54"/>
        <v>42420.74962962963</v>
      </c>
      <c r="P1755">
        <f t="shared" si="55"/>
        <v>2016</v>
      </c>
      <c r="Q1755" t="s">
        <v>8337</v>
      </c>
      <c r="R1755" t="s">
        <v>8338</v>
      </c>
    </row>
    <row r="1756" spans="1:18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9">
        <v>1428091353</v>
      </c>
      <c r="J1756" s="9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54"/>
        <v>42067.876770833333</v>
      </c>
      <c r="P1756">
        <f t="shared" si="55"/>
        <v>2015</v>
      </c>
      <c r="Q1756" t="s">
        <v>8337</v>
      </c>
      <c r="R1756" t="s">
        <v>8338</v>
      </c>
    </row>
    <row r="1757" spans="1:18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9">
        <v>1444071361</v>
      </c>
      <c r="J1757" s="9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54"/>
        <v>42252.788900462961</v>
      </c>
      <c r="P1757">
        <f t="shared" si="55"/>
        <v>2015</v>
      </c>
      <c r="Q1757" t="s">
        <v>8337</v>
      </c>
      <c r="R1757" t="s">
        <v>8338</v>
      </c>
    </row>
    <row r="1758" spans="1:18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9">
        <v>1472443269</v>
      </c>
      <c r="J1758" s="9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54"/>
        <v>42571.167465277773</v>
      </c>
      <c r="P1758">
        <f t="shared" si="55"/>
        <v>2016</v>
      </c>
      <c r="Q1758" t="s">
        <v>8337</v>
      </c>
      <c r="R1758" t="s">
        <v>8338</v>
      </c>
    </row>
    <row r="1759" spans="1:18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9">
        <v>1485631740</v>
      </c>
      <c r="J1759" s="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54"/>
        <v>42733.827349537038</v>
      </c>
      <c r="P1759">
        <f t="shared" si="55"/>
        <v>2016</v>
      </c>
      <c r="Q1759" t="s">
        <v>8337</v>
      </c>
      <c r="R1759" t="s">
        <v>8338</v>
      </c>
    </row>
    <row r="1760" spans="1:18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9">
        <v>1468536992</v>
      </c>
      <c r="J1760" s="9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54"/>
        <v>42505.955925925926</v>
      </c>
      <c r="P1760">
        <f t="shared" si="55"/>
        <v>2016</v>
      </c>
      <c r="Q1760" t="s">
        <v>8337</v>
      </c>
      <c r="R1760" t="s">
        <v>8338</v>
      </c>
    </row>
    <row r="1761" spans="1:18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9">
        <v>1427309629</v>
      </c>
      <c r="J1761" s="9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54"/>
        <v>42068.829039351855</v>
      </c>
      <c r="P1761">
        <f t="shared" si="55"/>
        <v>2015</v>
      </c>
      <c r="Q1761" t="s">
        <v>8337</v>
      </c>
      <c r="R1761" t="s">
        <v>8338</v>
      </c>
    </row>
    <row r="1762" spans="1:18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9">
        <v>1456416513</v>
      </c>
      <c r="J1762" s="9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54"/>
        <v>42405.67260416667</v>
      </c>
      <c r="P1762">
        <f t="shared" si="55"/>
        <v>2016</v>
      </c>
      <c r="Q1762" t="s">
        <v>8337</v>
      </c>
      <c r="R1762" t="s">
        <v>8338</v>
      </c>
    </row>
    <row r="1763" spans="1:18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9">
        <v>1442065060</v>
      </c>
      <c r="J1763" s="9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54"/>
        <v>42209.567824074074</v>
      </c>
      <c r="P1763">
        <f t="shared" si="55"/>
        <v>2015</v>
      </c>
      <c r="Q1763" t="s">
        <v>8337</v>
      </c>
      <c r="R1763" t="s">
        <v>8338</v>
      </c>
    </row>
    <row r="1764" spans="1:18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9">
        <v>1457739245</v>
      </c>
      <c r="J1764" s="9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54"/>
        <v>42410.982002314813</v>
      </c>
      <c r="P1764">
        <f t="shared" si="55"/>
        <v>2016</v>
      </c>
      <c r="Q1764" t="s">
        <v>8337</v>
      </c>
      <c r="R1764" t="s">
        <v>8338</v>
      </c>
    </row>
    <row r="1765" spans="1:18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9">
        <v>1477255840</v>
      </c>
      <c r="J1765" s="9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54"/>
        <v>42636.868518518517</v>
      </c>
      <c r="P1765">
        <f t="shared" si="55"/>
        <v>2016</v>
      </c>
      <c r="Q1765" t="s">
        <v>8337</v>
      </c>
      <c r="R1765" t="s">
        <v>8338</v>
      </c>
    </row>
    <row r="1766" spans="1:18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9">
        <v>1407065979</v>
      </c>
      <c r="J1766" s="9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54"/>
        <v>41825.485868055555</v>
      </c>
      <c r="P1766">
        <f t="shared" si="55"/>
        <v>2014</v>
      </c>
      <c r="Q1766" t="s">
        <v>8337</v>
      </c>
      <c r="R1766" t="s">
        <v>8338</v>
      </c>
    </row>
    <row r="1767" spans="1:18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9">
        <v>1407972712</v>
      </c>
      <c r="J1767" s="9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54"/>
        <v>41834.980462962965</v>
      </c>
      <c r="P1767">
        <f t="shared" si="55"/>
        <v>2014</v>
      </c>
      <c r="Q1767" t="s">
        <v>8337</v>
      </c>
      <c r="R1767" t="s">
        <v>8338</v>
      </c>
    </row>
    <row r="1768" spans="1:18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9">
        <v>1408999088</v>
      </c>
      <c r="J1768" s="9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54"/>
        <v>41855.859814814816</v>
      </c>
      <c r="P1768">
        <f t="shared" si="55"/>
        <v>2014</v>
      </c>
      <c r="Q1768" t="s">
        <v>8337</v>
      </c>
      <c r="R1768" t="s">
        <v>8338</v>
      </c>
    </row>
    <row r="1769" spans="1:18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9">
        <v>1407080884</v>
      </c>
      <c r="J1769" s="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54"/>
        <v>41824.658379629633</v>
      </c>
      <c r="P1769">
        <f t="shared" si="55"/>
        <v>2014</v>
      </c>
      <c r="Q1769" t="s">
        <v>8337</v>
      </c>
      <c r="R1769" t="s">
        <v>8338</v>
      </c>
    </row>
    <row r="1770" spans="1:18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9">
        <v>1411824444</v>
      </c>
      <c r="J1770" s="9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54"/>
        <v>41849.560694444444</v>
      </c>
      <c r="P1770">
        <f t="shared" si="55"/>
        <v>2014</v>
      </c>
      <c r="Q1770" t="s">
        <v>8337</v>
      </c>
      <c r="R1770" t="s">
        <v>8338</v>
      </c>
    </row>
    <row r="1771" spans="1:18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9">
        <v>1421177959</v>
      </c>
      <c r="J1771" s="9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54"/>
        <v>41987.818969907406</v>
      </c>
      <c r="P1771">
        <f t="shared" si="55"/>
        <v>2014</v>
      </c>
      <c r="Q1771" t="s">
        <v>8337</v>
      </c>
      <c r="R1771" t="s">
        <v>8338</v>
      </c>
    </row>
    <row r="1772" spans="1:18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9">
        <v>1413312194</v>
      </c>
      <c r="J1772" s="9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54"/>
        <v>41891.780023148152</v>
      </c>
      <c r="P1772">
        <f t="shared" si="55"/>
        <v>2014</v>
      </c>
      <c r="Q1772" t="s">
        <v>8337</v>
      </c>
      <c r="R1772" t="s">
        <v>8338</v>
      </c>
    </row>
    <row r="1773" spans="1:18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9">
        <v>1414107040</v>
      </c>
      <c r="J1773" s="9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54"/>
        <v>41905.979629629634</v>
      </c>
      <c r="P1773">
        <f t="shared" si="55"/>
        <v>2014</v>
      </c>
      <c r="Q1773" t="s">
        <v>8337</v>
      </c>
      <c r="R1773" t="s">
        <v>8338</v>
      </c>
    </row>
    <row r="1774" spans="1:18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9">
        <v>1404666836</v>
      </c>
      <c r="J1774" s="9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54"/>
        <v>41766.718009259261</v>
      </c>
      <c r="P1774">
        <f t="shared" si="55"/>
        <v>2014</v>
      </c>
      <c r="Q1774" t="s">
        <v>8337</v>
      </c>
      <c r="R1774" t="s">
        <v>8338</v>
      </c>
    </row>
    <row r="1775" spans="1:18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9">
        <v>1421691298</v>
      </c>
      <c r="J1775" s="9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54"/>
        <v>41978.760393518518</v>
      </c>
      <c r="P1775">
        <f t="shared" si="55"/>
        <v>2014</v>
      </c>
      <c r="Q1775" t="s">
        <v>8337</v>
      </c>
      <c r="R1775" t="s">
        <v>8338</v>
      </c>
    </row>
    <row r="1776" spans="1:18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9">
        <v>1417273140</v>
      </c>
      <c r="J1776" s="9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54"/>
        <v>41930.218657407408</v>
      </c>
      <c r="P1776">
        <f t="shared" si="55"/>
        <v>2014</v>
      </c>
      <c r="Q1776" t="s">
        <v>8337</v>
      </c>
      <c r="R1776" t="s">
        <v>8338</v>
      </c>
    </row>
    <row r="1777" spans="1:18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9">
        <v>1414193160</v>
      </c>
      <c r="J1777" s="9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54"/>
        <v>41891.976388888892</v>
      </c>
      <c r="P1777">
        <f t="shared" si="55"/>
        <v>2014</v>
      </c>
      <c r="Q1777" t="s">
        <v>8337</v>
      </c>
      <c r="R1777" t="s">
        <v>8338</v>
      </c>
    </row>
    <row r="1778" spans="1:18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9">
        <v>1414623471</v>
      </c>
      <c r="J1778" s="9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54"/>
        <v>41905.95684027778</v>
      </c>
      <c r="P1778">
        <f t="shared" si="55"/>
        <v>2014</v>
      </c>
      <c r="Q1778" t="s">
        <v>8337</v>
      </c>
      <c r="R1778" t="s">
        <v>8338</v>
      </c>
    </row>
    <row r="1779" spans="1:18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9">
        <v>1424421253</v>
      </c>
      <c r="J1779" s="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54"/>
        <v>42025.357094907406</v>
      </c>
      <c r="P1779">
        <f t="shared" si="55"/>
        <v>2015</v>
      </c>
      <c r="Q1779" t="s">
        <v>8337</v>
      </c>
      <c r="R1779" t="s">
        <v>8338</v>
      </c>
    </row>
    <row r="1780" spans="1:18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9">
        <v>1427485395</v>
      </c>
      <c r="J1780" s="9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54"/>
        <v>42045.86336805555</v>
      </c>
      <c r="P1780">
        <f t="shared" si="55"/>
        <v>2015</v>
      </c>
      <c r="Q1780" t="s">
        <v>8337</v>
      </c>
      <c r="R1780" t="s">
        <v>8338</v>
      </c>
    </row>
    <row r="1781" spans="1:18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9">
        <v>1472834180</v>
      </c>
      <c r="J1781" s="9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54"/>
        <v>42585.691898148143</v>
      </c>
      <c r="P1781">
        <f t="shared" si="55"/>
        <v>2016</v>
      </c>
      <c r="Q1781" t="s">
        <v>8337</v>
      </c>
      <c r="R1781" t="s">
        <v>8338</v>
      </c>
    </row>
    <row r="1782" spans="1:18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9">
        <v>1467469510</v>
      </c>
      <c r="J1782" s="9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54"/>
        <v>42493.600810185191</v>
      </c>
      <c r="P1782">
        <f t="shared" si="55"/>
        <v>2016</v>
      </c>
      <c r="Q1782" t="s">
        <v>8337</v>
      </c>
      <c r="R1782" t="s">
        <v>8338</v>
      </c>
    </row>
    <row r="1783" spans="1:18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9">
        <v>1473950945</v>
      </c>
      <c r="J1783" s="9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54"/>
        <v>42597.617418981477</v>
      </c>
      <c r="P1783">
        <f t="shared" si="55"/>
        <v>2016</v>
      </c>
      <c r="Q1783" t="s">
        <v>8337</v>
      </c>
      <c r="R1783" t="s">
        <v>8338</v>
      </c>
    </row>
    <row r="1784" spans="1:18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9">
        <v>1456062489</v>
      </c>
      <c r="J1784" s="9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54"/>
        <v>42388.575104166666</v>
      </c>
      <c r="P1784">
        <f t="shared" si="55"/>
        <v>2016</v>
      </c>
      <c r="Q1784" t="s">
        <v>8337</v>
      </c>
      <c r="R1784" t="s">
        <v>8338</v>
      </c>
    </row>
    <row r="1785" spans="1:18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9">
        <v>1432248478</v>
      </c>
      <c r="J1785" s="9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54"/>
        <v>42115.949976851851</v>
      </c>
      <c r="P1785">
        <f t="shared" si="55"/>
        <v>2015</v>
      </c>
      <c r="Q1785" t="s">
        <v>8337</v>
      </c>
      <c r="R1785" t="s">
        <v>8338</v>
      </c>
    </row>
    <row r="1786" spans="1:18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9">
        <v>1422674700</v>
      </c>
      <c r="J1786" s="9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54"/>
        <v>42003.655555555553</v>
      </c>
      <c r="P1786">
        <f t="shared" si="55"/>
        <v>2014</v>
      </c>
      <c r="Q1786" t="s">
        <v>8337</v>
      </c>
      <c r="R1786" t="s">
        <v>8338</v>
      </c>
    </row>
    <row r="1787" spans="1:18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9">
        <v>1413417600</v>
      </c>
      <c r="J1787" s="9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54"/>
        <v>41897.134895833333</v>
      </c>
      <c r="P1787">
        <f t="shared" si="55"/>
        <v>2014</v>
      </c>
      <c r="Q1787" t="s">
        <v>8337</v>
      </c>
      <c r="R1787" t="s">
        <v>8338</v>
      </c>
    </row>
    <row r="1788" spans="1:18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9">
        <v>1418649177</v>
      </c>
      <c r="J1788" s="9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54"/>
        <v>41958.550659722227</v>
      </c>
      <c r="P1788">
        <f t="shared" si="55"/>
        <v>2014</v>
      </c>
      <c r="Q1788" t="s">
        <v>8337</v>
      </c>
      <c r="R1788" t="s">
        <v>8338</v>
      </c>
    </row>
    <row r="1789" spans="1:18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9">
        <v>1428158637</v>
      </c>
      <c r="J1789" s="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54"/>
        <v>42068.65552083333</v>
      </c>
      <c r="P1789">
        <f t="shared" si="55"/>
        <v>2015</v>
      </c>
      <c r="Q1789" t="s">
        <v>8337</v>
      </c>
      <c r="R1789" t="s">
        <v>8338</v>
      </c>
    </row>
    <row r="1790" spans="1:18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9">
        <v>1414795542</v>
      </c>
      <c r="J1790" s="9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54"/>
        <v>41913.94840277778</v>
      </c>
      <c r="P1790">
        <f t="shared" si="55"/>
        <v>2014</v>
      </c>
      <c r="Q1790" t="s">
        <v>8337</v>
      </c>
      <c r="R1790" t="s">
        <v>8338</v>
      </c>
    </row>
    <row r="1791" spans="1:18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9">
        <v>1421042403</v>
      </c>
      <c r="J1791" s="9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54"/>
        <v>41956.250034722223</v>
      </c>
      <c r="P1791">
        <f t="shared" si="55"/>
        <v>2014</v>
      </c>
      <c r="Q1791" t="s">
        <v>8337</v>
      </c>
      <c r="R1791" t="s">
        <v>8338</v>
      </c>
    </row>
    <row r="1792" spans="1:18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9">
        <v>1423152678</v>
      </c>
      <c r="J1792" s="9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54"/>
        <v>42010.674513888895</v>
      </c>
      <c r="P1792">
        <f t="shared" si="55"/>
        <v>2015</v>
      </c>
      <c r="Q1792" t="s">
        <v>8337</v>
      </c>
      <c r="R1792" t="s">
        <v>8338</v>
      </c>
    </row>
    <row r="1793" spans="1:18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9">
        <v>1422553565</v>
      </c>
      <c r="J1793" s="9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54"/>
        <v>41973.740335648152</v>
      </c>
      <c r="P1793">
        <f t="shared" si="55"/>
        <v>2014</v>
      </c>
      <c r="Q1793" t="s">
        <v>8337</v>
      </c>
      <c r="R1793" t="s">
        <v>8338</v>
      </c>
    </row>
    <row r="1794" spans="1:18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9">
        <v>1439189940</v>
      </c>
      <c r="J1794" s="9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54"/>
        <v>42189.031041666662</v>
      </c>
      <c r="P1794">
        <f t="shared" si="55"/>
        <v>2015</v>
      </c>
      <c r="Q1794" t="s">
        <v>8337</v>
      </c>
      <c r="R1794" t="s">
        <v>8338</v>
      </c>
    </row>
    <row r="1795" spans="1:18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9">
        <v>1417127040</v>
      </c>
      <c r="J1795" s="9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56">(((J1795/60)/60)/24)+DATE(1970,1,1)</f>
        <v>41940.89166666667</v>
      </c>
      <c r="P1795">
        <f t="shared" ref="P1795:P1858" si="57">YEAR(O1795)</f>
        <v>2014</v>
      </c>
      <c r="Q1795" t="s">
        <v>8337</v>
      </c>
      <c r="R1795" t="s">
        <v>8338</v>
      </c>
    </row>
    <row r="1796" spans="1:18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9">
        <v>1423660422</v>
      </c>
      <c r="J1796" s="9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56"/>
        <v>42011.551180555558</v>
      </c>
      <c r="P1796">
        <f t="shared" si="57"/>
        <v>2015</v>
      </c>
      <c r="Q1796" t="s">
        <v>8337</v>
      </c>
      <c r="R1796" t="s">
        <v>8338</v>
      </c>
    </row>
    <row r="1797" spans="1:18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9">
        <v>1476460800</v>
      </c>
      <c r="J1797" s="9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56"/>
        <v>42628.288668981477</v>
      </c>
      <c r="P1797">
        <f t="shared" si="57"/>
        <v>2016</v>
      </c>
      <c r="Q1797" t="s">
        <v>8337</v>
      </c>
      <c r="R1797" t="s">
        <v>8338</v>
      </c>
    </row>
    <row r="1798" spans="1:18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9">
        <v>1469356366</v>
      </c>
      <c r="J1798" s="9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56"/>
        <v>42515.439421296294</v>
      </c>
      <c r="P1798">
        <f t="shared" si="57"/>
        <v>2016</v>
      </c>
      <c r="Q1798" t="s">
        <v>8337</v>
      </c>
      <c r="R1798" t="s">
        <v>8338</v>
      </c>
    </row>
    <row r="1799" spans="1:18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9">
        <v>1481809189</v>
      </c>
      <c r="J1799" s="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56"/>
        <v>42689.56931712963</v>
      </c>
      <c r="P1799">
        <f t="shared" si="57"/>
        <v>2016</v>
      </c>
      <c r="Q1799" t="s">
        <v>8337</v>
      </c>
      <c r="R1799" t="s">
        <v>8338</v>
      </c>
    </row>
    <row r="1800" spans="1:18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9">
        <v>1454572233</v>
      </c>
      <c r="J1800" s="9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56"/>
        <v>42344.32677083333</v>
      </c>
      <c r="P1800">
        <f t="shared" si="57"/>
        <v>2015</v>
      </c>
      <c r="Q1800" t="s">
        <v>8337</v>
      </c>
      <c r="R1800" t="s">
        <v>8338</v>
      </c>
    </row>
    <row r="1801" spans="1:18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9">
        <v>1415740408</v>
      </c>
      <c r="J1801" s="9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56"/>
        <v>41934.842685185184</v>
      </c>
      <c r="P1801">
        <f t="shared" si="57"/>
        <v>2014</v>
      </c>
      <c r="Q1801" t="s">
        <v>8337</v>
      </c>
      <c r="R1801" t="s">
        <v>8338</v>
      </c>
    </row>
    <row r="1802" spans="1:18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9">
        <v>1476109970</v>
      </c>
      <c r="J1802" s="9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56"/>
        <v>42623.606134259258</v>
      </c>
      <c r="P1802">
        <f t="shared" si="57"/>
        <v>2016</v>
      </c>
      <c r="Q1802" t="s">
        <v>8337</v>
      </c>
      <c r="R1802" t="s">
        <v>8338</v>
      </c>
    </row>
    <row r="1803" spans="1:18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9">
        <v>1450181400</v>
      </c>
      <c r="J1803" s="9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56"/>
        <v>42321.660509259258</v>
      </c>
      <c r="P1803">
        <f t="shared" si="57"/>
        <v>2015</v>
      </c>
      <c r="Q1803" t="s">
        <v>8337</v>
      </c>
      <c r="R1803" t="s">
        <v>8338</v>
      </c>
    </row>
    <row r="1804" spans="1:18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9">
        <v>1435442340</v>
      </c>
      <c r="J1804" s="9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56"/>
        <v>42159.47256944445</v>
      </c>
      <c r="P1804">
        <f t="shared" si="57"/>
        <v>2015</v>
      </c>
      <c r="Q1804" t="s">
        <v>8337</v>
      </c>
      <c r="R1804" t="s">
        <v>8338</v>
      </c>
    </row>
    <row r="1805" spans="1:18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9">
        <v>1423878182</v>
      </c>
      <c r="J1805" s="9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56"/>
        <v>42018.071550925932</v>
      </c>
      <c r="P1805">
        <f t="shared" si="57"/>
        <v>2015</v>
      </c>
      <c r="Q1805" t="s">
        <v>8337</v>
      </c>
      <c r="R1805" t="s">
        <v>8338</v>
      </c>
    </row>
    <row r="1806" spans="1:18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9">
        <v>1447521404</v>
      </c>
      <c r="J1806" s="9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56"/>
        <v>42282.678287037037</v>
      </c>
      <c r="P1806">
        <f t="shared" si="57"/>
        <v>2015</v>
      </c>
      <c r="Q1806" t="s">
        <v>8337</v>
      </c>
      <c r="R1806" t="s">
        <v>8338</v>
      </c>
    </row>
    <row r="1807" spans="1:18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9">
        <v>1443808800</v>
      </c>
      <c r="J1807" s="9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56"/>
        <v>42247.803912037038</v>
      </c>
      <c r="P1807">
        <f t="shared" si="57"/>
        <v>2015</v>
      </c>
      <c r="Q1807" t="s">
        <v>8337</v>
      </c>
      <c r="R1807" t="s">
        <v>8338</v>
      </c>
    </row>
    <row r="1808" spans="1:18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9">
        <v>1412090349</v>
      </c>
      <c r="J1808" s="9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56"/>
        <v>41877.638298611113</v>
      </c>
      <c r="P1808">
        <f t="shared" si="57"/>
        <v>2014</v>
      </c>
      <c r="Q1808" t="s">
        <v>8337</v>
      </c>
      <c r="R1808" t="s">
        <v>8338</v>
      </c>
    </row>
    <row r="1809" spans="1:18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9">
        <v>1411868313</v>
      </c>
      <c r="J1809" s="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56"/>
        <v>41880.068437499998</v>
      </c>
      <c r="P1809">
        <f t="shared" si="57"/>
        <v>2014</v>
      </c>
      <c r="Q1809" t="s">
        <v>8337</v>
      </c>
      <c r="R1809" t="s">
        <v>8338</v>
      </c>
    </row>
    <row r="1810" spans="1:18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9">
        <v>1486830030</v>
      </c>
      <c r="J1810" s="9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56"/>
        <v>42742.680902777778</v>
      </c>
      <c r="P1810">
        <f t="shared" si="57"/>
        <v>2017</v>
      </c>
      <c r="Q1810" t="s">
        <v>8337</v>
      </c>
      <c r="R1810" t="s">
        <v>8338</v>
      </c>
    </row>
    <row r="1811" spans="1:18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9">
        <v>1425246439</v>
      </c>
      <c r="J1811" s="9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56"/>
        <v>42029.907858796301</v>
      </c>
      <c r="P1811">
        <f t="shared" si="57"/>
        <v>2015</v>
      </c>
      <c r="Q1811" t="s">
        <v>8337</v>
      </c>
      <c r="R1811" t="s">
        <v>8338</v>
      </c>
    </row>
    <row r="1812" spans="1:18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9">
        <v>1408657826</v>
      </c>
      <c r="J1812" s="9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56"/>
        <v>41860.91002314815</v>
      </c>
      <c r="P1812">
        <f t="shared" si="57"/>
        <v>2014</v>
      </c>
      <c r="Q1812" t="s">
        <v>8337</v>
      </c>
      <c r="R1812" t="s">
        <v>8338</v>
      </c>
    </row>
    <row r="1813" spans="1:18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9">
        <v>1414123200</v>
      </c>
      <c r="J1813" s="9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56"/>
        <v>41876.433680555558</v>
      </c>
      <c r="P1813">
        <f t="shared" si="57"/>
        <v>2014</v>
      </c>
      <c r="Q1813" t="s">
        <v>8337</v>
      </c>
      <c r="R1813" t="s">
        <v>8338</v>
      </c>
    </row>
    <row r="1814" spans="1:18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9">
        <v>1467531536</v>
      </c>
      <c r="J1814" s="9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56"/>
        <v>42524.318703703699</v>
      </c>
      <c r="P1814">
        <f t="shared" si="57"/>
        <v>2016</v>
      </c>
      <c r="Q1814" t="s">
        <v>8337</v>
      </c>
      <c r="R1814" t="s">
        <v>8338</v>
      </c>
    </row>
    <row r="1815" spans="1:18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9">
        <v>1407532812</v>
      </c>
      <c r="J1815" s="9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56"/>
        <v>41829.889027777775</v>
      </c>
      <c r="P1815">
        <f t="shared" si="57"/>
        <v>2014</v>
      </c>
      <c r="Q1815" t="s">
        <v>8337</v>
      </c>
      <c r="R1815" t="s">
        <v>8338</v>
      </c>
    </row>
    <row r="1816" spans="1:18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9">
        <v>1425108736</v>
      </c>
      <c r="J1816" s="9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56"/>
        <v>42033.314074074078</v>
      </c>
      <c r="P1816">
        <f t="shared" si="57"/>
        <v>2015</v>
      </c>
      <c r="Q1816" t="s">
        <v>8337</v>
      </c>
      <c r="R1816" t="s">
        <v>8338</v>
      </c>
    </row>
    <row r="1817" spans="1:18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9">
        <v>1435787137</v>
      </c>
      <c r="J1817" s="9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56"/>
        <v>42172.906678240746</v>
      </c>
      <c r="P1817">
        <f t="shared" si="57"/>
        <v>2015</v>
      </c>
      <c r="Q1817" t="s">
        <v>8337</v>
      </c>
      <c r="R1817" t="s">
        <v>8338</v>
      </c>
    </row>
    <row r="1818" spans="1:18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9">
        <v>1469473200</v>
      </c>
      <c r="J1818" s="9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56"/>
        <v>42548.876192129625</v>
      </c>
      <c r="P1818">
        <f t="shared" si="57"/>
        <v>2016</v>
      </c>
      <c r="Q1818" t="s">
        <v>8337</v>
      </c>
      <c r="R1818" t="s">
        <v>8338</v>
      </c>
    </row>
    <row r="1819" spans="1:18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9">
        <v>1485759540</v>
      </c>
      <c r="J1819" s="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56"/>
        <v>42705.662118055552</v>
      </c>
      <c r="P1819">
        <f t="shared" si="57"/>
        <v>2016</v>
      </c>
      <c r="Q1819" t="s">
        <v>8337</v>
      </c>
      <c r="R1819" t="s">
        <v>8338</v>
      </c>
    </row>
    <row r="1820" spans="1:18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9">
        <v>1428035850</v>
      </c>
      <c r="J1820" s="9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56"/>
        <v>42067.234375</v>
      </c>
      <c r="P1820">
        <f t="shared" si="57"/>
        <v>2015</v>
      </c>
      <c r="Q1820" t="s">
        <v>8337</v>
      </c>
      <c r="R1820" t="s">
        <v>8338</v>
      </c>
    </row>
    <row r="1821" spans="1:18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9">
        <v>1406743396</v>
      </c>
      <c r="J1821" s="9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56"/>
        <v>41820.752268518518</v>
      </c>
      <c r="P1821">
        <f t="shared" si="57"/>
        <v>2014</v>
      </c>
      <c r="Q1821" t="s">
        <v>8337</v>
      </c>
      <c r="R1821" t="s">
        <v>8338</v>
      </c>
    </row>
    <row r="1822" spans="1:18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9">
        <v>1427850090</v>
      </c>
      <c r="J1822" s="9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56"/>
        <v>42065.084375000006</v>
      </c>
      <c r="P1822">
        <f t="shared" si="57"/>
        <v>2015</v>
      </c>
      <c r="Q1822" t="s">
        <v>8337</v>
      </c>
      <c r="R1822" t="s">
        <v>8338</v>
      </c>
    </row>
    <row r="1823" spans="1:18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9">
        <v>1330760367</v>
      </c>
      <c r="J1823" s="9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56"/>
        <v>40926.319062499999</v>
      </c>
      <c r="P1823">
        <f t="shared" si="57"/>
        <v>2012</v>
      </c>
      <c r="Q1823" t="s">
        <v>8324</v>
      </c>
      <c r="R1823" t="s">
        <v>8325</v>
      </c>
    </row>
    <row r="1824" spans="1:18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9">
        <v>1391194860</v>
      </c>
      <c r="J1824" s="9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56"/>
        <v>41634.797013888885</v>
      </c>
      <c r="P1824">
        <f t="shared" si="57"/>
        <v>2013</v>
      </c>
      <c r="Q1824" t="s">
        <v>8324</v>
      </c>
      <c r="R1824" t="s">
        <v>8325</v>
      </c>
    </row>
    <row r="1825" spans="1:18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9">
        <v>1351095976</v>
      </c>
      <c r="J1825" s="9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56"/>
        <v>41176.684907407405</v>
      </c>
      <c r="P1825">
        <f t="shared" si="57"/>
        <v>2012</v>
      </c>
      <c r="Q1825" t="s">
        <v>8324</v>
      </c>
      <c r="R1825" t="s">
        <v>8325</v>
      </c>
    </row>
    <row r="1826" spans="1:18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9">
        <v>1389146880</v>
      </c>
      <c r="J1826" s="9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56"/>
        <v>41626.916284722225</v>
      </c>
      <c r="P1826">
        <f t="shared" si="57"/>
        <v>2013</v>
      </c>
      <c r="Q1826" t="s">
        <v>8324</v>
      </c>
      <c r="R1826" t="s">
        <v>8325</v>
      </c>
    </row>
    <row r="1827" spans="1:18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9">
        <v>1373572903</v>
      </c>
      <c r="J1827" s="9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56"/>
        <v>41443.83452546296</v>
      </c>
      <c r="P1827">
        <f t="shared" si="57"/>
        <v>2013</v>
      </c>
      <c r="Q1827" t="s">
        <v>8324</v>
      </c>
      <c r="R1827" t="s">
        <v>8325</v>
      </c>
    </row>
    <row r="1828" spans="1:18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9">
        <v>1392675017</v>
      </c>
      <c r="J1828" s="9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56"/>
        <v>41657.923807870371</v>
      </c>
      <c r="P1828">
        <f t="shared" si="57"/>
        <v>2014</v>
      </c>
      <c r="Q1828" t="s">
        <v>8324</v>
      </c>
      <c r="R1828" t="s">
        <v>8325</v>
      </c>
    </row>
    <row r="1829" spans="1:18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9">
        <v>1299138561</v>
      </c>
      <c r="J1829" s="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56"/>
        <v>40555.325937499998</v>
      </c>
      <c r="P1829">
        <f t="shared" si="57"/>
        <v>2011</v>
      </c>
      <c r="Q1829" t="s">
        <v>8324</v>
      </c>
      <c r="R1829" t="s">
        <v>8325</v>
      </c>
    </row>
    <row r="1830" spans="1:18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9">
        <v>1399672800</v>
      </c>
      <c r="J1830" s="9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56"/>
        <v>41736.899652777778</v>
      </c>
      <c r="P1830">
        <f t="shared" si="57"/>
        <v>2014</v>
      </c>
      <c r="Q1830" t="s">
        <v>8324</v>
      </c>
      <c r="R1830" t="s">
        <v>8325</v>
      </c>
    </row>
    <row r="1831" spans="1:18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9">
        <v>1295647200</v>
      </c>
      <c r="J1831" s="9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56"/>
        <v>40516.087627314817</v>
      </c>
      <c r="P1831">
        <f t="shared" si="57"/>
        <v>2010</v>
      </c>
      <c r="Q1831" t="s">
        <v>8324</v>
      </c>
      <c r="R1831" t="s">
        <v>8325</v>
      </c>
    </row>
    <row r="1832" spans="1:18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9">
        <v>1393259107</v>
      </c>
      <c r="J1832" s="9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56"/>
        <v>41664.684108796297</v>
      </c>
      <c r="P1832">
        <f t="shared" si="57"/>
        <v>2014</v>
      </c>
      <c r="Q1832" t="s">
        <v>8324</v>
      </c>
      <c r="R1832" t="s">
        <v>8325</v>
      </c>
    </row>
    <row r="1833" spans="1:18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9">
        <v>1336866863</v>
      </c>
      <c r="J1833" s="9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56"/>
        <v>41026.996099537035</v>
      </c>
      <c r="P1833">
        <f t="shared" si="57"/>
        <v>2012</v>
      </c>
      <c r="Q1833" t="s">
        <v>8324</v>
      </c>
      <c r="R1833" t="s">
        <v>8325</v>
      </c>
    </row>
    <row r="1834" spans="1:18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9">
        <v>1299243427</v>
      </c>
      <c r="J1834" s="9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56"/>
        <v>40576.539664351854</v>
      </c>
      <c r="P1834">
        <f t="shared" si="57"/>
        <v>2011</v>
      </c>
      <c r="Q1834" t="s">
        <v>8324</v>
      </c>
      <c r="R1834" t="s">
        <v>8325</v>
      </c>
    </row>
    <row r="1835" spans="1:18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9">
        <v>1362211140</v>
      </c>
      <c r="J1835" s="9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56"/>
        <v>41303.044016203705</v>
      </c>
      <c r="P1835">
        <f t="shared" si="57"/>
        <v>2013</v>
      </c>
      <c r="Q1835" t="s">
        <v>8324</v>
      </c>
      <c r="R1835" t="s">
        <v>8325</v>
      </c>
    </row>
    <row r="1836" spans="1:18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9">
        <v>1422140895</v>
      </c>
      <c r="J1836" s="9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56"/>
        <v>41988.964062500003</v>
      </c>
      <c r="P1836">
        <f t="shared" si="57"/>
        <v>2014</v>
      </c>
      <c r="Q1836" t="s">
        <v>8324</v>
      </c>
      <c r="R1836" t="s">
        <v>8325</v>
      </c>
    </row>
    <row r="1837" spans="1:18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9">
        <v>1459439471</v>
      </c>
      <c r="J1837" s="9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56"/>
        <v>42430.702210648145</v>
      </c>
      <c r="P1837">
        <f t="shared" si="57"/>
        <v>2016</v>
      </c>
      <c r="Q1837" t="s">
        <v>8324</v>
      </c>
      <c r="R1837" t="s">
        <v>8325</v>
      </c>
    </row>
    <row r="1838" spans="1:18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9">
        <v>1361129129</v>
      </c>
      <c r="J1838" s="9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56"/>
        <v>41305.809363425928</v>
      </c>
      <c r="P1838">
        <f t="shared" si="57"/>
        <v>2013</v>
      </c>
      <c r="Q1838" t="s">
        <v>8324</v>
      </c>
      <c r="R1838" t="s">
        <v>8325</v>
      </c>
    </row>
    <row r="1839" spans="1:18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9">
        <v>1332029335</v>
      </c>
      <c r="J1839" s="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56"/>
        <v>40926.047858796301</v>
      </c>
      <c r="P1839">
        <f t="shared" si="57"/>
        <v>2012</v>
      </c>
      <c r="Q1839" t="s">
        <v>8324</v>
      </c>
      <c r="R1839" t="s">
        <v>8325</v>
      </c>
    </row>
    <row r="1840" spans="1:18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9">
        <v>1317438000</v>
      </c>
      <c r="J1840" s="9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56"/>
        <v>40788.786539351851</v>
      </c>
      <c r="P1840">
        <f t="shared" si="57"/>
        <v>2011</v>
      </c>
      <c r="Q1840" t="s">
        <v>8324</v>
      </c>
      <c r="R1840" t="s">
        <v>8325</v>
      </c>
    </row>
    <row r="1841" spans="1:18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9">
        <v>1475342382</v>
      </c>
      <c r="J1841" s="9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56"/>
        <v>42614.722013888888</v>
      </c>
      <c r="P1841">
        <f t="shared" si="57"/>
        <v>2016</v>
      </c>
      <c r="Q1841" t="s">
        <v>8324</v>
      </c>
      <c r="R1841" t="s">
        <v>8325</v>
      </c>
    </row>
    <row r="1842" spans="1:18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9">
        <v>1367902740</v>
      </c>
      <c r="J1842" s="9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56"/>
        <v>41382.096180555556</v>
      </c>
      <c r="P1842">
        <f t="shared" si="57"/>
        <v>2013</v>
      </c>
      <c r="Q1842" t="s">
        <v>8324</v>
      </c>
      <c r="R1842" t="s">
        <v>8325</v>
      </c>
    </row>
    <row r="1843" spans="1:18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9">
        <v>1400561940</v>
      </c>
      <c r="J1843" s="9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56"/>
        <v>41745.84542824074</v>
      </c>
      <c r="P1843">
        <f t="shared" si="57"/>
        <v>2014</v>
      </c>
      <c r="Q1843" t="s">
        <v>8324</v>
      </c>
      <c r="R1843" t="s">
        <v>8325</v>
      </c>
    </row>
    <row r="1844" spans="1:18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9">
        <v>1425275940</v>
      </c>
      <c r="J1844" s="9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56"/>
        <v>42031.631724537037</v>
      </c>
      <c r="P1844">
        <f t="shared" si="57"/>
        <v>2015</v>
      </c>
      <c r="Q1844" t="s">
        <v>8324</v>
      </c>
      <c r="R1844" t="s">
        <v>8325</v>
      </c>
    </row>
    <row r="1845" spans="1:18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9">
        <v>1298245954</v>
      </c>
      <c r="J1845" s="9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56"/>
        <v>40564.994837962964</v>
      </c>
      <c r="P1845">
        <f t="shared" si="57"/>
        <v>2011</v>
      </c>
      <c r="Q1845" t="s">
        <v>8324</v>
      </c>
      <c r="R1845" t="s">
        <v>8325</v>
      </c>
    </row>
    <row r="1846" spans="1:18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9">
        <v>1307761200</v>
      </c>
      <c r="J1846" s="9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56"/>
        <v>40666.973541666666</v>
      </c>
      <c r="P1846">
        <f t="shared" si="57"/>
        <v>2011</v>
      </c>
      <c r="Q1846" t="s">
        <v>8324</v>
      </c>
      <c r="R1846" t="s">
        <v>8325</v>
      </c>
    </row>
    <row r="1847" spans="1:18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9">
        <v>1466139300</v>
      </c>
      <c r="J1847" s="9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56"/>
        <v>42523.333310185189</v>
      </c>
      <c r="P1847">
        <f t="shared" si="57"/>
        <v>2016</v>
      </c>
      <c r="Q1847" t="s">
        <v>8324</v>
      </c>
      <c r="R1847" t="s">
        <v>8325</v>
      </c>
    </row>
    <row r="1848" spans="1:18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9">
        <v>1355585777</v>
      </c>
      <c r="J1848" s="9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56"/>
        <v>41228.650196759263</v>
      </c>
      <c r="P1848">
        <f t="shared" si="57"/>
        <v>2012</v>
      </c>
      <c r="Q1848" t="s">
        <v>8324</v>
      </c>
      <c r="R1848" t="s">
        <v>8325</v>
      </c>
    </row>
    <row r="1849" spans="1:18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9">
        <v>1429594832</v>
      </c>
      <c r="J1849" s="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56"/>
        <v>42094.236481481479</v>
      </c>
      <c r="P1849">
        <f t="shared" si="57"/>
        <v>2015</v>
      </c>
      <c r="Q1849" t="s">
        <v>8324</v>
      </c>
      <c r="R1849" t="s">
        <v>8325</v>
      </c>
    </row>
    <row r="1850" spans="1:18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9">
        <v>1312095540</v>
      </c>
      <c r="J1850" s="9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56"/>
        <v>40691.788055555553</v>
      </c>
      <c r="P1850">
        <f t="shared" si="57"/>
        <v>2011</v>
      </c>
      <c r="Q1850" t="s">
        <v>8324</v>
      </c>
      <c r="R1850" t="s">
        <v>8325</v>
      </c>
    </row>
    <row r="1851" spans="1:18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9">
        <v>1350505059</v>
      </c>
      <c r="J1851" s="9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56"/>
        <v>41169.845590277779</v>
      </c>
      <c r="P1851">
        <f t="shared" si="57"/>
        <v>2012</v>
      </c>
      <c r="Q1851" t="s">
        <v>8324</v>
      </c>
      <c r="R1851" t="s">
        <v>8325</v>
      </c>
    </row>
    <row r="1852" spans="1:18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9">
        <v>1405033300</v>
      </c>
      <c r="J1852" s="9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56"/>
        <v>41800.959490740745</v>
      </c>
      <c r="P1852">
        <f t="shared" si="57"/>
        <v>2014</v>
      </c>
      <c r="Q1852" t="s">
        <v>8324</v>
      </c>
      <c r="R1852" t="s">
        <v>8325</v>
      </c>
    </row>
    <row r="1853" spans="1:18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9">
        <v>1406509200</v>
      </c>
      <c r="J1853" s="9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56"/>
        <v>41827.906689814816</v>
      </c>
      <c r="P1853">
        <f t="shared" si="57"/>
        <v>2014</v>
      </c>
      <c r="Q1853" t="s">
        <v>8324</v>
      </c>
      <c r="R1853" t="s">
        <v>8325</v>
      </c>
    </row>
    <row r="1854" spans="1:18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9">
        <v>1429920000</v>
      </c>
      <c r="J1854" s="9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56"/>
        <v>42081.77143518519</v>
      </c>
      <c r="P1854">
        <f t="shared" si="57"/>
        <v>2015</v>
      </c>
      <c r="Q1854" t="s">
        <v>8324</v>
      </c>
      <c r="R1854" t="s">
        <v>8325</v>
      </c>
    </row>
    <row r="1855" spans="1:18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9">
        <v>1352860017</v>
      </c>
      <c r="J1855" s="9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56"/>
        <v>41177.060381944444</v>
      </c>
      <c r="P1855">
        <f t="shared" si="57"/>
        <v>2012</v>
      </c>
      <c r="Q1855" t="s">
        <v>8324</v>
      </c>
      <c r="R1855" t="s">
        <v>8325</v>
      </c>
    </row>
    <row r="1856" spans="1:18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9">
        <v>1369355437</v>
      </c>
      <c r="J1856" s="9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56"/>
        <v>41388.021261574075</v>
      </c>
      <c r="P1856">
        <f t="shared" si="57"/>
        <v>2013</v>
      </c>
      <c r="Q1856" t="s">
        <v>8324</v>
      </c>
      <c r="R1856" t="s">
        <v>8325</v>
      </c>
    </row>
    <row r="1857" spans="1:18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9">
        <v>1389012940</v>
      </c>
      <c r="J1857" s="9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56"/>
        <v>41600.538657407407</v>
      </c>
      <c r="P1857">
        <f t="shared" si="57"/>
        <v>2013</v>
      </c>
      <c r="Q1857" t="s">
        <v>8324</v>
      </c>
      <c r="R1857" t="s">
        <v>8325</v>
      </c>
    </row>
    <row r="1858" spans="1:18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9">
        <v>1405715472</v>
      </c>
      <c r="J1858" s="9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56"/>
        <v>41817.854999999996</v>
      </c>
      <c r="P1858">
        <f t="shared" si="57"/>
        <v>2014</v>
      </c>
      <c r="Q1858" t="s">
        <v>8324</v>
      </c>
      <c r="R1858" t="s">
        <v>8325</v>
      </c>
    </row>
    <row r="1859" spans="1:18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9">
        <v>1410546413</v>
      </c>
      <c r="J1859" s="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58">(((J1859/60)/60)/24)+DATE(1970,1,1)</f>
        <v>41864.76866898148</v>
      </c>
      <c r="P1859">
        <f t="shared" ref="P1859:P1922" si="59">YEAR(O1859)</f>
        <v>2014</v>
      </c>
      <c r="Q1859" t="s">
        <v>8324</v>
      </c>
      <c r="R1859" t="s">
        <v>8325</v>
      </c>
    </row>
    <row r="1860" spans="1:18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9">
        <v>1324014521</v>
      </c>
      <c r="J1860" s="9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58"/>
        <v>40833.200474537036</v>
      </c>
      <c r="P1860">
        <f t="shared" si="59"/>
        <v>2011</v>
      </c>
      <c r="Q1860" t="s">
        <v>8324</v>
      </c>
      <c r="R1860" t="s">
        <v>8325</v>
      </c>
    </row>
    <row r="1861" spans="1:18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9">
        <v>1316716129</v>
      </c>
      <c r="J1861" s="9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58"/>
        <v>40778.770011574074</v>
      </c>
      <c r="P1861">
        <f t="shared" si="59"/>
        <v>2011</v>
      </c>
      <c r="Q1861" t="s">
        <v>8324</v>
      </c>
      <c r="R1861" t="s">
        <v>8325</v>
      </c>
    </row>
    <row r="1862" spans="1:18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9">
        <v>1391706084</v>
      </c>
      <c r="J1862" s="9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58"/>
        <v>41655.709305555552</v>
      </c>
      <c r="P1862">
        <f t="shared" si="59"/>
        <v>2014</v>
      </c>
      <c r="Q1862" t="s">
        <v>8324</v>
      </c>
      <c r="R1862" t="s">
        <v>8325</v>
      </c>
    </row>
    <row r="1863" spans="1:18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9">
        <v>1422256341</v>
      </c>
      <c r="J1863" s="9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58"/>
        <v>42000.300243055557</v>
      </c>
      <c r="P1863">
        <f t="shared" si="59"/>
        <v>2014</v>
      </c>
      <c r="Q1863" t="s">
        <v>8332</v>
      </c>
      <c r="R1863" t="s">
        <v>8334</v>
      </c>
    </row>
    <row r="1864" spans="1:18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9">
        <v>1488958200</v>
      </c>
      <c r="J1864" s="9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58"/>
        <v>42755.492754629624</v>
      </c>
      <c r="P1864">
        <f t="shared" si="59"/>
        <v>2017</v>
      </c>
      <c r="Q1864" t="s">
        <v>8332</v>
      </c>
      <c r="R1864" t="s">
        <v>8334</v>
      </c>
    </row>
    <row r="1865" spans="1:18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9">
        <v>1402600085</v>
      </c>
      <c r="J1865" s="9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58"/>
        <v>41772.797280092593</v>
      </c>
      <c r="P1865">
        <f t="shared" si="59"/>
        <v>2014</v>
      </c>
      <c r="Q1865" t="s">
        <v>8332</v>
      </c>
      <c r="R1865" t="s">
        <v>8334</v>
      </c>
    </row>
    <row r="1866" spans="1:18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9">
        <v>1399223500</v>
      </c>
      <c r="J1866" s="9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58"/>
        <v>41733.716435185182</v>
      </c>
      <c r="P1866">
        <f t="shared" si="59"/>
        <v>2014</v>
      </c>
      <c r="Q1866" t="s">
        <v>8332</v>
      </c>
      <c r="R1866" t="s">
        <v>8334</v>
      </c>
    </row>
    <row r="1867" spans="1:18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9">
        <v>1478425747</v>
      </c>
      <c r="J1867" s="9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58"/>
        <v>42645.367442129631</v>
      </c>
      <c r="P1867">
        <f t="shared" si="59"/>
        <v>2016</v>
      </c>
      <c r="Q1867" t="s">
        <v>8332</v>
      </c>
      <c r="R1867" t="s">
        <v>8334</v>
      </c>
    </row>
    <row r="1868" spans="1:18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9">
        <v>1488340800</v>
      </c>
      <c r="J1868" s="9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58"/>
        <v>42742.246493055558</v>
      </c>
      <c r="P1868">
        <f t="shared" si="59"/>
        <v>2017</v>
      </c>
      <c r="Q1868" t="s">
        <v>8332</v>
      </c>
      <c r="R1868" t="s">
        <v>8334</v>
      </c>
    </row>
    <row r="1869" spans="1:18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9">
        <v>1478383912</v>
      </c>
      <c r="J1869" s="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58"/>
        <v>42649.924907407403</v>
      </c>
      <c r="P1869">
        <f t="shared" si="59"/>
        <v>2016</v>
      </c>
      <c r="Q1869" t="s">
        <v>8332</v>
      </c>
      <c r="R1869" t="s">
        <v>8334</v>
      </c>
    </row>
    <row r="1870" spans="1:18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9">
        <v>1450166340</v>
      </c>
      <c r="J1870" s="9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58"/>
        <v>42328.779224537036</v>
      </c>
      <c r="P1870">
        <f t="shared" si="59"/>
        <v>2015</v>
      </c>
      <c r="Q1870" t="s">
        <v>8332</v>
      </c>
      <c r="R1870" t="s">
        <v>8334</v>
      </c>
    </row>
    <row r="1871" spans="1:18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9">
        <v>1483488249</v>
      </c>
      <c r="J1871" s="9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58"/>
        <v>42709.002881944441</v>
      </c>
      <c r="P1871">
        <f t="shared" si="59"/>
        <v>2016</v>
      </c>
      <c r="Q1871" t="s">
        <v>8332</v>
      </c>
      <c r="R1871" t="s">
        <v>8334</v>
      </c>
    </row>
    <row r="1872" spans="1:18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9">
        <v>1454213820</v>
      </c>
      <c r="J1872" s="9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58"/>
        <v>42371.355729166666</v>
      </c>
      <c r="P1872">
        <f t="shared" si="59"/>
        <v>2016</v>
      </c>
      <c r="Q1872" t="s">
        <v>8332</v>
      </c>
      <c r="R1872" t="s">
        <v>8334</v>
      </c>
    </row>
    <row r="1873" spans="1:18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9">
        <v>1416512901</v>
      </c>
      <c r="J1873" s="9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58"/>
        <v>41923.783576388887</v>
      </c>
      <c r="P1873">
        <f t="shared" si="59"/>
        <v>2014</v>
      </c>
      <c r="Q1873" t="s">
        <v>8332</v>
      </c>
      <c r="R1873" t="s">
        <v>8334</v>
      </c>
    </row>
    <row r="1874" spans="1:18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9">
        <v>1435633602</v>
      </c>
      <c r="J1874" s="9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58"/>
        <v>42155.129652777774</v>
      </c>
      <c r="P1874">
        <f t="shared" si="59"/>
        <v>2015</v>
      </c>
      <c r="Q1874" t="s">
        <v>8332</v>
      </c>
      <c r="R1874" t="s">
        <v>8334</v>
      </c>
    </row>
    <row r="1875" spans="1:18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9">
        <v>1436373900</v>
      </c>
      <c r="J1875" s="9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58"/>
        <v>42164.615856481483</v>
      </c>
      <c r="P1875">
        <f t="shared" si="59"/>
        <v>2015</v>
      </c>
      <c r="Q1875" t="s">
        <v>8332</v>
      </c>
      <c r="R1875" t="s">
        <v>8334</v>
      </c>
    </row>
    <row r="1876" spans="1:18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9">
        <v>1467155733</v>
      </c>
      <c r="J1876" s="9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58"/>
        <v>42529.969131944439</v>
      </c>
      <c r="P1876">
        <f t="shared" si="59"/>
        <v>2016</v>
      </c>
      <c r="Q1876" t="s">
        <v>8332</v>
      </c>
      <c r="R1876" t="s">
        <v>8334</v>
      </c>
    </row>
    <row r="1877" spans="1:18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9">
        <v>1470519308</v>
      </c>
      <c r="J1877" s="9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58"/>
        <v>42528.899398148147</v>
      </c>
      <c r="P1877">
        <f t="shared" si="59"/>
        <v>2016</v>
      </c>
      <c r="Q1877" t="s">
        <v>8332</v>
      </c>
      <c r="R1877" t="s">
        <v>8334</v>
      </c>
    </row>
    <row r="1878" spans="1:18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9">
        <v>1402901405</v>
      </c>
      <c r="J1878" s="9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58"/>
        <v>41776.284780092588</v>
      </c>
      <c r="P1878">
        <f t="shared" si="59"/>
        <v>2014</v>
      </c>
      <c r="Q1878" t="s">
        <v>8332</v>
      </c>
      <c r="R1878" t="s">
        <v>8334</v>
      </c>
    </row>
    <row r="1879" spans="1:18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9">
        <v>1425170525</v>
      </c>
      <c r="J1879" s="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58"/>
        <v>42035.029224537036</v>
      </c>
      <c r="P1879">
        <f t="shared" si="59"/>
        <v>2015</v>
      </c>
      <c r="Q1879" t="s">
        <v>8332</v>
      </c>
      <c r="R1879" t="s">
        <v>8334</v>
      </c>
    </row>
    <row r="1880" spans="1:18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9">
        <v>1402618355</v>
      </c>
      <c r="J1880" s="9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58"/>
        <v>41773.008738425924</v>
      </c>
      <c r="P1880">
        <f t="shared" si="59"/>
        <v>2014</v>
      </c>
      <c r="Q1880" t="s">
        <v>8332</v>
      </c>
      <c r="R1880" t="s">
        <v>8334</v>
      </c>
    </row>
    <row r="1881" spans="1:18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9">
        <v>1457966129</v>
      </c>
      <c r="J1881" s="9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58"/>
        <v>42413.649641203709</v>
      </c>
      <c r="P1881">
        <f t="shared" si="59"/>
        <v>2016</v>
      </c>
      <c r="Q1881" t="s">
        <v>8332</v>
      </c>
      <c r="R1881" t="s">
        <v>8334</v>
      </c>
    </row>
    <row r="1882" spans="1:18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9">
        <v>1459341380</v>
      </c>
      <c r="J1882" s="9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58"/>
        <v>42430.566898148143</v>
      </c>
      <c r="P1882">
        <f t="shared" si="59"/>
        <v>2016</v>
      </c>
      <c r="Q1882" t="s">
        <v>8332</v>
      </c>
      <c r="R1882" t="s">
        <v>8334</v>
      </c>
    </row>
    <row r="1883" spans="1:18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9">
        <v>1425955189</v>
      </c>
      <c r="J1883" s="9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58"/>
        <v>42043.152650462958</v>
      </c>
      <c r="P1883">
        <f t="shared" si="59"/>
        <v>2015</v>
      </c>
      <c r="Q1883" t="s">
        <v>8324</v>
      </c>
      <c r="R1883" t="s">
        <v>8328</v>
      </c>
    </row>
    <row r="1884" spans="1:18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9">
        <v>1341964080</v>
      </c>
      <c r="J1884" s="9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58"/>
        <v>41067.949212962965</v>
      </c>
      <c r="P1884">
        <f t="shared" si="59"/>
        <v>2012</v>
      </c>
      <c r="Q1884" t="s">
        <v>8324</v>
      </c>
      <c r="R1884" t="s">
        <v>8328</v>
      </c>
    </row>
    <row r="1885" spans="1:18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9">
        <v>1333921508</v>
      </c>
      <c r="J1885" s="9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58"/>
        <v>40977.948009259257</v>
      </c>
      <c r="P1885">
        <f t="shared" si="59"/>
        <v>2012</v>
      </c>
      <c r="Q1885" t="s">
        <v>8324</v>
      </c>
      <c r="R1885" t="s">
        <v>8328</v>
      </c>
    </row>
    <row r="1886" spans="1:18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9">
        <v>1354017600</v>
      </c>
      <c r="J1886" s="9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58"/>
        <v>41205.198321759257</v>
      </c>
      <c r="P1886">
        <f t="shared" si="59"/>
        <v>2012</v>
      </c>
      <c r="Q1886" t="s">
        <v>8324</v>
      </c>
      <c r="R1886" t="s">
        <v>8328</v>
      </c>
    </row>
    <row r="1887" spans="1:18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9">
        <v>1344636000</v>
      </c>
      <c r="J1887" s="9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58"/>
        <v>41099.093865740739</v>
      </c>
      <c r="P1887">
        <f t="shared" si="59"/>
        <v>2012</v>
      </c>
      <c r="Q1887" t="s">
        <v>8324</v>
      </c>
      <c r="R1887" t="s">
        <v>8328</v>
      </c>
    </row>
    <row r="1888" spans="1:18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9">
        <v>1415832338</v>
      </c>
      <c r="J1888" s="9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58"/>
        <v>41925.906689814816</v>
      </c>
      <c r="P1888">
        <f t="shared" si="59"/>
        <v>2014</v>
      </c>
      <c r="Q1888" t="s">
        <v>8324</v>
      </c>
      <c r="R1888" t="s">
        <v>8328</v>
      </c>
    </row>
    <row r="1889" spans="1:18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9">
        <v>1449178200</v>
      </c>
      <c r="J1889" s="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58"/>
        <v>42323.800138888888</v>
      </c>
      <c r="P1889">
        <f t="shared" si="59"/>
        <v>2015</v>
      </c>
      <c r="Q1889" t="s">
        <v>8324</v>
      </c>
      <c r="R1889" t="s">
        <v>8328</v>
      </c>
    </row>
    <row r="1890" spans="1:18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9">
        <v>1275368340</v>
      </c>
      <c r="J1890" s="9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58"/>
        <v>40299.239953703705</v>
      </c>
      <c r="P1890">
        <f t="shared" si="59"/>
        <v>2010</v>
      </c>
      <c r="Q1890" t="s">
        <v>8324</v>
      </c>
      <c r="R1890" t="s">
        <v>8328</v>
      </c>
    </row>
    <row r="1891" spans="1:18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9">
        <v>1363024946</v>
      </c>
      <c r="J1891" s="9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58"/>
        <v>41299.793356481481</v>
      </c>
      <c r="P1891">
        <f t="shared" si="59"/>
        <v>2013</v>
      </c>
      <c r="Q1891" t="s">
        <v>8324</v>
      </c>
      <c r="R1891" t="s">
        <v>8328</v>
      </c>
    </row>
    <row r="1892" spans="1:18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9">
        <v>1355597528</v>
      </c>
      <c r="J1892" s="9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58"/>
        <v>41228.786203703705</v>
      </c>
      <c r="P1892">
        <f t="shared" si="59"/>
        <v>2012</v>
      </c>
      <c r="Q1892" t="s">
        <v>8324</v>
      </c>
      <c r="R1892" t="s">
        <v>8328</v>
      </c>
    </row>
    <row r="1893" spans="1:18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9">
        <v>1279778400</v>
      </c>
      <c r="J1893" s="9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58"/>
        <v>40335.798078703701</v>
      </c>
      <c r="P1893">
        <f t="shared" si="59"/>
        <v>2010</v>
      </c>
      <c r="Q1893" t="s">
        <v>8324</v>
      </c>
      <c r="R1893" t="s">
        <v>8328</v>
      </c>
    </row>
    <row r="1894" spans="1:18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9">
        <v>1307459881</v>
      </c>
      <c r="J1894" s="9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58"/>
        <v>40671.637511574074</v>
      </c>
      <c r="P1894">
        <f t="shared" si="59"/>
        <v>2011</v>
      </c>
      <c r="Q1894" t="s">
        <v>8324</v>
      </c>
      <c r="R1894" t="s">
        <v>8328</v>
      </c>
    </row>
    <row r="1895" spans="1:18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9">
        <v>1302926340</v>
      </c>
      <c r="J1895" s="9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58"/>
        <v>40632.94195601852</v>
      </c>
      <c r="P1895">
        <f t="shared" si="59"/>
        <v>2011</v>
      </c>
      <c r="Q1895" t="s">
        <v>8324</v>
      </c>
      <c r="R1895" t="s">
        <v>8328</v>
      </c>
    </row>
    <row r="1896" spans="1:18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9">
        <v>1329082983</v>
      </c>
      <c r="J1896" s="9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58"/>
        <v>40920.904895833337</v>
      </c>
      <c r="P1896">
        <f t="shared" si="59"/>
        <v>2012</v>
      </c>
      <c r="Q1896" t="s">
        <v>8324</v>
      </c>
      <c r="R1896" t="s">
        <v>8328</v>
      </c>
    </row>
    <row r="1897" spans="1:18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9">
        <v>1445363722</v>
      </c>
      <c r="J1897" s="9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58"/>
        <v>42267.746782407412</v>
      </c>
      <c r="P1897">
        <f t="shared" si="59"/>
        <v>2015</v>
      </c>
      <c r="Q1897" t="s">
        <v>8324</v>
      </c>
      <c r="R1897" t="s">
        <v>8328</v>
      </c>
    </row>
    <row r="1898" spans="1:18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9">
        <v>1334250165</v>
      </c>
      <c r="J1898" s="9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58"/>
        <v>40981.710243055553</v>
      </c>
      <c r="P1898">
        <f t="shared" si="59"/>
        <v>2012</v>
      </c>
      <c r="Q1898" t="s">
        <v>8324</v>
      </c>
      <c r="R1898" t="s">
        <v>8328</v>
      </c>
    </row>
    <row r="1899" spans="1:18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9">
        <v>1393966800</v>
      </c>
      <c r="J1899" s="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58"/>
        <v>41680.583402777782</v>
      </c>
      <c r="P1899">
        <f t="shared" si="59"/>
        <v>2014</v>
      </c>
      <c r="Q1899" t="s">
        <v>8324</v>
      </c>
      <c r="R1899" t="s">
        <v>8328</v>
      </c>
    </row>
    <row r="1900" spans="1:18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9">
        <v>1454349600</v>
      </c>
      <c r="J1900" s="9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58"/>
        <v>42366.192974537036</v>
      </c>
      <c r="P1900">
        <f t="shared" si="59"/>
        <v>2015</v>
      </c>
      <c r="Q1900" t="s">
        <v>8324</v>
      </c>
      <c r="R1900" t="s">
        <v>8328</v>
      </c>
    </row>
    <row r="1901" spans="1:18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9">
        <v>1427319366</v>
      </c>
      <c r="J1901" s="9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58"/>
        <v>42058.941736111112</v>
      </c>
      <c r="P1901">
        <f t="shared" si="59"/>
        <v>2015</v>
      </c>
      <c r="Q1901" t="s">
        <v>8324</v>
      </c>
      <c r="R1901" t="s">
        <v>8328</v>
      </c>
    </row>
    <row r="1902" spans="1:18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9">
        <v>1349517540</v>
      </c>
      <c r="J1902" s="9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58"/>
        <v>41160.871886574074</v>
      </c>
      <c r="P1902">
        <f t="shared" si="59"/>
        <v>2012</v>
      </c>
      <c r="Q1902" t="s">
        <v>8324</v>
      </c>
      <c r="R1902" t="s">
        <v>8328</v>
      </c>
    </row>
    <row r="1903" spans="1:18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9">
        <v>1432299600</v>
      </c>
      <c r="J1903" s="9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58"/>
        <v>42116.54315972222</v>
      </c>
      <c r="P1903">
        <f t="shared" si="59"/>
        <v>2015</v>
      </c>
      <c r="Q1903" t="s">
        <v>8318</v>
      </c>
      <c r="R1903" t="s">
        <v>8347</v>
      </c>
    </row>
    <row r="1904" spans="1:18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9">
        <v>1425495447</v>
      </c>
      <c r="J1904" s="9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58"/>
        <v>42037.789895833332</v>
      </c>
      <c r="P1904">
        <f t="shared" si="59"/>
        <v>2015</v>
      </c>
      <c r="Q1904" t="s">
        <v>8318</v>
      </c>
      <c r="R1904" t="s">
        <v>8347</v>
      </c>
    </row>
    <row r="1905" spans="1:18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9">
        <v>1485541791</v>
      </c>
      <c r="J1905" s="9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58"/>
        <v>42702.770729166667</v>
      </c>
      <c r="P1905">
        <f t="shared" si="59"/>
        <v>2016</v>
      </c>
      <c r="Q1905" t="s">
        <v>8318</v>
      </c>
      <c r="R1905" t="s">
        <v>8347</v>
      </c>
    </row>
    <row r="1906" spans="1:18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9">
        <v>1451752021</v>
      </c>
      <c r="J1906" s="9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58"/>
        <v>42326.685428240744</v>
      </c>
      <c r="P1906">
        <f t="shared" si="59"/>
        <v>2015</v>
      </c>
      <c r="Q1906" t="s">
        <v>8318</v>
      </c>
      <c r="R1906" t="s">
        <v>8347</v>
      </c>
    </row>
    <row r="1907" spans="1:18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9">
        <v>1410127994</v>
      </c>
      <c r="J1907" s="9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58"/>
        <v>41859.925856481481</v>
      </c>
      <c r="P1907">
        <f t="shared" si="59"/>
        <v>2014</v>
      </c>
      <c r="Q1907" t="s">
        <v>8318</v>
      </c>
      <c r="R1907" t="s">
        <v>8347</v>
      </c>
    </row>
    <row r="1908" spans="1:18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9">
        <v>1466697983</v>
      </c>
      <c r="J1908" s="9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58"/>
        <v>42514.671099537038</v>
      </c>
      <c r="P1908">
        <f t="shared" si="59"/>
        <v>2016</v>
      </c>
      <c r="Q1908" t="s">
        <v>8318</v>
      </c>
      <c r="R1908" t="s">
        <v>8347</v>
      </c>
    </row>
    <row r="1909" spans="1:18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9">
        <v>1400853925</v>
      </c>
      <c r="J1909" s="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58"/>
        <v>41767.587094907409</v>
      </c>
      <c r="P1909">
        <f t="shared" si="59"/>
        <v>2014</v>
      </c>
      <c r="Q1909" t="s">
        <v>8318</v>
      </c>
      <c r="R1909" t="s">
        <v>8347</v>
      </c>
    </row>
    <row r="1910" spans="1:18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9">
        <v>1483048900</v>
      </c>
      <c r="J1910" s="9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58"/>
        <v>42703.917824074073</v>
      </c>
      <c r="P1910">
        <f t="shared" si="59"/>
        <v>2016</v>
      </c>
      <c r="Q1910" t="s">
        <v>8318</v>
      </c>
      <c r="R1910" t="s">
        <v>8347</v>
      </c>
    </row>
    <row r="1911" spans="1:18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9">
        <v>1414059479</v>
      </c>
      <c r="J1911" s="9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58"/>
        <v>41905.429155092592</v>
      </c>
      <c r="P1911">
        <f t="shared" si="59"/>
        <v>2014</v>
      </c>
      <c r="Q1911" t="s">
        <v>8318</v>
      </c>
      <c r="R1911" t="s">
        <v>8347</v>
      </c>
    </row>
    <row r="1912" spans="1:18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9">
        <v>1446331500</v>
      </c>
      <c r="J1912" s="9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58"/>
        <v>42264.963159722218</v>
      </c>
      <c r="P1912">
        <f t="shared" si="59"/>
        <v>2015</v>
      </c>
      <c r="Q1912" t="s">
        <v>8318</v>
      </c>
      <c r="R1912" t="s">
        <v>8347</v>
      </c>
    </row>
    <row r="1913" spans="1:18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9">
        <v>1407545334</v>
      </c>
      <c r="J1913" s="9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58"/>
        <v>41830.033958333333</v>
      </c>
      <c r="P1913">
        <f t="shared" si="59"/>
        <v>2014</v>
      </c>
      <c r="Q1913" t="s">
        <v>8318</v>
      </c>
      <c r="R1913" t="s">
        <v>8347</v>
      </c>
    </row>
    <row r="1914" spans="1:18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9">
        <v>1433395560</v>
      </c>
      <c r="J1914" s="9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58"/>
        <v>42129.226388888885</v>
      </c>
      <c r="P1914">
        <f t="shared" si="59"/>
        <v>2015</v>
      </c>
      <c r="Q1914" t="s">
        <v>8318</v>
      </c>
      <c r="R1914" t="s">
        <v>8347</v>
      </c>
    </row>
    <row r="1915" spans="1:18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9">
        <v>1412770578</v>
      </c>
      <c r="J1915" s="9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58"/>
        <v>41890.511319444442</v>
      </c>
      <c r="P1915">
        <f t="shared" si="59"/>
        <v>2014</v>
      </c>
      <c r="Q1915" t="s">
        <v>8318</v>
      </c>
      <c r="R1915" t="s">
        <v>8347</v>
      </c>
    </row>
    <row r="1916" spans="1:18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9">
        <v>1414814340</v>
      </c>
      <c r="J1916" s="9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58"/>
        <v>41929.174456018518</v>
      </c>
      <c r="P1916">
        <f t="shared" si="59"/>
        <v>2014</v>
      </c>
      <c r="Q1916" t="s">
        <v>8318</v>
      </c>
      <c r="R1916" t="s">
        <v>8347</v>
      </c>
    </row>
    <row r="1917" spans="1:18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9">
        <v>1409620222</v>
      </c>
      <c r="J1917" s="9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58"/>
        <v>41864.04886574074</v>
      </c>
      <c r="P1917">
        <f t="shared" si="59"/>
        <v>2014</v>
      </c>
      <c r="Q1917" t="s">
        <v>8318</v>
      </c>
      <c r="R1917" t="s">
        <v>8347</v>
      </c>
    </row>
    <row r="1918" spans="1:18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9">
        <v>1478542375</v>
      </c>
      <c r="J1918" s="9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58"/>
        <v>42656.717303240745</v>
      </c>
      <c r="P1918">
        <f t="shared" si="59"/>
        <v>2016</v>
      </c>
      <c r="Q1918" t="s">
        <v>8318</v>
      </c>
      <c r="R1918" t="s">
        <v>8347</v>
      </c>
    </row>
    <row r="1919" spans="1:18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9">
        <v>1486708133</v>
      </c>
      <c r="J1919" s="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58"/>
        <v>42746.270057870366</v>
      </c>
      <c r="P1919">
        <f t="shared" si="59"/>
        <v>2017</v>
      </c>
      <c r="Q1919" t="s">
        <v>8318</v>
      </c>
      <c r="R1919" t="s">
        <v>8347</v>
      </c>
    </row>
    <row r="1920" spans="1:18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9">
        <v>1407869851</v>
      </c>
      <c r="J1920" s="9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58"/>
        <v>41828.789942129632</v>
      </c>
      <c r="P1920">
        <f t="shared" si="59"/>
        <v>2014</v>
      </c>
      <c r="Q1920" t="s">
        <v>8318</v>
      </c>
      <c r="R1920" t="s">
        <v>8347</v>
      </c>
    </row>
    <row r="1921" spans="1:18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9">
        <v>1432069249</v>
      </c>
      <c r="J1921" s="9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58"/>
        <v>42113.875567129624</v>
      </c>
      <c r="P1921">
        <f t="shared" si="59"/>
        <v>2015</v>
      </c>
      <c r="Q1921" t="s">
        <v>8318</v>
      </c>
      <c r="R1921" t="s">
        <v>8347</v>
      </c>
    </row>
    <row r="1922" spans="1:18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9">
        <v>1445468400</v>
      </c>
      <c r="J1922" s="9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58"/>
        <v>42270.875706018516</v>
      </c>
      <c r="P1922">
        <f t="shared" si="59"/>
        <v>2015</v>
      </c>
      <c r="Q1922" t="s">
        <v>8318</v>
      </c>
      <c r="R1922" t="s">
        <v>8347</v>
      </c>
    </row>
    <row r="1923" spans="1:18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9">
        <v>1342243143</v>
      </c>
      <c r="J1923" s="9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60">(((J1923/60)/60)/24)+DATE(1970,1,1)</f>
        <v>41074.221562500003</v>
      </c>
      <c r="P1923">
        <f t="shared" ref="P1923:P1986" si="61">YEAR(O1923)</f>
        <v>2012</v>
      </c>
      <c r="Q1923" t="s">
        <v>8324</v>
      </c>
      <c r="R1923" t="s">
        <v>8328</v>
      </c>
    </row>
    <row r="1924" spans="1:18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9">
        <v>1386828507</v>
      </c>
      <c r="J1924" s="9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60"/>
        <v>41590.255868055552</v>
      </c>
      <c r="P1924">
        <f t="shared" si="61"/>
        <v>2013</v>
      </c>
      <c r="Q1924" t="s">
        <v>8324</v>
      </c>
      <c r="R1924" t="s">
        <v>8328</v>
      </c>
    </row>
    <row r="1925" spans="1:18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9">
        <v>1317099540</v>
      </c>
      <c r="J1925" s="9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60"/>
        <v>40772.848749999997</v>
      </c>
      <c r="P1925">
        <f t="shared" si="61"/>
        <v>2011</v>
      </c>
      <c r="Q1925" t="s">
        <v>8324</v>
      </c>
      <c r="R1925" t="s">
        <v>8328</v>
      </c>
    </row>
    <row r="1926" spans="1:18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9">
        <v>1389814380</v>
      </c>
      <c r="J1926" s="9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60"/>
        <v>41626.761053240742</v>
      </c>
      <c r="P1926">
        <f t="shared" si="61"/>
        <v>2013</v>
      </c>
      <c r="Q1926" t="s">
        <v>8324</v>
      </c>
      <c r="R1926" t="s">
        <v>8328</v>
      </c>
    </row>
    <row r="1927" spans="1:18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9">
        <v>1381449600</v>
      </c>
      <c r="J1927" s="9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60"/>
        <v>41535.90148148148</v>
      </c>
      <c r="P1927">
        <f t="shared" si="61"/>
        <v>2013</v>
      </c>
      <c r="Q1927" t="s">
        <v>8324</v>
      </c>
      <c r="R1927" t="s">
        <v>8328</v>
      </c>
    </row>
    <row r="1928" spans="1:18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9">
        <v>1288657560</v>
      </c>
      <c r="J1928" s="9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60"/>
        <v>40456.954351851848</v>
      </c>
      <c r="P1928">
        <f t="shared" si="61"/>
        <v>2010</v>
      </c>
      <c r="Q1928" t="s">
        <v>8324</v>
      </c>
      <c r="R1928" t="s">
        <v>8328</v>
      </c>
    </row>
    <row r="1929" spans="1:18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9">
        <v>1331182740</v>
      </c>
      <c r="J1929" s="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60"/>
        <v>40960.861562500002</v>
      </c>
      <c r="P1929">
        <f t="shared" si="61"/>
        <v>2012</v>
      </c>
      <c r="Q1929" t="s">
        <v>8324</v>
      </c>
      <c r="R1929" t="s">
        <v>8328</v>
      </c>
    </row>
    <row r="1930" spans="1:18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9">
        <v>1367940794</v>
      </c>
      <c r="J1930" s="9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60"/>
        <v>41371.648078703707</v>
      </c>
      <c r="P1930">
        <f t="shared" si="61"/>
        <v>2013</v>
      </c>
      <c r="Q1930" t="s">
        <v>8324</v>
      </c>
      <c r="R1930" t="s">
        <v>8328</v>
      </c>
    </row>
    <row r="1931" spans="1:18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9">
        <v>1309825866</v>
      </c>
      <c r="J1931" s="9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60"/>
        <v>40687.021597222221</v>
      </c>
      <c r="P1931">
        <f t="shared" si="61"/>
        <v>2011</v>
      </c>
      <c r="Q1931" t="s">
        <v>8324</v>
      </c>
      <c r="R1931" t="s">
        <v>8328</v>
      </c>
    </row>
    <row r="1932" spans="1:18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9">
        <v>1373203482</v>
      </c>
      <c r="J1932" s="9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60"/>
        <v>41402.558819444443</v>
      </c>
      <c r="P1932">
        <f t="shared" si="61"/>
        <v>2013</v>
      </c>
      <c r="Q1932" t="s">
        <v>8324</v>
      </c>
      <c r="R1932" t="s">
        <v>8328</v>
      </c>
    </row>
    <row r="1933" spans="1:18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9">
        <v>1337657400</v>
      </c>
      <c r="J1933" s="9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60"/>
        <v>41037.892465277779</v>
      </c>
      <c r="P1933">
        <f t="shared" si="61"/>
        <v>2012</v>
      </c>
      <c r="Q1933" t="s">
        <v>8324</v>
      </c>
      <c r="R1933" t="s">
        <v>8328</v>
      </c>
    </row>
    <row r="1934" spans="1:18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9">
        <v>1327433173</v>
      </c>
      <c r="J1934" s="9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60"/>
        <v>40911.809872685182</v>
      </c>
      <c r="P1934">
        <f t="shared" si="61"/>
        <v>2012</v>
      </c>
      <c r="Q1934" t="s">
        <v>8324</v>
      </c>
      <c r="R1934" t="s">
        <v>8328</v>
      </c>
    </row>
    <row r="1935" spans="1:18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9">
        <v>1411787307</v>
      </c>
      <c r="J1935" s="9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60"/>
        <v>41879.130868055552</v>
      </c>
      <c r="P1935">
        <f t="shared" si="61"/>
        <v>2014</v>
      </c>
      <c r="Q1935" t="s">
        <v>8324</v>
      </c>
      <c r="R1935" t="s">
        <v>8328</v>
      </c>
    </row>
    <row r="1936" spans="1:18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9">
        <v>1324789200</v>
      </c>
      <c r="J1936" s="9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60"/>
        <v>40865.867141203707</v>
      </c>
      <c r="P1936">
        <f t="shared" si="61"/>
        <v>2011</v>
      </c>
      <c r="Q1936" t="s">
        <v>8324</v>
      </c>
      <c r="R1936" t="s">
        <v>8328</v>
      </c>
    </row>
    <row r="1937" spans="1:18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9">
        <v>1403326740</v>
      </c>
      <c r="J1937" s="9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60"/>
        <v>41773.932534722226</v>
      </c>
      <c r="P1937">
        <f t="shared" si="61"/>
        <v>2014</v>
      </c>
      <c r="Q1937" t="s">
        <v>8324</v>
      </c>
      <c r="R1937" t="s">
        <v>8328</v>
      </c>
    </row>
    <row r="1938" spans="1:18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9">
        <v>1323151140</v>
      </c>
      <c r="J1938" s="9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60"/>
        <v>40852.889699074076</v>
      </c>
      <c r="P1938">
        <f t="shared" si="61"/>
        <v>2011</v>
      </c>
      <c r="Q1938" t="s">
        <v>8324</v>
      </c>
      <c r="R1938" t="s">
        <v>8328</v>
      </c>
    </row>
    <row r="1939" spans="1:18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9">
        <v>1339732740</v>
      </c>
      <c r="J1939" s="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60"/>
        <v>41059.118993055556</v>
      </c>
      <c r="P1939">
        <f t="shared" si="61"/>
        <v>2012</v>
      </c>
      <c r="Q1939" t="s">
        <v>8324</v>
      </c>
      <c r="R1939" t="s">
        <v>8328</v>
      </c>
    </row>
    <row r="1940" spans="1:18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9">
        <v>1372741200</v>
      </c>
      <c r="J1940" s="9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60"/>
        <v>41426.259618055556</v>
      </c>
      <c r="P1940">
        <f t="shared" si="61"/>
        <v>2013</v>
      </c>
      <c r="Q1940" t="s">
        <v>8324</v>
      </c>
      <c r="R1940" t="s">
        <v>8328</v>
      </c>
    </row>
    <row r="1941" spans="1:18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9">
        <v>1362955108</v>
      </c>
      <c r="J1941" s="9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60"/>
        <v>41313.985046296293</v>
      </c>
      <c r="P1941">
        <f t="shared" si="61"/>
        <v>2013</v>
      </c>
      <c r="Q1941" t="s">
        <v>8324</v>
      </c>
      <c r="R1941" t="s">
        <v>8328</v>
      </c>
    </row>
    <row r="1942" spans="1:18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9">
        <v>1308110340</v>
      </c>
      <c r="J1942" s="9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60"/>
        <v>40670.507326388892</v>
      </c>
      <c r="P1942">
        <f t="shared" si="61"/>
        <v>2011</v>
      </c>
      <c r="Q1942" t="s">
        <v>8324</v>
      </c>
      <c r="R1942" t="s">
        <v>8328</v>
      </c>
    </row>
    <row r="1943" spans="1:18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9">
        <v>1400137131</v>
      </c>
      <c r="J1943" s="9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60"/>
        <v>41744.290868055556</v>
      </c>
      <c r="P1943">
        <f t="shared" si="61"/>
        <v>2014</v>
      </c>
      <c r="Q1943" t="s">
        <v>8318</v>
      </c>
      <c r="R1943" t="s">
        <v>8348</v>
      </c>
    </row>
    <row r="1944" spans="1:18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9">
        <v>1309809140</v>
      </c>
      <c r="J1944" s="9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60"/>
        <v>40638.828009259261</v>
      </c>
      <c r="P1944">
        <f t="shared" si="61"/>
        <v>2011</v>
      </c>
      <c r="Q1944" t="s">
        <v>8318</v>
      </c>
      <c r="R1944" t="s">
        <v>8348</v>
      </c>
    </row>
    <row r="1945" spans="1:18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9">
        <v>1470896916</v>
      </c>
      <c r="J1945" s="9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60"/>
        <v>42548.269861111112</v>
      </c>
      <c r="P1945">
        <f t="shared" si="61"/>
        <v>2016</v>
      </c>
      <c r="Q1945" t="s">
        <v>8318</v>
      </c>
      <c r="R1945" t="s">
        <v>8348</v>
      </c>
    </row>
    <row r="1946" spans="1:18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9">
        <v>1398952890</v>
      </c>
      <c r="J1946" s="9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60"/>
        <v>41730.584374999999</v>
      </c>
      <c r="P1946">
        <f t="shared" si="61"/>
        <v>2014</v>
      </c>
      <c r="Q1946" t="s">
        <v>8318</v>
      </c>
      <c r="R1946" t="s">
        <v>8348</v>
      </c>
    </row>
    <row r="1947" spans="1:18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9">
        <v>1436680958</v>
      </c>
      <c r="J1947" s="9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60"/>
        <v>42157.251828703709</v>
      </c>
      <c r="P1947">
        <f t="shared" si="61"/>
        <v>2015</v>
      </c>
      <c r="Q1947" t="s">
        <v>8318</v>
      </c>
      <c r="R1947" t="s">
        <v>8348</v>
      </c>
    </row>
    <row r="1948" spans="1:18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9">
        <v>1397961361</v>
      </c>
      <c r="J1948" s="9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60"/>
        <v>41689.150011574071</v>
      </c>
      <c r="P1948">
        <f t="shared" si="61"/>
        <v>2014</v>
      </c>
      <c r="Q1948" t="s">
        <v>8318</v>
      </c>
      <c r="R1948" t="s">
        <v>8348</v>
      </c>
    </row>
    <row r="1949" spans="1:18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9">
        <v>1258955940</v>
      </c>
      <c r="J1949" s="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60"/>
        <v>40102.918055555558</v>
      </c>
      <c r="P1949">
        <f t="shared" si="61"/>
        <v>2009</v>
      </c>
      <c r="Q1949" t="s">
        <v>8318</v>
      </c>
      <c r="R1949" t="s">
        <v>8348</v>
      </c>
    </row>
    <row r="1950" spans="1:18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9">
        <v>1465232520</v>
      </c>
      <c r="J1950" s="9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60"/>
        <v>42473.604270833333</v>
      </c>
      <c r="P1950">
        <f t="shared" si="61"/>
        <v>2016</v>
      </c>
      <c r="Q1950" t="s">
        <v>8318</v>
      </c>
      <c r="R1950" t="s">
        <v>8348</v>
      </c>
    </row>
    <row r="1951" spans="1:18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9">
        <v>1404986951</v>
      </c>
      <c r="J1951" s="9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60"/>
        <v>41800.423043981478</v>
      </c>
      <c r="P1951">
        <f t="shared" si="61"/>
        <v>2014</v>
      </c>
      <c r="Q1951" t="s">
        <v>8318</v>
      </c>
      <c r="R1951" t="s">
        <v>8348</v>
      </c>
    </row>
    <row r="1952" spans="1:18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9">
        <v>1303446073</v>
      </c>
      <c r="J1952" s="9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60"/>
        <v>40624.181400462963</v>
      </c>
      <c r="P1952">
        <f t="shared" si="61"/>
        <v>2011</v>
      </c>
      <c r="Q1952" t="s">
        <v>8318</v>
      </c>
      <c r="R1952" t="s">
        <v>8348</v>
      </c>
    </row>
    <row r="1953" spans="1:18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9">
        <v>1478516737</v>
      </c>
      <c r="J1953" s="9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60"/>
        <v>42651.420567129629</v>
      </c>
      <c r="P1953">
        <f t="shared" si="61"/>
        <v>2016</v>
      </c>
      <c r="Q1953" t="s">
        <v>8318</v>
      </c>
      <c r="R1953" t="s">
        <v>8348</v>
      </c>
    </row>
    <row r="1954" spans="1:18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9">
        <v>1381934015</v>
      </c>
      <c r="J1954" s="9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60"/>
        <v>41526.60665509259</v>
      </c>
      <c r="P1954">
        <f t="shared" si="61"/>
        <v>2013</v>
      </c>
      <c r="Q1954" t="s">
        <v>8318</v>
      </c>
      <c r="R1954" t="s">
        <v>8348</v>
      </c>
    </row>
    <row r="1955" spans="1:18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9">
        <v>1330657200</v>
      </c>
      <c r="J1955" s="9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60"/>
        <v>40941.199826388889</v>
      </c>
      <c r="P1955">
        <f t="shared" si="61"/>
        <v>2012</v>
      </c>
      <c r="Q1955" t="s">
        <v>8318</v>
      </c>
      <c r="R1955" t="s">
        <v>8348</v>
      </c>
    </row>
    <row r="1956" spans="1:18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9">
        <v>1457758800</v>
      </c>
      <c r="J1956" s="9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60"/>
        <v>42394.580740740741</v>
      </c>
      <c r="P1956">
        <f t="shared" si="61"/>
        <v>2016</v>
      </c>
      <c r="Q1956" t="s">
        <v>8318</v>
      </c>
      <c r="R1956" t="s">
        <v>8348</v>
      </c>
    </row>
    <row r="1957" spans="1:18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9">
        <v>1337799600</v>
      </c>
      <c r="J1957" s="9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60"/>
        <v>41020.271770833337</v>
      </c>
      <c r="P1957">
        <f t="shared" si="61"/>
        <v>2012</v>
      </c>
      <c r="Q1957" t="s">
        <v>8318</v>
      </c>
      <c r="R1957" t="s">
        <v>8348</v>
      </c>
    </row>
    <row r="1958" spans="1:18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9">
        <v>1429391405</v>
      </c>
      <c r="J1958" s="9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60"/>
        <v>42067.923668981486</v>
      </c>
      <c r="P1958">
        <f t="shared" si="61"/>
        <v>2015</v>
      </c>
      <c r="Q1958" t="s">
        <v>8318</v>
      </c>
      <c r="R1958" t="s">
        <v>8348</v>
      </c>
    </row>
    <row r="1959" spans="1:18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9">
        <v>1351304513</v>
      </c>
      <c r="J1959" s="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60"/>
        <v>41179.098530092589</v>
      </c>
      <c r="P1959">
        <f t="shared" si="61"/>
        <v>2012</v>
      </c>
      <c r="Q1959" t="s">
        <v>8318</v>
      </c>
      <c r="R1959" t="s">
        <v>8348</v>
      </c>
    </row>
    <row r="1960" spans="1:18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9">
        <v>1364078561</v>
      </c>
      <c r="J1960" s="9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60"/>
        <v>41326.987974537034</v>
      </c>
      <c r="P1960">
        <f t="shared" si="61"/>
        <v>2013</v>
      </c>
      <c r="Q1960" t="s">
        <v>8318</v>
      </c>
      <c r="R1960" t="s">
        <v>8348</v>
      </c>
    </row>
    <row r="1961" spans="1:18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9">
        <v>1412121600</v>
      </c>
      <c r="J1961" s="9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60"/>
        <v>41871.845601851855</v>
      </c>
      <c r="P1961">
        <f t="shared" si="61"/>
        <v>2014</v>
      </c>
      <c r="Q1961" t="s">
        <v>8318</v>
      </c>
      <c r="R1961" t="s">
        <v>8348</v>
      </c>
    </row>
    <row r="1962" spans="1:18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9">
        <v>1419151341</v>
      </c>
      <c r="J1962" s="9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60"/>
        <v>41964.362743055557</v>
      </c>
      <c r="P1962">
        <f t="shared" si="61"/>
        <v>2014</v>
      </c>
      <c r="Q1962" t="s">
        <v>8318</v>
      </c>
      <c r="R1962" t="s">
        <v>8348</v>
      </c>
    </row>
    <row r="1963" spans="1:18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9">
        <v>1349495940</v>
      </c>
      <c r="J1963" s="9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60"/>
        <v>41148.194641203707</v>
      </c>
      <c r="P1963">
        <f t="shared" si="61"/>
        <v>2012</v>
      </c>
      <c r="Q1963" t="s">
        <v>8318</v>
      </c>
      <c r="R1963" t="s">
        <v>8348</v>
      </c>
    </row>
    <row r="1964" spans="1:18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9">
        <v>1400006636</v>
      </c>
      <c r="J1964" s="9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60"/>
        <v>41742.780509259261</v>
      </c>
      <c r="P1964">
        <f t="shared" si="61"/>
        <v>2014</v>
      </c>
      <c r="Q1964" t="s">
        <v>8318</v>
      </c>
      <c r="R1964" t="s">
        <v>8348</v>
      </c>
    </row>
    <row r="1965" spans="1:18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9">
        <v>1410862734</v>
      </c>
      <c r="J1965" s="9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60"/>
        <v>41863.429791666669</v>
      </c>
      <c r="P1965">
        <f t="shared" si="61"/>
        <v>2014</v>
      </c>
      <c r="Q1965" t="s">
        <v>8318</v>
      </c>
      <c r="R1965" t="s">
        <v>8348</v>
      </c>
    </row>
    <row r="1966" spans="1:18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9">
        <v>1461306772</v>
      </c>
      <c r="J1966" s="9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60"/>
        <v>42452.272824074069</v>
      </c>
      <c r="P1966">
        <f t="shared" si="61"/>
        <v>2016</v>
      </c>
      <c r="Q1966" t="s">
        <v>8318</v>
      </c>
      <c r="R1966" t="s">
        <v>8348</v>
      </c>
    </row>
    <row r="1967" spans="1:18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9">
        <v>1326330000</v>
      </c>
      <c r="J1967" s="9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60"/>
        <v>40898.089236111111</v>
      </c>
      <c r="P1967">
        <f t="shared" si="61"/>
        <v>2011</v>
      </c>
      <c r="Q1967" t="s">
        <v>8318</v>
      </c>
      <c r="R1967" t="s">
        <v>8348</v>
      </c>
    </row>
    <row r="1968" spans="1:18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9">
        <v>1408021098</v>
      </c>
      <c r="J1968" s="9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60"/>
        <v>41835.540486111109</v>
      </c>
      <c r="P1968">
        <f t="shared" si="61"/>
        <v>2014</v>
      </c>
      <c r="Q1968" t="s">
        <v>8318</v>
      </c>
      <c r="R1968" t="s">
        <v>8348</v>
      </c>
    </row>
    <row r="1969" spans="1:18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9">
        <v>1398959729</v>
      </c>
      <c r="J1969" s="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60"/>
        <v>41730.663530092592</v>
      </c>
      <c r="P1969">
        <f t="shared" si="61"/>
        <v>2014</v>
      </c>
      <c r="Q1969" t="s">
        <v>8318</v>
      </c>
      <c r="R1969" t="s">
        <v>8348</v>
      </c>
    </row>
    <row r="1970" spans="1:18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9">
        <v>1480777515</v>
      </c>
      <c r="J1970" s="9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60"/>
        <v>42676.586979166663</v>
      </c>
      <c r="P1970">
        <f t="shared" si="61"/>
        <v>2016</v>
      </c>
      <c r="Q1970" t="s">
        <v>8318</v>
      </c>
      <c r="R1970" t="s">
        <v>8348</v>
      </c>
    </row>
    <row r="1971" spans="1:18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9">
        <v>1470423668</v>
      </c>
      <c r="J1971" s="9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60"/>
        <v>42557.792453703703</v>
      </c>
      <c r="P1971">
        <f t="shared" si="61"/>
        <v>2016</v>
      </c>
      <c r="Q1971" t="s">
        <v>8318</v>
      </c>
      <c r="R1971" t="s">
        <v>8348</v>
      </c>
    </row>
    <row r="1972" spans="1:18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9">
        <v>1366429101</v>
      </c>
      <c r="J1972" s="9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60"/>
        <v>41324.193298611113</v>
      </c>
      <c r="P1972">
        <f t="shared" si="61"/>
        <v>2013</v>
      </c>
      <c r="Q1972" t="s">
        <v>8318</v>
      </c>
      <c r="R1972" t="s">
        <v>8348</v>
      </c>
    </row>
    <row r="1973" spans="1:18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9">
        <v>1384488000</v>
      </c>
      <c r="J1973" s="9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60"/>
        <v>41561.500706018516</v>
      </c>
      <c r="P1973">
        <f t="shared" si="61"/>
        <v>2013</v>
      </c>
      <c r="Q1973" t="s">
        <v>8318</v>
      </c>
      <c r="R1973" t="s">
        <v>8348</v>
      </c>
    </row>
    <row r="1974" spans="1:18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9">
        <v>1353201444</v>
      </c>
      <c r="J1974" s="9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60"/>
        <v>41201.012083333335</v>
      </c>
      <c r="P1974">
        <f t="shared" si="61"/>
        <v>2012</v>
      </c>
      <c r="Q1974" t="s">
        <v>8318</v>
      </c>
      <c r="R1974" t="s">
        <v>8348</v>
      </c>
    </row>
    <row r="1975" spans="1:18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9">
        <v>1470466800</v>
      </c>
      <c r="J1975" s="9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60"/>
        <v>42549.722962962958</v>
      </c>
      <c r="P1975">
        <f t="shared" si="61"/>
        <v>2016</v>
      </c>
      <c r="Q1975" t="s">
        <v>8318</v>
      </c>
      <c r="R1975" t="s">
        <v>8348</v>
      </c>
    </row>
    <row r="1976" spans="1:18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9">
        <v>1376899269</v>
      </c>
      <c r="J1976" s="9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60"/>
        <v>41445.334131944444</v>
      </c>
      <c r="P1976">
        <f t="shared" si="61"/>
        <v>2013</v>
      </c>
      <c r="Q1976" t="s">
        <v>8318</v>
      </c>
      <c r="R1976" t="s">
        <v>8348</v>
      </c>
    </row>
    <row r="1977" spans="1:18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9">
        <v>1362938851</v>
      </c>
      <c r="J1977" s="9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60"/>
        <v>41313.755219907405</v>
      </c>
      <c r="P1977">
        <f t="shared" si="61"/>
        <v>2013</v>
      </c>
      <c r="Q1977" t="s">
        <v>8318</v>
      </c>
      <c r="R1977" t="s">
        <v>8348</v>
      </c>
    </row>
    <row r="1978" spans="1:18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9">
        <v>1373751325</v>
      </c>
      <c r="J1978" s="9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60"/>
        <v>41438.899594907409</v>
      </c>
      <c r="P1978">
        <f t="shared" si="61"/>
        <v>2013</v>
      </c>
      <c r="Q1978" t="s">
        <v>8318</v>
      </c>
      <c r="R1978" t="s">
        <v>8348</v>
      </c>
    </row>
    <row r="1979" spans="1:18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9">
        <v>1450511940</v>
      </c>
      <c r="J1979" s="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60"/>
        <v>42311.216898148152</v>
      </c>
      <c r="P1979">
        <f t="shared" si="61"/>
        <v>2015</v>
      </c>
      <c r="Q1979" t="s">
        <v>8318</v>
      </c>
      <c r="R1979" t="s">
        <v>8348</v>
      </c>
    </row>
    <row r="1980" spans="1:18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9">
        <v>1339484400</v>
      </c>
      <c r="J1980" s="9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60"/>
        <v>41039.225601851853</v>
      </c>
      <c r="P1980">
        <f t="shared" si="61"/>
        <v>2012</v>
      </c>
      <c r="Q1980" t="s">
        <v>8318</v>
      </c>
      <c r="R1980" t="s">
        <v>8348</v>
      </c>
    </row>
    <row r="1981" spans="1:18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9">
        <v>1447909140</v>
      </c>
      <c r="J1981" s="9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60"/>
        <v>42290.460023148145</v>
      </c>
      <c r="P1981">
        <f t="shared" si="61"/>
        <v>2015</v>
      </c>
      <c r="Q1981" t="s">
        <v>8318</v>
      </c>
      <c r="R1981" t="s">
        <v>8348</v>
      </c>
    </row>
    <row r="1982" spans="1:18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9">
        <v>1459684862</v>
      </c>
      <c r="J1982" s="9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60"/>
        <v>42423.542384259257</v>
      </c>
      <c r="P1982">
        <f t="shared" si="61"/>
        <v>2016</v>
      </c>
      <c r="Q1982" t="s">
        <v>8318</v>
      </c>
      <c r="R1982" t="s">
        <v>8348</v>
      </c>
    </row>
    <row r="1983" spans="1:18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9">
        <v>1404926665</v>
      </c>
      <c r="J1983" s="9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60"/>
        <v>41799.725289351853</v>
      </c>
      <c r="P1983">
        <f t="shared" si="61"/>
        <v>2014</v>
      </c>
      <c r="Q1983" t="s">
        <v>8337</v>
      </c>
      <c r="R1983" t="s">
        <v>8349</v>
      </c>
    </row>
    <row r="1984" spans="1:18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9">
        <v>1480863887</v>
      </c>
      <c r="J1984" s="9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60"/>
        <v>42678.586655092593</v>
      </c>
      <c r="P1984">
        <f t="shared" si="61"/>
        <v>2016</v>
      </c>
      <c r="Q1984" t="s">
        <v>8337</v>
      </c>
      <c r="R1984" t="s">
        <v>8349</v>
      </c>
    </row>
    <row r="1985" spans="1:18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9">
        <v>1472799600</v>
      </c>
      <c r="J1985" s="9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60"/>
        <v>42593.011782407411</v>
      </c>
      <c r="P1985">
        <f t="shared" si="61"/>
        <v>2016</v>
      </c>
      <c r="Q1985" t="s">
        <v>8337</v>
      </c>
      <c r="R1985" t="s">
        <v>8349</v>
      </c>
    </row>
    <row r="1986" spans="1:18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9">
        <v>1417377481</v>
      </c>
      <c r="J1986" s="9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60"/>
        <v>41913.790289351848</v>
      </c>
      <c r="P1986">
        <f t="shared" si="61"/>
        <v>2014</v>
      </c>
      <c r="Q1986" t="s">
        <v>8337</v>
      </c>
      <c r="R1986" t="s">
        <v>8349</v>
      </c>
    </row>
    <row r="1987" spans="1:18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9">
        <v>1470178800</v>
      </c>
      <c r="J1987" s="9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62">(((J1987/60)/60)/24)+DATE(1970,1,1)</f>
        <v>42555.698738425926</v>
      </c>
      <c r="P1987">
        <f t="shared" ref="P1987:P2050" si="63">YEAR(O1987)</f>
        <v>2016</v>
      </c>
      <c r="Q1987" t="s">
        <v>8337</v>
      </c>
      <c r="R1987" t="s">
        <v>8349</v>
      </c>
    </row>
    <row r="1988" spans="1:18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9">
        <v>1457947483</v>
      </c>
      <c r="J1988" s="9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62"/>
        <v>42413.433831018512</v>
      </c>
      <c r="P1988">
        <f t="shared" si="63"/>
        <v>2016</v>
      </c>
      <c r="Q1988" t="s">
        <v>8337</v>
      </c>
      <c r="R1988" t="s">
        <v>8349</v>
      </c>
    </row>
    <row r="1989" spans="1:18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9">
        <v>1425223276</v>
      </c>
      <c r="J1989" s="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62"/>
        <v>42034.639768518522</v>
      </c>
      <c r="P1989">
        <f t="shared" si="63"/>
        <v>2015</v>
      </c>
      <c r="Q1989" t="s">
        <v>8337</v>
      </c>
      <c r="R1989" t="s">
        <v>8349</v>
      </c>
    </row>
    <row r="1990" spans="1:18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9">
        <v>1440094742</v>
      </c>
      <c r="J1990" s="9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62"/>
        <v>42206.763217592597</v>
      </c>
      <c r="P1990">
        <f t="shared" si="63"/>
        <v>2015</v>
      </c>
      <c r="Q1990" t="s">
        <v>8337</v>
      </c>
      <c r="R1990" t="s">
        <v>8349</v>
      </c>
    </row>
    <row r="1991" spans="1:18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9">
        <v>1481473208</v>
      </c>
      <c r="J1991" s="9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62"/>
        <v>42685.680648148147</v>
      </c>
      <c r="P1991">
        <f t="shared" si="63"/>
        <v>2016</v>
      </c>
      <c r="Q1991" t="s">
        <v>8337</v>
      </c>
      <c r="R1991" t="s">
        <v>8349</v>
      </c>
    </row>
    <row r="1992" spans="1:18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9">
        <v>1455338532</v>
      </c>
      <c r="J1992" s="9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62"/>
        <v>42398.195972222224</v>
      </c>
      <c r="P1992">
        <f t="shared" si="63"/>
        <v>2016</v>
      </c>
      <c r="Q1992" t="s">
        <v>8337</v>
      </c>
      <c r="R1992" t="s">
        <v>8349</v>
      </c>
    </row>
    <row r="1993" spans="1:18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9">
        <v>1435958786</v>
      </c>
      <c r="J1993" s="9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62"/>
        <v>42167.89335648148</v>
      </c>
      <c r="P1993">
        <f t="shared" si="63"/>
        <v>2015</v>
      </c>
      <c r="Q1993" t="s">
        <v>8337</v>
      </c>
      <c r="R1993" t="s">
        <v>8349</v>
      </c>
    </row>
    <row r="1994" spans="1:18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9">
        <v>1424229991</v>
      </c>
      <c r="J1994" s="9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62"/>
        <v>42023.143414351856</v>
      </c>
      <c r="P1994">
        <f t="shared" si="63"/>
        <v>2015</v>
      </c>
      <c r="Q1994" t="s">
        <v>8337</v>
      </c>
      <c r="R1994" t="s">
        <v>8349</v>
      </c>
    </row>
    <row r="1995" spans="1:18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9">
        <v>1450706837</v>
      </c>
      <c r="J1995" s="9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62"/>
        <v>42329.58839120371</v>
      </c>
      <c r="P1995">
        <f t="shared" si="63"/>
        <v>2015</v>
      </c>
      <c r="Q1995" t="s">
        <v>8337</v>
      </c>
      <c r="R1995" t="s">
        <v>8349</v>
      </c>
    </row>
    <row r="1996" spans="1:18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9">
        <v>1481072942</v>
      </c>
      <c r="J1996" s="9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62"/>
        <v>42651.006273148145</v>
      </c>
      <c r="P1996">
        <f t="shared" si="63"/>
        <v>2016</v>
      </c>
      <c r="Q1996" t="s">
        <v>8337</v>
      </c>
      <c r="R1996" t="s">
        <v>8349</v>
      </c>
    </row>
    <row r="1997" spans="1:18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9">
        <v>1437082736</v>
      </c>
      <c r="J1997" s="9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62"/>
        <v>42181.902037037042</v>
      </c>
      <c r="P1997">
        <f t="shared" si="63"/>
        <v>2015</v>
      </c>
      <c r="Q1997" t="s">
        <v>8337</v>
      </c>
      <c r="R1997" t="s">
        <v>8349</v>
      </c>
    </row>
    <row r="1998" spans="1:18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9">
        <v>1405021211</v>
      </c>
      <c r="J1998" s="9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62"/>
        <v>41800.819571759261</v>
      </c>
      <c r="P1998">
        <f t="shared" si="63"/>
        <v>2014</v>
      </c>
      <c r="Q1998" t="s">
        <v>8337</v>
      </c>
      <c r="R1998" t="s">
        <v>8349</v>
      </c>
    </row>
    <row r="1999" spans="1:18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9">
        <v>1409091612</v>
      </c>
      <c r="J1999" s="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62"/>
        <v>41847.930694444447</v>
      </c>
      <c r="P1999">
        <f t="shared" si="63"/>
        <v>2014</v>
      </c>
      <c r="Q1999" t="s">
        <v>8337</v>
      </c>
      <c r="R1999" t="s">
        <v>8349</v>
      </c>
    </row>
    <row r="2000" spans="1:18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9">
        <v>1406861438</v>
      </c>
      <c r="J2000" s="9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62"/>
        <v>41807.118495370371</v>
      </c>
      <c r="P2000">
        <f t="shared" si="63"/>
        <v>2014</v>
      </c>
      <c r="Q2000" t="s">
        <v>8337</v>
      </c>
      <c r="R2000" t="s">
        <v>8349</v>
      </c>
    </row>
    <row r="2001" spans="1:18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9">
        <v>1415882108</v>
      </c>
      <c r="J2001" s="9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62"/>
        <v>41926.482731481483</v>
      </c>
      <c r="P2001">
        <f t="shared" si="63"/>
        <v>2014</v>
      </c>
      <c r="Q2001" t="s">
        <v>8337</v>
      </c>
      <c r="R2001" t="s">
        <v>8349</v>
      </c>
    </row>
    <row r="2002" spans="1:18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9">
        <v>1452120613</v>
      </c>
      <c r="J2002" s="9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62"/>
        <v>42345.951539351852</v>
      </c>
      <c r="P2002">
        <f t="shared" si="63"/>
        <v>2015</v>
      </c>
      <c r="Q2002" t="s">
        <v>8337</v>
      </c>
      <c r="R2002" t="s">
        <v>8349</v>
      </c>
    </row>
    <row r="2003" spans="1:18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9">
        <v>1434139200</v>
      </c>
      <c r="J2003" s="9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62"/>
        <v>42136.209675925929</v>
      </c>
      <c r="P2003">
        <f t="shared" si="63"/>
        <v>2015</v>
      </c>
      <c r="Q2003" t="s">
        <v>8318</v>
      </c>
      <c r="R2003" t="s">
        <v>8348</v>
      </c>
    </row>
    <row r="2004" spans="1:18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9">
        <v>1485191143</v>
      </c>
      <c r="J2004" s="9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62"/>
        <v>42728.71230324074</v>
      </c>
      <c r="P2004">
        <f t="shared" si="63"/>
        <v>2016</v>
      </c>
      <c r="Q2004" t="s">
        <v>8318</v>
      </c>
      <c r="R2004" t="s">
        <v>8348</v>
      </c>
    </row>
    <row r="2005" spans="1:18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9">
        <v>1278111600</v>
      </c>
      <c r="J2005" s="9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62"/>
        <v>40347.125601851854</v>
      </c>
      <c r="P2005">
        <f t="shared" si="63"/>
        <v>2010</v>
      </c>
      <c r="Q2005" t="s">
        <v>8318</v>
      </c>
      <c r="R2005" t="s">
        <v>8348</v>
      </c>
    </row>
    <row r="2006" spans="1:18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9">
        <v>1405002663</v>
      </c>
      <c r="J2006" s="9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62"/>
        <v>41800.604895833334</v>
      </c>
      <c r="P2006">
        <f t="shared" si="63"/>
        <v>2014</v>
      </c>
      <c r="Q2006" t="s">
        <v>8318</v>
      </c>
      <c r="R2006" t="s">
        <v>8348</v>
      </c>
    </row>
    <row r="2007" spans="1:18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9">
        <v>1381895940</v>
      </c>
      <c r="J2007" s="9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62"/>
        <v>41535.812708333331</v>
      </c>
      <c r="P2007">
        <f t="shared" si="63"/>
        <v>2013</v>
      </c>
      <c r="Q2007" t="s">
        <v>8318</v>
      </c>
      <c r="R2007" t="s">
        <v>8348</v>
      </c>
    </row>
    <row r="2008" spans="1:18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9">
        <v>1417611645</v>
      </c>
      <c r="J2008" s="9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62"/>
        <v>41941.500520833331</v>
      </c>
      <c r="P2008">
        <f t="shared" si="63"/>
        <v>2014</v>
      </c>
      <c r="Q2008" t="s">
        <v>8318</v>
      </c>
      <c r="R2008" t="s">
        <v>8348</v>
      </c>
    </row>
    <row r="2009" spans="1:18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9">
        <v>1282622400</v>
      </c>
      <c r="J2009" s="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62"/>
        <v>40347.837800925925</v>
      </c>
      <c r="P2009">
        <f t="shared" si="63"/>
        <v>2010</v>
      </c>
      <c r="Q2009" t="s">
        <v>8318</v>
      </c>
      <c r="R2009" t="s">
        <v>8348</v>
      </c>
    </row>
    <row r="2010" spans="1:18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9">
        <v>1316442622</v>
      </c>
      <c r="J2010" s="9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62"/>
        <v>40761.604421296295</v>
      </c>
      <c r="P2010">
        <f t="shared" si="63"/>
        <v>2011</v>
      </c>
      <c r="Q2010" t="s">
        <v>8318</v>
      </c>
      <c r="R2010" t="s">
        <v>8348</v>
      </c>
    </row>
    <row r="2011" spans="1:18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9">
        <v>1479890743</v>
      </c>
      <c r="J2011" s="9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62"/>
        <v>42661.323414351849</v>
      </c>
      <c r="P2011">
        <f t="shared" si="63"/>
        <v>2016</v>
      </c>
      <c r="Q2011" t="s">
        <v>8318</v>
      </c>
      <c r="R2011" t="s">
        <v>8348</v>
      </c>
    </row>
    <row r="2012" spans="1:18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9">
        <v>1471564491</v>
      </c>
      <c r="J2012" s="9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62"/>
        <v>42570.996423611112</v>
      </c>
      <c r="P2012">
        <f t="shared" si="63"/>
        <v>2016</v>
      </c>
      <c r="Q2012" t="s">
        <v>8318</v>
      </c>
      <c r="R2012" t="s">
        <v>8348</v>
      </c>
    </row>
    <row r="2013" spans="1:18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9">
        <v>1452553200</v>
      </c>
      <c r="J2013" s="9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62"/>
        <v>42347.358483796299</v>
      </c>
      <c r="P2013">
        <f t="shared" si="63"/>
        <v>2015</v>
      </c>
      <c r="Q2013" t="s">
        <v>8318</v>
      </c>
      <c r="R2013" t="s">
        <v>8348</v>
      </c>
    </row>
    <row r="2014" spans="1:18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9">
        <v>1423165441</v>
      </c>
      <c r="J2014" s="9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62"/>
        <v>42010.822233796294</v>
      </c>
      <c r="P2014">
        <f t="shared" si="63"/>
        <v>2015</v>
      </c>
      <c r="Q2014" t="s">
        <v>8318</v>
      </c>
      <c r="R2014" t="s">
        <v>8348</v>
      </c>
    </row>
    <row r="2015" spans="1:18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9">
        <v>1468019014</v>
      </c>
      <c r="J2015" s="9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62"/>
        <v>42499.960810185185</v>
      </c>
      <c r="P2015">
        <f t="shared" si="63"/>
        <v>2016</v>
      </c>
      <c r="Q2015" t="s">
        <v>8318</v>
      </c>
      <c r="R2015" t="s">
        <v>8348</v>
      </c>
    </row>
    <row r="2016" spans="1:18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9">
        <v>1364184539</v>
      </c>
      <c r="J2016" s="9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62"/>
        <v>41324.214571759258</v>
      </c>
      <c r="P2016">
        <f t="shared" si="63"/>
        <v>2013</v>
      </c>
      <c r="Q2016" t="s">
        <v>8318</v>
      </c>
      <c r="R2016" t="s">
        <v>8348</v>
      </c>
    </row>
    <row r="2017" spans="1:18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9">
        <v>1315602163</v>
      </c>
      <c r="J2017" s="9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62"/>
        <v>40765.876886574071</v>
      </c>
      <c r="P2017">
        <f t="shared" si="63"/>
        <v>2011</v>
      </c>
      <c r="Q2017" t="s">
        <v>8318</v>
      </c>
      <c r="R2017" t="s">
        <v>8348</v>
      </c>
    </row>
    <row r="2018" spans="1:18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9">
        <v>1362863299</v>
      </c>
      <c r="J2018" s="9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62"/>
        <v>41312.88077546296</v>
      </c>
      <c r="P2018">
        <f t="shared" si="63"/>
        <v>2013</v>
      </c>
      <c r="Q2018" t="s">
        <v>8318</v>
      </c>
      <c r="R2018" t="s">
        <v>8348</v>
      </c>
    </row>
    <row r="2019" spans="1:18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9">
        <v>1332561600</v>
      </c>
      <c r="J2019" s="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62"/>
        <v>40961.057349537034</v>
      </c>
      <c r="P2019">
        <f t="shared" si="63"/>
        <v>2012</v>
      </c>
      <c r="Q2019" t="s">
        <v>8318</v>
      </c>
      <c r="R2019" t="s">
        <v>8348</v>
      </c>
    </row>
    <row r="2020" spans="1:18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9">
        <v>1439455609</v>
      </c>
      <c r="J2020" s="9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62"/>
        <v>42199.365844907406</v>
      </c>
      <c r="P2020">
        <f t="shared" si="63"/>
        <v>2015</v>
      </c>
      <c r="Q2020" t="s">
        <v>8318</v>
      </c>
      <c r="R2020" t="s">
        <v>8348</v>
      </c>
    </row>
    <row r="2021" spans="1:18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9">
        <v>1474563621</v>
      </c>
      <c r="J2021" s="9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62"/>
        <v>42605.70857638889</v>
      </c>
      <c r="P2021">
        <f t="shared" si="63"/>
        <v>2016</v>
      </c>
      <c r="Q2021" t="s">
        <v>8318</v>
      </c>
      <c r="R2021" t="s">
        <v>8348</v>
      </c>
    </row>
    <row r="2022" spans="1:18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9">
        <v>1400108640</v>
      </c>
      <c r="J2022" s="9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62"/>
        <v>41737.097499999996</v>
      </c>
      <c r="P2022">
        <f t="shared" si="63"/>
        <v>2014</v>
      </c>
      <c r="Q2022" t="s">
        <v>8318</v>
      </c>
      <c r="R2022" t="s">
        <v>8348</v>
      </c>
    </row>
    <row r="2023" spans="1:18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9">
        <v>1411522897</v>
      </c>
      <c r="J2023" s="9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62"/>
        <v>41861.070567129631</v>
      </c>
      <c r="P2023">
        <f t="shared" si="63"/>
        <v>2014</v>
      </c>
      <c r="Q2023" t="s">
        <v>8318</v>
      </c>
      <c r="R2023" t="s">
        <v>8348</v>
      </c>
    </row>
    <row r="2024" spans="1:18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9">
        <v>1465652372</v>
      </c>
      <c r="J2024" s="9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62"/>
        <v>42502.569120370375</v>
      </c>
      <c r="P2024">
        <f t="shared" si="63"/>
        <v>2016</v>
      </c>
      <c r="Q2024" t="s">
        <v>8318</v>
      </c>
      <c r="R2024" t="s">
        <v>8348</v>
      </c>
    </row>
    <row r="2025" spans="1:18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9">
        <v>1434017153</v>
      </c>
      <c r="J2025" s="9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62"/>
        <v>42136.420752314814</v>
      </c>
      <c r="P2025">
        <f t="shared" si="63"/>
        <v>2015</v>
      </c>
      <c r="Q2025" t="s">
        <v>8318</v>
      </c>
      <c r="R2025" t="s">
        <v>8348</v>
      </c>
    </row>
    <row r="2026" spans="1:18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9">
        <v>1344826800</v>
      </c>
      <c r="J2026" s="9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62"/>
        <v>41099.966944444444</v>
      </c>
      <c r="P2026">
        <f t="shared" si="63"/>
        <v>2012</v>
      </c>
      <c r="Q2026" t="s">
        <v>8318</v>
      </c>
      <c r="R2026" t="s">
        <v>8348</v>
      </c>
    </row>
    <row r="2027" spans="1:18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9">
        <v>1433996746</v>
      </c>
      <c r="J2027" s="9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62"/>
        <v>42136.184560185182</v>
      </c>
      <c r="P2027">
        <f t="shared" si="63"/>
        <v>2015</v>
      </c>
      <c r="Q2027" t="s">
        <v>8318</v>
      </c>
      <c r="R2027" t="s">
        <v>8348</v>
      </c>
    </row>
    <row r="2028" spans="1:18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9">
        <v>1398052740</v>
      </c>
      <c r="J2028" s="9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62"/>
        <v>41704.735937500001</v>
      </c>
      <c r="P2028">
        <f t="shared" si="63"/>
        <v>2014</v>
      </c>
      <c r="Q2028" t="s">
        <v>8318</v>
      </c>
      <c r="R2028" t="s">
        <v>8348</v>
      </c>
    </row>
    <row r="2029" spans="1:18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9">
        <v>1427740319</v>
      </c>
      <c r="J2029" s="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62"/>
        <v>42048.813877314817</v>
      </c>
      <c r="P2029">
        <f t="shared" si="63"/>
        <v>2015</v>
      </c>
      <c r="Q2029" t="s">
        <v>8318</v>
      </c>
      <c r="R2029" t="s">
        <v>8348</v>
      </c>
    </row>
    <row r="2030" spans="1:18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9">
        <v>1268690100</v>
      </c>
      <c r="J2030" s="9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62"/>
        <v>40215.919050925928</v>
      </c>
      <c r="P2030">
        <f t="shared" si="63"/>
        <v>2010</v>
      </c>
      <c r="Q2030" t="s">
        <v>8318</v>
      </c>
      <c r="R2030" t="s">
        <v>8348</v>
      </c>
    </row>
    <row r="2031" spans="1:18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9">
        <v>1409099481</v>
      </c>
      <c r="J2031" s="9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62"/>
        <v>41848.021770833337</v>
      </c>
      <c r="P2031">
        <f t="shared" si="63"/>
        <v>2014</v>
      </c>
      <c r="Q2031" t="s">
        <v>8318</v>
      </c>
      <c r="R2031" t="s">
        <v>8348</v>
      </c>
    </row>
    <row r="2032" spans="1:18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9">
        <v>1354233296</v>
      </c>
      <c r="J2032" s="9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62"/>
        <v>41212.996481481481</v>
      </c>
      <c r="P2032">
        <f t="shared" si="63"/>
        <v>2012</v>
      </c>
      <c r="Q2032" t="s">
        <v>8318</v>
      </c>
      <c r="R2032" t="s">
        <v>8348</v>
      </c>
    </row>
    <row r="2033" spans="1:18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9">
        <v>1420765200</v>
      </c>
      <c r="J2033" s="9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62"/>
        <v>41975.329317129625</v>
      </c>
      <c r="P2033">
        <f t="shared" si="63"/>
        <v>2014</v>
      </c>
      <c r="Q2033" t="s">
        <v>8318</v>
      </c>
      <c r="R2033" t="s">
        <v>8348</v>
      </c>
    </row>
    <row r="2034" spans="1:18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9">
        <v>1481778000</v>
      </c>
      <c r="J2034" s="9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62"/>
        <v>42689.565671296295</v>
      </c>
      <c r="P2034">
        <f t="shared" si="63"/>
        <v>2016</v>
      </c>
      <c r="Q2034" t="s">
        <v>8318</v>
      </c>
      <c r="R2034" t="s">
        <v>8348</v>
      </c>
    </row>
    <row r="2035" spans="1:18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9">
        <v>1398477518</v>
      </c>
      <c r="J2035" s="9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62"/>
        <v>41725.082384259258</v>
      </c>
      <c r="P2035">
        <f t="shared" si="63"/>
        <v>2014</v>
      </c>
      <c r="Q2035" t="s">
        <v>8318</v>
      </c>
      <c r="R2035" t="s">
        <v>8348</v>
      </c>
    </row>
    <row r="2036" spans="1:18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9">
        <v>1430981880</v>
      </c>
      <c r="J2036" s="9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62"/>
        <v>42076.130011574074</v>
      </c>
      <c r="P2036">
        <f t="shared" si="63"/>
        <v>2015</v>
      </c>
      <c r="Q2036" t="s">
        <v>8318</v>
      </c>
      <c r="R2036" t="s">
        <v>8348</v>
      </c>
    </row>
    <row r="2037" spans="1:18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9">
        <v>1450486800</v>
      </c>
      <c r="J2037" s="9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62"/>
        <v>42311.625081018516</v>
      </c>
      <c r="P2037">
        <f t="shared" si="63"/>
        <v>2015</v>
      </c>
      <c r="Q2037" t="s">
        <v>8318</v>
      </c>
      <c r="R2037" t="s">
        <v>8348</v>
      </c>
    </row>
    <row r="2038" spans="1:18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9">
        <v>1399668319</v>
      </c>
      <c r="J2038" s="9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62"/>
        <v>41738.864803240744</v>
      </c>
      <c r="P2038">
        <f t="shared" si="63"/>
        <v>2014</v>
      </c>
      <c r="Q2038" t="s">
        <v>8318</v>
      </c>
      <c r="R2038" t="s">
        <v>8348</v>
      </c>
    </row>
    <row r="2039" spans="1:18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9">
        <v>1388383353</v>
      </c>
      <c r="J2039" s="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62"/>
        <v>41578.210104166668</v>
      </c>
      <c r="P2039">
        <f t="shared" si="63"/>
        <v>2013</v>
      </c>
      <c r="Q2039" t="s">
        <v>8318</v>
      </c>
      <c r="R2039" t="s">
        <v>8348</v>
      </c>
    </row>
    <row r="2040" spans="1:18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9">
        <v>1372701600</v>
      </c>
      <c r="J2040" s="9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62"/>
        <v>41424.27107638889</v>
      </c>
      <c r="P2040">
        <f t="shared" si="63"/>
        <v>2013</v>
      </c>
      <c r="Q2040" t="s">
        <v>8318</v>
      </c>
      <c r="R2040" t="s">
        <v>8348</v>
      </c>
    </row>
    <row r="2041" spans="1:18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9">
        <v>1480568340</v>
      </c>
      <c r="J2041" s="9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62"/>
        <v>42675.438946759255</v>
      </c>
      <c r="P2041">
        <f t="shared" si="63"/>
        <v>2016</v>
      </c>
      <c r="Q2041" t="s">
        <v>8318</v>
      </c>
      <c r="R2041" t="s">
        <v>8348</v>
      </c>
    </row>
    <row r="2042" spans="1:18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9">
        <v>1384557303</v>
      </c>
      <c r="J2042" s="9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62"/>
        <v>41578.927118055559</v>
      </c>
      <c r="P2042">
        <f t="shared" si="63"/>
        <v>2013</v>
      </c>
      <c r="Q2042" t="s">
        <v>8318</v>
      </c>
      <c r="R2042" t="s">
        <v>8348</v>
      </c>
    </row>
    <row r="2043" spans="1:18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9">
        <v>1478785027</v>
      </c>
      <c r="J2043" s="9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62"/>
        <v>42654.525775462964</v>
      </c>
      <c r="P2043">
        <f t="shared" si="63"/>
        <v>2016</v>
      </c>
      <c r="Q2043" t="s">
        <v>8318</v>
      </c>
      <c r="R2043" t="s">
        <v>8348</v>
      </c>
    </row>
    <row r="2044" spans="1:18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9">
        <v>1453481974</v>
      </c>
      <c r="J2044" s="9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62"/>
        <v>42331.708032407405</v>
      </c>
      <c r="P2044">
        <f t="shared" si="63"/>
        <v>2015</v>
      </c>
      <c r="Q2044" t="s">
        <v>8318</v>
      </c>
      <c r="R2044" t="s">
        <v>8348</v>
      </c>
    </row>
    <row r="2045" spans="1:18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9">
        <v>1481432340</v>
      </c>
      <c r="J2045" s="9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62"/>
        <v>42661.176817129628</v>
      </c>
      <c r="P2045">
        <f t="shared" si="63"/>
        <v>2016</v>
      </c>
      <c r="Q2045" t="s">
        <v>8318</v>
      </c>
      <c r="R2045" t="s">
        <v>8348</v>
      </c>
    </row>
    <row r="2046" spans="1:18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9">
        <v>1434212714</v>
      </c>
      <c r="J2046" s="9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62"/>
        <v>42138.684189814812</v>
      </c>
      <c r="P2046">
        <f t="shared" si="63"/>
        <v>2015</v>
      </c>
      <c r="Q2046" t="s">
        <v>8318</v>
      </c>
      <c r="R2046" t="s">
        <v>8348</v>
      </c>
    </row>
    <row r="2047" spans="1:18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9">
        <v>1341799647</v>
      </c>
      <c r="J2047" s="9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62"/>
        <v>41069.088506944441</v>
      </c>
      <c r="P2047">
        <f t="shared" si="63"/>
        <v>2012</v>
      </c>
      <c r="Q2047" t="s">
        <v>8318</v>
      </c>
      <c r="R2047" t="s">
        <v>8348</v>
      </c>
    </row>
    <row r="2048" spans="1:18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9">
        <v>1369282044</v>
      </c>
      <c r="J2048" s="9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62"/>
        <v>41387.171805555554</v>
      </c>
      <c r="P2048">
        <f t="shared" si="63"/>
        <v>2013</v>
      </c>
      <c r="Q2048" t="s">
        <v>8318</v>
      </c>
      <c r="R2048" t="s">
        <v>8348</v>
      </c>
    </row>
    <row r="2049" spans="1:18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9">
        <v>1429228800</v>
      </c>
      <c r="J2049" s="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62"/>
        <v>42081.903587962966</v>
      </c>
      <c r="P2049">
        <f t="shared" si="63"/>
        <v>2015</v>
      </c>
      <c r="Q2049" t="s">
        <v>8318</v>
      </c>
      <c r="R2049" t="s">
        <v>8348</v>
      </c>
    </row>
    <row r="2050" spans="1:18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9">
        <v>1369323491</v>
      </c>
      <c r="J2050" s="9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62"/>
        <v>41387.651516203703</v>
      </c>
      <c r="P2050">
        <f t="shared" si="63"/>
        <v>2013</v>
      </c>
      <c r="Q2050" t="s">
        <v>8318</v>
      </c>
      <c r="R2050" t="s">
        <v>8348</v>
      </c>
    </row>
    <row r="2051" spans="1:18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9">
        <v>1386025140</v>
      </c>
      <c r="J2051" s="9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64">(((J2051/60)/60)/24)+DATE(1970,1,1)</f>
        <v>41575.527349537035</v>
      </c>
      <c r="P2051">
        <f t="shared" ref="P2051:P2114" si="65">YEAR(O2051)</f>
        <v>2013</v>
      </c>
      <c r="Q2051" t="s">
        <v>8318</v>
      </c>
      <c r="R2051" t="s">
        <v>8348</v>
      </c>
    </row>
    <row r="2052" spans="1:18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9">
        <v>1433036578</v>
      </c>
      <c r="J2052" s="9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64"/>
        <v>42115.071504629625</v>
      </c>
      <c r="P2052">
        <f t="shared" si="65"/>
        <v>2015</v>
      </c>
      <c r="Q2052" t="s">
        <v>8318</v>
      </c>
      <c r="R2052" t="s">
        <v>8348</v>
      </c>
    </row>
    <row r="2053" spans="1:18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9">
        <v>1388017937</v>
      </c>
      <c r="J2053" s="9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64"/>
        <v>41604.022418981483</v>
      </c>
      <c r="P2053">
        <f t="shared" si="65"/>
        <v>2013</v>
      </c>
      <c r="Q2053" t="s">
        <v>8318</v>
      </c>
      <c r="R2053" t="s">
        <v>8348</v>
      </c>
    </row>
    <row r="2054" spans="1:18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9">
        <v>1455933653</v>
      </c>
      <c r="J2054" s="9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64"/>
        <v>42375.08394675926</v>
      </c>
      <c r="P2054">
        <f t="shared" si="65"/>
        <v>2016</v>
      </c>
      <c r="Q2054" t="s">
        <v>8318</v>
      </c>
      <c r="R2054" t="s">
        <v>8348</v>
      </c>
    </row>
    <row r="2055" spans="1:18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9">
        <v>1448466551</v>
      </c>
      <c r="J2055" s="9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64"/>
        <v>42303.617488425924</v>
      </c>
      <c r="P2055">
        <f t="shared" si="65"/>
        <v>2015</v>
      </c>
      <c r="Q2055" t="s">
        <v>8318</v>
      </c>
      <c r="R2055" t="s">
        <v>8348</v>
      </c>
    </row>
    <row r="2056" spans="1:18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9">
        <v>1399033810</v>
      </c>
      <c r="J2056" s="9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64"/>
        <v>41731.520949074074</v>
      </c>
      <c r="P2056">
        <f t="shared" si="65"/>
        <v>2014</v>
      </c>
      <c r="Q2056" t="s">
        <v>8318</v>
      </c>
      <c r="R2056" t="s">
        <v>8348</v>
      </c>
    </row>
    <row r="2057" spans="1:18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9">
        <v>1417579200</v>
      </c>
      <c r="J2057" s="9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64"/>
        <v>41946.674108796295</v>
      </c>
      <c r="P2057">
        <f t="shared" si="65"/>
        <v>2014</v>
      </c>
      <c r="Q2057" t="s">
        <v>8318</v>
      </c>
      <c r="R2057" t="s">
        <v>8348</v>
      </c>
    </row>
    <row r="2058" spans="1:18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9">
        <v>1366222542</v>
      </c>
      <c r="J2058" s="9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64"/>
        <v>41351.76090277778</v>
      </c>
      <c r="P2058">
        <f t="shared" si="65"/>
        <v>2013</v>
      </c>
      <c r="Q2058" t="s">
        <v>8318</v>
      </c>
      <c r="R2058" t="s">
        <v>8348</v>
      </c>
    </row>
    <row r="2059" spans="1:18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9">
        <v>1456487532</v>
      </c>
      <c r="J2059" s="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64"/>
        <v>42396.494583333333</v>
      </c>
      <c r="P2059">
        <f t="shared" si="65"/>
        <v>2016</v>
      </c>
      <c r="Q2059" t="s">
        <v>8318</v>
      </c>
      <c r="R2059" t="s">
        <v>8348</v>
      </c>
    </row>
    <row r="2060" spans="1:18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9">
        <v>1425326400</v>
      </c>
      <c r="J2060" s="9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64"/>
        <v>42026.370717592596</v>
      </c>
      <c r="P2060">
        <f t="shared" si="65"/>
        <v>2015</v>
      </c>
      <c r="Q2060" t="s">
        <v>8318</v>
      </c>
      <c r="R2060" t="s">
        <v>8348</v>
      </c>
    </row>
    <row r="2061" spans="1:18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9">
        <v>1454277540</v>
      </c>
      <c r="J2061" s="9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64"/>
        <v>42361.602476851855</v>
      </c>
      <c r="P2061">
        <f t="shared" si="65"/>
        <v>2015</v>
      </c>
      <c r="Q2061" t="s">
        <v>8318</v>
      </c>
      <c r="R2061" t="s">
        <v>8348</v>
      </c>
    </row>
    <row r="2062" spans="1:18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9">
        <v>1406129150</v>
      </c>
      <c r="J2062" s="9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64"/>
        <v>41783.642939814818</v>
      </c>
      <c r="P2062">
        <f t="shared" si="65"/>
        <v>2014</v>
      </c>
      <c r="Q2062" t="s">
        <v>8318</v>
      </c>
      <c r="R2062" t="s">
        <v>8348</v>
      </c>
    </row>
    <row r="2063" spans="1:18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9">
        <v>1483208454</v>
      </c>
      <c r="J2063" s="9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64"/>
        <v>42705.764513888891</v>
      </c>
      <c r="P2063">
        <f t="shared" si="65"/>
        <v>2016</v>
      </c>
      <c r="Q2063" t="s">
        <v>8318</v>
      </c>
      <c r="R2063" t="s">
        <v>8348</v>
      </c>
    </row>
    <row r="2064" spans="1:18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9">
        <v>1458807098</v>
      </c>
      <c r="J2064" s="9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64"/>
        <v>42423.3830787037</v>
      </c>
      <c r="P2064">
        <f t="shared" si="65"/>
        <v>2016</v>
      </c>
      <c r="Q2064" t="s">
        <v>8318</v>
      </c>
      <c r="R2064" t="s">
        <v>8348</v>
      </c>
    </row>
    <row r="2065" spans="1:18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9">
        <v>1463333701</v>
      </c>
      <c r="J2065" s="9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64"/>
        <v>42472.73265046296</v>
      </c>
      <c r="P2065">
        <f t="shared" si="65"/>
        <v>2016</v>
      </c>
      <c r="Q2065" t="s">
        <v>8318</v>
      </c>
      <c r="R2065" t="s">
        <v>8348</v>
      </c>
    </row>
    <row r="2066" spans="1:18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9">
        <v>1370001600</v>
      </c>
      <c r="J2066" s="9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64"/>
        <v>41389.364849537036</v>
      </c>
      <c r="P2066">
        <f t="shared" si="65"/>
        <v>2013</v>
      </c>
      <c r="Q2066" t="s">
        <v>8318</v>
      </c>
      <c r="R2066" t="s">
        <v>8348</v>
      </c>
    </row>
    <row r="2067" spans="1:18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9">
        <v>1387958429</v>
      </c>
      <c r="J2067" s="9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64"/>
        <v>41603.333668981482</v>
      </c>
      <c r="P2067">
        <f t="shared" si="65"/>
        <v>2013</v>
      </c>
      <c r="Q2067" t="s">
        <v>8318</v>
      </c>
      <c r="R2067" t="s">
        <v>8348</v>
      </c>
    </row>
    <row r="2068" spans="1:18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9">
        <v>1408818683</v>
      </c>
      <c r="J2068" s="9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64"/>
        <v>41844.771793981483</v>
      </c>
      <c r="P2068">
        <f t="shared" si="65"/>
        <v>2014</v>
      </c>
      <c r="Q2068" t="s">
        <v>8318</v>
      </c>
      <c r="R2068" t="s">
        <v>8348</v>
      </c>
    </row>
    <row r="2069" spans="1:18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9">
        <v>1432499376</v>
      </c>
      <c r="J2069" s="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64"/>
        <v>42115.853888888887</v>
      </c>
      <c r="P2069">
        <f t="shared" si="65"/>
        <v>2015</v>
      </c>
      <c r="Q2069" t="s">
        <v>8318</v>
      </c>
      <c r="R2069" t="s">
        <v>8348</v>
      </c>
    </row>
    <row r="2070" spans="1:18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9">
        <v>1476994315</v>
      </c>
      <c r="J2070" s="9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64"/>
        <v>42633.841608796298</v>
      </c>
      <c r="P2070">
        <f t="shared" si="65"/>
        <v>2016</v>
      </c>
      <c r="Q2070" t="s">
        <v>8318</v>
      </c>
      <c r="R2070" t="s">
        <v>8348</v>
      </c>
    </row>
    <row r="2071" spans="1:18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9">
        <v>1451776791</v>
      </c>
      <c r="J2071" s="9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64"/>
        <v>42340.972118055557</v>
      </c>
      <c r="P2071">
        <f t="shared" si="65"/>
        <v>2015</v>
      </c>
      <c r="Q2071" t="s">
        <v>8318</v>
      </c>
      <c r="R2071" t="s">
        <v>8348</v>
      </c>
    </row>
    <row r="2072" spans="1:18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9">
        <v>1467128723</v>
      </c>
      <c r="J2072" s="9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64"/>
        <v>42519.6565162037</v>
      </c>
      <c r="P2072">
        <f t="shared" si="65"/>
        <v>2016</v>
      </c>
      <c r="Q2072" t="s">
        <v>8318</v>
      </c>
      <c r="R2072" t="s">
        <v>8348</v>
      </c>
    </row>
    <row r="2073" spans="1:18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9">
        <v>1475390484</v>
      </c>
      <c r="J2073" s="9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64"/>
        <v>42600.278749999998</v>
      </c>
      <c r="P2073">
        <f t="shared" si="65"/>
        <v>2016</v>
      </c>
      <c r="Q2073" t="s">
        <v>8318</v>
      </c>
      <c r="R2073" t="s">
        <v>8348</v>
      </c>
    </row>
    <row r="2074" spans="1:18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9">
        <v>1462629432</v>
      </c>
      <c r="J2074" s="9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64"/>
        <v>42467.581388888888</v>
      </c>
      <c r="P2074">
        <f t="shared" si="65"/>
        <v>2016</v>
      </c>
      <c r="Q2074" t="s">
        <v>8318</v>
      </c>
      <c r="R2074" t="s">
        <v>8348</v>
      </c>
    </row>
    <row r="2075" spans="1:18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9">
        <v>1431100918</v>
      </c>
      <c r="J2075" s="9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64"/>
        <v>42087.668032407411</v>
      </c>
      <c r="P2075">
        <f t="shared" si="65"/>
        <v>2015</v>
      </c>
      <c r="Q2075" t="s">
        <v>8318</v>
      </c>
      <c r="R2075" t="s">
        <v>8348</v>
      </c>
    </row>
    <row r="2076" spans="1:18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9">
        <v>1462564182</v>
      </c>
      <c r="J2076" s="9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64"/>
        <v>42466.826180555552</v>
      </c>
      <c r="P2076">
        <f t="shared" si="65"/>
        <v>2016</v>
      </c>
      <c r="Q2076" t="s">
        <v>8318</v>
      </c>
      <c r="R2076" t="s">
        <v>8348</v>
      </c>
    </row>
    <row r="2077" spans="1:18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9">
        <v>1374769288</v>
      </c>
      <c r="J2077" s="9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64"/>
        <v>41450.681574074071</v>
      </c>
      <c r="P2077">
        <f t="shared" si="65"/>
        <v>2013</v>
      </c>
      <c r="Q2077" t="s">
        <v>8318</v>
      </c>
      <c r="R2077" t="s">
        <v>8348</v>
      </c>
    </row>
    <row r="2078" spans="1:18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9">
        <v>1406149689</v>
      </c>
      <c r="J2078" s="9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64"/>
        <v>41803.880659722221</v>
      </c>
      <c r="P2078">
        <f t="shared" si="65"/>
        <v>2014</v>
      </c>
      <c r="Q2078" t="s">
        <v>8318</v>
      </c>
      <c r="R2078" t="s">
        <v>8348</v>
      </c>
    </row>
    <row r="2079" spans="1:18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9">
        <v>1433538000</v>
      </c>
      <c r="J2079" s="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64"/>
        <v>42103.042546296296</v>
      </c>
      <c r="P2079">
        <f t="shared" si="65"/>
        <v>2015</v>
      </c>
      <c r="Q2079" t="s">
        <v>8318</v>
      </c>
      <c r="R2079" t="s">
        <v>8348</v>
      </c>
    </row>
    <row r="2080" spans="1:18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9">
        <v>1482085857</v>
      </c>
      <c r="J2080" s="9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64"/>
        <v>42692.771493055552</v>
      </c>
      <c r="P2080">
        <f t="shared" si="65"/>
        <v>2016</v>
      </c>
      <c r="Q2080" t="s">
        <v>8318</v>
      </c>
      <c r="R2080" t="s">
        <v>8348</v>
      </c>
    </row>
    <row r="2081" spans="1:18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9">
        <v>1435258800</v>
      </c>
      <c r="J2081" s="9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64"/>
        <v>42150.71056712963</v>
      </c>
      <c r="P2081">
        <f t="shared" si="65"/>
        <v>2015</v>
      </c>
      <c r="Q2081" t="s">
        <v>8318</v>
      </c>
      <c r="R2081" t="s">
        <v>8348</v>
      </c>
    </row>
    <row r="2082" spans="1:18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9">
        <v>1447286300</v>
      </c>
      <c r="J2082" s="9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64"/>
        <v>42289.957175925927</v>
      </c>
      <c r="P2082">
        <f t="shared" si="65"/>
        <v>2015</v>
      </c>
      <c r="Q2082" t="s">
        <v>8318</v>
      </c>
      <c r="R2082" t="s">
        <v>8348</v>
      </c>
    </row>
    <row r="2083" spans="1:18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9">
        <v>1337144340</v>
      </c>
      <c r="J2083" s="9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64"/>
        <v>41004.156886574077</v>
      </c>
      <c r="P2083">
        <f t="shared" si="65"/>
        <v>2012</v>
      </c>
      <c r="Q2083" t="s">
        <v>8324</v>
      </c>
      <c r="R2083" t="s">
        <v>8328</v>
      </c>
    </row>
    <row r="2084" spans="1:18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9">
        <v>1322106796</v>
      </c>
      <c r="J2084" s="9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64"/>
        <v>40811.120324074072</v>
      </c>
      <c r="P2084">
        <f t="shared" si="65"/>
        <v>2011</v>
      </c>
      <c r="Q2084" t="s">
        <v>8324</v>
      </c>
      <c r="R2084" t="s">
        <v>8328</v>
      </c>
    </row>
    <row r="2085" spans="1:18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9">
        <v>1338830395</v>
      </c>
      <c r="J2085" s="9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64"/>
        <v>41034.72216435185</v>
      </c>
      <c r="P2085">
        <f t="shared" si="65"/>
        <v>2012</v>
      </c>
      <c r="Q2085" t="s">
        <v>8324</v>
      </c>
      <c r="R2085" t="s">
        <v>8328</v>
      </c>
    </row>
    <row r="2086" spans="1:18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9">
        <v>1399186740</v>
      </c>
      <c r="J2086" s="9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64"/>
        <v>41731.833124999997</v>
      </c>
      <c r="P2086">
        <f t="shared" si="65"/>
        <v>2014</v>
      </c>
      <c r="Q2086" t="s">
        <v>8324</v>
      </c>
      <c r="R2086" t="s">
        <v>8328</v>
      </c>
    </row>
    <row r="2087" spans="1:18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9">
        <v>1342382587</v>
      </c>
      <c r="J2087" s="9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64"/>
        <v>41075.835497685184</v>
      </c>
      <c r="P2087">
        <f t="shared" si="65"/>
        <v>2012</v>
      </c>
      <c r="Q2087" t="s">
        <v>8324</v>
      </c>
      <c r="R2087" t="s">
        <v>8328</v>
      </c>
    </row>
    <row r="2088" spans="1:18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9">
        <v>1323838740</v>
      </c>
      <c r="J2088" s="9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64"/>
        <v>40860.67050925926</v>
      </c>
      <c r="P2088">
        <f t="shared" si="65"/>
        <v>2011</v>
      </c>
      <c r="Q2088" t="s">
        <v>8324</v>
      </c>
      <c r="R2088" t="s">
        <v>8328</v>
      </c>
    </row>
    <row r="2089" spans="1:18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9">
        <v>1315457658</v>
      </c>
      <c r="J2089" s="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64"/>
        <v>40764.204375000001</v>
      </c>
      <c r="P2089">
        <f t="shared" si="65"/>
        <v>2011</v>
      </c>
      <c r="Q2089" t="s">
        <v>8324</v>
      </c>
      <c r="R2089" t="s">
        <v>8328</v>
      </c>
    </row>
    <row r="2090" spans="1:18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9">
        <v>1284177540</v>
      </c>
      <c r="J2090" s="9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64"/>
        <v>40395.714722222219</v>
      </c>
      <c r="P2090">
        <f t="shared" si="65"/>
        <v>2010</v>
      </c>
      <c r="Q2090" t="s">
        <v>8324</v>
      </c>
      <c r="R2090" t="s">
        <v>8328</v>
      </c>
    </row>
    <row r="2091" spans="1:18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9">
        <v>1375408194</v>
      </c>
      <c r="J2091" s="9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64"/>
        <v>41453.076319444444</v>
      </c>
      <c r="P2091">
        <f t="shared" si="65"/>
        <v>2013</v>
      </c>
      <c r="Q2091" t="s">
        <v>8324</v>
      </c>
      <c r="R2091" t="s">
        <v>8328</v>
      </c>
    </row>
    <row r="2092" spans="1:18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9">
        <v>1361696955</v>
      </c>
      <c r="J2092" s="9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64"/>
        <v>41299.381423611114</v>
      </c>
      <c r="P2092">
        <f t="shared" si="65"/>
        <v>2013</v>
      </c>
      <c r="Q2092" t="s">
        <v>8324</v>
      </c>
      <c r="R2092" t="s">
        <v>8328</v>
      </c>
    </row>
    <row r="2093" spans="1:18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9">
        <v>1299009600</v>
      </c>
      <c r="J2093" s="9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64"/>
        <v>40555.322662037033</v>
      </c>
      <c r="P2093">
        <f t="shared" si="65"/>
        <v>2011</v>
      </c>
      <c r="Q2093" t="s">
        <v>8324</v>
      </c>
      <c r="R2093" t="s">
        <v>8328</v>
      </c>
    </row>
    <row r="2094" spans="1:18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9">
        <v>1318006732</v>
      </c>
      <c r="J2094" s="9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64"/>
        <v>40763.707546296297</v>
      </c>
      <c r="P2094">
        <f t="shared" si="65"/>
        <v>2011</v>
      </c>
      <c r="Q2094" t="s">
        <v>8324</v>
      </c>
      <c r="R2094" t="s">
        <v>8328</v>
      </c>
    </row>
    <row r="2095" spans="1:18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9">
        <v>1356211832</v>
      </c>
      <c r="J2095" s="9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64"/>
        <v>41205.854537037041</v>
      </c>
      <c r="P2095">
        <f t="shared" si="65"/>
        <v>2012</v>
      </c>
      <c r="Q2095" t="s">
        <v>8324</v>
      </c>
      <c r="R2095" t="s">
        <v>8328</v>
      </c>
    </row>
    <row r="2096" spans="1:18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9">
        <v>1330916400</v>
      </c>
      <c r="J2096" s="9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64"/>
        <v>40939.02002314815</v>
      </c>
      <c r="P2096">
        <f t="shared" si="65"/>
        <v>2012</v>
      </c>
      <c r="Q2096" t="s">
        <v>8324</v>
      </c>
      <c r="R2096" t="s">
        <v>8328</v>
      </c>
    </row>
    <row r="2097" spans="1:18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9">
        <v>1317576973</v>
      </c>
      <c r="J2097" s="9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64"/>
        <v>40758.733483796292</v>
      </c>
      <c r="P2097">
        <f t="shared" si="65"/>
        <v>2011</v>
      </c>
      <c r="Q2097" t="s">
        <v>8324</v>
      </c>
      <c r="R2097" t="s">
        <v>8328</v>
      </c>
    </row>
    <row r="2098" spans="1:18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9">
        <v>1351223940</v>
      </c>
      <c r="J2098" s="9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64"/>
        <v>41192.758506944447</v>
      </c>
      <c r="P2098">
        <f t="shared" si="65"/>
        <v>2012</v>
      </c>
      <c r="Q2098" t="s">
        <v>8324</v>
      </c>
      <c r="R2098" t="s">
        <v>8328</v>
      </c>
    </row>
    <row r="2099" spans="1:18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9">
        <v>1322751735</v>
      </c>
      <c r="J2099" s="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64"/>
        <v>40818.58489583333</v>
      </c>
      <c r="P2099">
        <f t="shared" si="65"/>
        <v>2011</v>
      </c>
      <c r="Q2099" t="s">
        <v>8324</v>
      </c>
      <c r="R2099" t="s">
        <v>8328</v>
      </c>
    </row>
    <row r="2100" spans="1:18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9">
        <v>1331174635</v>
      </c>
      <c r="J2100" s="9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64"/>
        <v>40946.11383101852</v>
      </c>
      <c r="P2100">
        <f t="shared" si="65"/>
        <v>2012</v>
      </c>
      <c r="Q2100" t="s">
        <v>8324</v>
      </c>
      <c r="R2100" t="s">
        <v>8328</v>
      </c>
    </row>
    <row r="2101" spans="1:18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9">
        <v>1435808400</v>
      </c>
      <c r="J2101" s="9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64"/>
        <v>42173.746342592596</v>
      </c>
      <c r="P2101">
        <f t="shared" si="65"/>
        <v>2015</v>
      </c>
      <c r="Q2101" t="s">
        <v>8324</v>
      </c>
      <c r="R2101" t="s">
        <v>8328</v>
      </c>
    </row>
    <row r="2102" spans="1:18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9">
        <v>1341028740</v>
      </c>
      <c r="J2102" s="9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64"/>
        <v>41074.834965277776</v>
      </c>
      <c r="P2102">
        <f t="shared" si="65"/>
        <v>2012</v>
      </c>
      <c r="Q2102" t="s">
        <v>8324</v>
      </c>
      <c r="R2102" t="s">
        <v>8328</v>
      </c>
    </row>
    <row r="2103" spans="1:18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9">
        <v>1329104114</v>
      </c>
      <c r="J2103" s="9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64"/>
        <v>40892.149467592593</v>
      </c>
      <c r="P2103">
        <f t="shared" si="65"/>
        <v>2011</v>
      </c>
      <c r="Q2103" t="s">
        <v>8324</v>
      </c>
      <c r="R2103" t="s">
        <v>8328</v>
      </c>
    </row>
    <row r="2104" spans="1:18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9">
        <v>1304628648</v>
      </c>
      <c r="J2104" s="9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64"/>
        <v>40638.868611111109</v>
      </c>
      <c r="P2104">
        <f t="shared" si="65"/>
        <v>2011</v>
      </c>
      <c r="Q2104" t="s">
        <v>8324</v>
      </c>
      <c r="R2104" t="s">
        <v>8328</v>
      </c>
    </row>
    <row r="2105" spans="1:18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9">
        <v>1352488027</v>
      </c>
      <c r="J2105" s="9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64"/>
        <v>41192.754942129628</v>
      </c>
      <c r="P2105">
        <f t="shared" si="65"/>
        <v>2012</v>
      </c>
      <c r="Q2105" t="s">
        <v>8324</v>
      </c>
      <c r="R2105" t="s">
        <v>8328</v>
      </c>
    </row>
    <row r="2106" spans="1:18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9">
        <v>1369958400</v>
      </c>
      <c r="J2106" s="9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64"/>
        <v>41394.074467592596</v>
      </c>
      <c r="P2106">
        <f t="shared" si="65"/>
        <v>2013</v>
      </c>
      <c r="Q2106" t="s">
        <v>8324</v>
      </c>
      <c r="R2106" t="s">
        <v>8328</v>
      </c>
    </row>
    <row r="2107" spans="1:18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9">
        <v>1416542400</v>
      </c>
      <c r="J2107" s="9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64"/>
        <v>41951.788807870369</v>
      </c>
      <c r="P2107">
        <f t="shared" si="65"/>
        <v>2014</v>
      </c>
      <c r="Q2107" t="s">
        <v>8324</v>
      </c>
      <c r="R2107" t="s">
        <v>8328</v>
      </c>
    </row>
    <row r="2108" spans="1:18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9">
        <v>1359176974</v>
      </c>
      <c r="J2108" s="9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64"/>
        <v>41270.21497685185</v>
      </c>
      <c r="P2108">
        <f t="shared" si="65"/>
        <v>2012</v>
      </c>
      <c r="Q2108" t="s">
        <v>8324</v>
      </c>
      <c r="R2108" t="s">
        <v>8328</v>
      </c>
    </row>
    <row r="2109" spans="1:18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9">
        <v>1415815393</v>
      </c>
      <c r="J2109" s="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64"/>
        <v>41934.71056712963</v>
      </c>
      <c r="P2109">
        <f t="shared" si="65"/>
        <v>2014</v>
      </c>
      <c r="Q2109" t="s">
        <v>8324</v>
      </c>
      <c r="R2109" t="s">
        <v>8328</v>
      </c>
    </row>
    <row r="2110" spans="1:18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9">
        <v>1347249300</v>
      </c>
      <c r="J2110" s="9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64"/>
        <v>41135.175694444442</v>
      </c>
      <c r="P2110">
        <f t="shared" si="65"/>
        <v>2012</v>
      </c>
      <c r="Q2110" t="s">
        <v>8324</v>
      </c>
      <c r="R2110" t="s">
        <v>8328</v>
      </c>
    </row>
    <row r="2111" spans="1:18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9">
        <v>1436115617</v>
      </c>
      <c r="J2111" s="9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64"/>
        <v>42160.708530092597</v>
      </c>
      <c r="P2111">
        <f t="shared" si="65"/>
        <v>2015</v>
      </c>
      <c r="Q2111" t="s">
        <v>8324</v>
      </c>
      <c r="R2111" t="s">
        <v>8328</v>
      </c>
    </row>
    <row r="2112" spans="1:18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9">
        <v>1401253140</v>
      </c>
      <c r="J2112" s="9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64"/>
        <v>41759.670937499999</v>
      </c>
      <c r="P2112">
        <f t="shared" si="65"/>
        <v>2014</v>
      </c>
      <c r="Q2112" t="s">
        <v>8324</v>
      </c>
      <c r="R2112" t="s">
        <v>8328</v>
      </c>
    </row>
    <row r="2113" spans="1:18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9">
        <v>1313370000</v>
      </c>
      <c r="J2113" s="9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64"/>
        <v>40703.197048611109</v>
      </c>
      <c r="P2113">
        <f t="shared" si="65"/>
        <v>2011</v>
      </c>
      <c r="Q2113" t="s">
        <v>8324</v>
      </c>
      <c r="R2113" t="s">
        <v>8328</v>
      </c>
    </row>
    <row r="2114" spans="1:18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9">
        <v>1366064193</v>
      </c>
      <c r="J2114" s="9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64"/>
        <v>41365.928159722222</v>
      </c>
      <c r="P2114">
        <f t="shared" si="65"/>
        <v>2013</v>
      </c>
      <c r="Q2114" t="s">
        <v>8324</v>
      </c>
      <c r="R2114" t="s">
        <v>8328</v>
      </c>
    </row>
    <row r="2115" spans="1:18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9">
        <v>1411505176</v>
      </c>
      <c r="J2115" s="9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66">(((J2115/60)/60)/24)+DATE(1970,1,1)</f>
        <v>41870.86546296296</v>
      </c>
      <c r="P2115">
        <f t="shared" ref="P2115:P2178" si="67">YEAR(O2115)</f>
        <v>2014</v>
      </c>
      <c r="Q2115" t="s">
        <v>8324</v>
      </c>
      <c r="R2115" t="s">
        <v>8328</v>
      </c>
    </row>
    <row r="2116" spans="1:18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9">
        <v>1291870740</v>
      </c>
      <c r="J2116" s="9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66"/>
        <v>40458.815625000003</v>
      </c>
      <c r="P2116">
        <f t="shared" si="67"/>
        <v>2010</v>
      </c>
      <c r="Q2116" t="s">
        <v>8324</v>
      </c>
      <c r="R2116" t="s">
        <v>8328</v>
      </c>
    </row>
    <row r="2117" spans="1:18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9">
        <v>1298167001</v>
      </c>
      <c r="J2117" s="9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66"/>
        <v>40564.081030092595</v>
      </c>
      <c r="P2117">
        <f t="shared" si="67"/>
        <v>2011</v>
      </c>
      <c r="Q2117" t="s">
        <v>8324</v>
      </c>
      <c r="R2117" t="s">
        <v>8328</v>
      </c>
    </row>
    <row r="2118" spans="1:18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9">
        <v>1349203203</v>
      </c>
      <c r="J2118" s="9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66"/>
        <v>41136.777812500004</v>
      </c>
      <c r="P2118">
        <f t="shared" si="67"/>
        <v>2012</v>
      </c>
      <c r="Q2118" t="s">
        <v>8324</v>
      </c>
      <c r="R2118" t="s">
        <v>8328</v>
      </c>
    </row>
    <row r="2119" spans="1:18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9">
        <v>1445921940</v>
      </c>
      <c r="J2119" s="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66"/>
        <v>42290.059594907405</v>
      </c>
      <c r="P2119">
        <f t="shared" si="67"/>
        <v>2015</v>
      </c>
      <c r="Q2119" t="s">
        <v>8324</v>
      </c>
      <c r="R2119" t="s">
        <v>8328</v>
      </c>
    </row>
    <row r="2120" spans="1:18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9">
        <v>1311538136</v>
      </c>
      <c r="J2120" s="9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66"/>
        <v>40718.839537037034</v>
      </c>
      <c r="P2120">
        <f t="shared" si="67"/>
        <v>2011</v>
      </c>
      <c r="Q2120" t="s">
        <v>8324</v>
      </c>
      <c r="R2120" t="s">
        <v>8328</v>
      </c>
    </row>
    <row r="2121" spans="1:18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9">
        <v>1345086445</v>
      </c>
      <c r="J2121" s="9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66"/>
        <v>41107.130150462966</v>
      </c>
      <c r="P2121">
        <f t="shared" si="67"/>
        <v>2012</v>
      </c>
      <c r="Q2121" t="s">
        <v>8324</v>
      </c>
      <c r="R2121" t="s">
        <v>8328</v>
      </c>
    </row>
    <row r="2122" spans="1:18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9">
        <v>1388617736</v>
      </c>
      <c r="J2122" s="9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66"/>
        <v>41591.964537037034</v>
      </c>
      <c r="P2122">
        <f t="shared" si="67"/>
        <v>2013</v>
      </c>
      <c r="Q2122" t="s">
        <v>8324</v>
      </c>
      <c r="R2122" t="s">
        <v>8328</v>
      </c>
    </row>
    <row r="2123" spans="1:18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9">
        <v>1484156948</v>
      </c>
      <c r="J2123" s="9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66"/>
        <v>42716.7424537037</v>
      </c>
      <c r="P2123">
        <f t="shared" si="67"/>
        <v>2016</v>
      </c>
      <c r="Q2123" t="s">
        <v>8332</v>
      </c>
      <c r="R2123" t="s">
        <v>8333</v>
      </c>
    </row>
    <row r="2124" spans="1:18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9">
        <v>1483773169</v>
      </c>
      <c r="J2124" s="9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66"/>
        <v>42712.300567129627</v>
      </c>
      <c r="P2124">
        <f t="shared" si="67"/>
        <v>2016</v>
      </c>
      <c r="Q2124" t="s">
        <v>8332</v>
      </c>
      <c r="R2124" t="s">
        <v>8333</v>
      </c>
    </row>
    <row r="2125" spans="1:18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9">
        <v>1268636340</v>
      </c>
      <c r="J2125" s="9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66"/>
        <v>40198.424849537041</v>
      </c>
      <c r="P2125">
        <f t="shared" si="67"/>
        <v>2010</v>
      </c>
      <c r="Q2125" t="s">
        <v>8332</v>
      </c>
      <c r="R2125" t="s">
        <v>8333</v>
      </c>
    </row>
    <row r="2126" spans="1:18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9">
        <v>1291093200</v>
      </c>
      <c r="J2126" s="9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66"/>
        <v>40464.028182870366</v>
      </c>
      <c r="P2126">
        <f t="shared" si="67"/>
        <v>2010</v>
      </c>
      <c r="Q2126" t="s">
        <v>8332</v>
      </c>
      <c r="R2126" t="s">
        <v>8333</v>
      </c>
    </row>
    <row r="2127" spans="1:18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9">
        <v>1438734833</v>
      </c>
      <c r="J2127" s="9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66"/>
        <v>42191.023530092592</v>
      </c>
      <c r="P2127">
        <f t="shared" si="67"/>
        <v>2015</v>
      </c>
      <c r="Q2127" t="s">
        <v>8332</v>
      </c>
      <c r="R2127" t="s">
        <v>8333</v>
      </c>
    </row>
    <row r="2128" spans="1:18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9">
        <v>1418080887</v>
      </c>
      <c r="J2128" s="9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66"/>
        <v>41951.973229166666</v>
      </c>
      <c r="P2128">
        <f t="shared" si="67"/>
        <v>2014</v>
      </c>
      <c r="Q2128" t="s">
        <v>8332</v>
      </c>
      <c r="R2128" t="s">
        <v>8333</v>
      </c>
    </row>
    <row r="2129" spans="1:18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9">
        <v>1426158463</v>
      </c>
      <c r="J2129" s="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66"/>
        <v>42045.50535879629</v>
      </c>
      <c r="P2129">
        <f t="shared" si="67"/>
        <v>2015</v>
      </c>
      <c r="Q2129" t="s">
        <v>8332</v>
      </c>
      <c r="R2129" t="s">
        <v>8333</v>
      </c>
    </row>
    <row r="2130" spans="1:18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9">
        <v>1411324369</v>
      </c>
      <c r="J2130" s="9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66"/>
        <v>41843.772789351853</v>
      </c>
      <c r="P2130">
        <f t="shared" si="67"/>
        <v>2014</v>
      </c>
      <c r="Q2130" t="s">
        <v>8332</v>
      </c>
      <c r="R2130" t="s">
        <v>8333</v>
      </c>
    </row>
    <row r="2131" spans="1:18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9">
        <v>1457570100</v>
      </c>
      <c r="J2131" s="9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66"/>
        <v>42409.024305555555</v>
      </c>
      <c r="P2131">
        <f t="shared" si="67"/>
        <v>2016</v>
      </c>
      <c r="Q2131" t="s">
        <v>8332</v>
      </c>
      <c r="R2131" t="s">
        <v>8333</v>
      </c>
    </row>
    <row r="2132" spans="1:18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9">
        <v>1408154663</v>
      </c>
      <c r="J2132" s="9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66"/>
        <v>41832.086377314816</v>
      </c>
      <c r="P2132">
        <f t="shared" si="67"/>
        <v>2014</v>
      </c>
      <c r="Q2132" t="s">
        <v>8332</v>
      </c>
      <c r="R2132" t="s">
        <v>8333</v>
      </c>
    </row>
    <row r="2133" spans="1:18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9">
        <v>1436677091</v>
      </c>
      <c r="J2133" s="9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66"/>
        <v>42167.207071759258</v>
      </c>
      <c r="P2133">
        <f t="shared" si="67"/>
        <v>2015</v>
      </c>
      <c r="Q2133" t="s">
        <v>8332</v>
      </c>
      <c r="R2133" t="s">
        <v>8333</v>
      </c>
    </row>
    <row r="2134" spans="1:18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9">
        <v>1391427692</v>
      </c>
      <c r="J2134" s="9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66"/>
        <v>41643.487175925926</v>
      </c>
      <c r="P2134">
        <f t="shared" si="67"/>
        <v>2014</v>
      </c>
      <c r="Q2134" t="s">
        <v>8332</v>
      </c>
      <c r="R2134" t="s">
        <v>8333</v>
      </c>
    </row>
    <row r="2135" spans="1:18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9">
        <v>1303628340</v>
      </c>
      <c r="J2135" s="9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66"/>
        <v>40619.097210648149</v>
      </c>
      <c r="P2135">
        <f t="shared" si="67"/>
        <v>2011</v>
      </c>
      <c r="Q2135" t="s">
        <v>8332</v>
      </c>
      <c r="R2135" t="s">
        <v>8333</v>
      </c>
    </row>
    <row r="2136" spans="1:18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9">
        <v>1367097391</v>
      </c>
      <c r="J2136" s="9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66"/>
        <v>41361.886469907404</v>
      </c>
      <c r="P2136">
        <f t="shared" si="67"/>
        <v>2013</v>
      </c>
      <c r="Q2136" t="s">
        <v>8332</v>
      </c>
      <c r="R2136" t="s">
        <v>8333</v>
      </c>
    </row>
    <row r="2137" spans="1:18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9">
        <v>1349392033</v>
      </c>
      <c r="J2137" s="9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66"/>
        <v>41156.963344907403</v>
      </c>
      <c r="P2137">
        <f t="shared" si="67"/>
        <v>2012</v>
      </c>
      <c r="Q2137" t="s">
        <v>8332</v>
      </c>
      <c r="R2137" t="s">
        <v>8333</v>
      </c>
    </row>
    <row r="2138" spans="1:18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9">
        <v>1382184786</v>
      </c>
      <c r="J2138" s="9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66"/>
        <v>41536.509097222224</v>
      </c>
      <c r="P2138">
        <f t="shared" si="67"/>
        <v>2013</v>
      </c>
      <c r="Q2138" t="s">
        <v>8332</v>
      </c>
      <c r="R2138" t="s">
        <v>8333</v>
      </c>
    </row>
    <row r="2139" spans="1:18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9">
        <v>1417804229</v>
      </c>
      <c r="J2139" s="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66"/>
        <v>41948.771168981482</v>
      </c>
      <c r="P2139">
        <f t="shared" si="67"/>
        <v>2014</v>
      </c>
      <c r="Q2139" t="s">
        <v>8332</v>
      </c>
      <c r="R2139" t="s">
        <v>8333</v>
      </c>
    </row>
    <row r="2140" spans="1:18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9">
        <v>1383959939</v>
      </c>
      <c r="J2140" s="9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66"/>
        <v>41557.013182870374</v>
      </c>
      <c r="P2140">
        <f t="shared" si="67"/>
        <v>2013</v>
      </c>
      <c r="Q2140" t="s">
        <v>8332</v>
      </c>
      <c r="R2140" t="s">
        <v>8333</v>
      </c>
    </row>
    <row r="2141" spans="1:18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9">
        <v>1478196008</v>
      </c>
      <c r="J2141" s="9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66"/>
        <v>42647.750092592592</v>
      </c>
      <c r="P2141">
        <f t="shared" si="67"/>
        <v>2016</v>
      </c>
      <c r="Q2141" t="s">
        <v>8332</v>
      </c>
      <c r="R2141" t="s">
        <v>8333</v>
      </c>
    </row>
    <row r="2142" spans="1:18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9">
        <v>1357934424</v>
      </c>
      <c r="J2142" s="9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66"/>
        <v>41255.833611111113</v>
      </c>
      <c r="P2142">
        <f t="shared" si="67"/>
        <v>2012</v>
      </c>
      <c r="Q2142" t="s">
        <v>8332</v>
      </c>
      <c r="R2142" t="s">
        <v>8333</v>
      </c>
    </row>
    <row r="2143" spans="1:18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9">
        <v>1415947159</v>
      </c>
      <c r="J2143" s="9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66"/>
        <v>41927.235636574071</v>
      </c>
      <c r="P2143">
        <f t="shared" si="67"/>
        <v>2014</v>
      </c>
      <c r="Q2143" t="s">
        <v>8332</v>
      </c>
      <c r="R2143" t="s">
        <v>8333</v>
      </c>
    </row>
    <row r="2144" spans="1:18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9">
        <v>1451494210</v>
      </c>
      <c r="J2144" s="9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66"/>
        <v>42340.701504629629</v>
      </c>
      <c r="P2144">
        <f t="shared" si="67"/>
        <v>2015</v>
      </c>
      <c r="Q2144" t="s">
        <v>8332</v>
      </c>
      <c r="R2144" t="s">
        <v>8333</v>
      </c>
    </row>
    <row r="2145" spans="1:18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9">
        <v>1279738800</v>
      </c>
      <c r="J2145" s="9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66"/>
        <v>40332.886712962965</v>
      </c>
      <c r="P2145">
        <f t="shared" si="67"/>
        <v>2010</v>
      </c>
      <c r="Q2145" t="s">
        <v>8332</v>
      </c>
      <c r="R2145" t="s">
        <v>8333</v>
      </c>
    </row>
    <row r="2146" spans="1:18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9">
        <v>1379164040</v>
      </c>
      <c r="J2146" s="9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66"/>
        <v>41499.546759259261</v>
      </c>
      <c r="P2146">
        <f t="shared" si="67"/>
        <v>2013</v>
      </c>
      <c r="Q2146" t="s">
        <v>8332</v>
      </c>
      <c r="R2146" t="s">
        <v>8333</v>
      </c>
    </row>
    <row r="2147" spans="1:18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9">
        <v>1385534514</v>
      </c>
      <c r="J2147" s="9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66"/>
        <v>41575.237430555557</v>
      </c>
      <c r="P2147">
        <f t="shared" si="67"/>
        <v>2013</v>
      </c>
      <c r="Q2147" t="s">
        <v>8332</v>
      </c>
      <c r="R2147" t="s">
        <v>8333</v>
      </c>
    </row>
    <row r="2148" spans="1:18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9">
        <v>1455207510</v>
      </c>
      <c r="J2148" s="9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66"/>
        <v>42397.679513888885</v>
      </c>
      <c r="P2148">
        <f t="shared" si="67"/>
        <v>2016</v>
      </c>
      <c r="Q2148" t="s">
        <v>8332</v>
      </c>
      <c r="R2148" t="s">
        <v>8333</v>
      </c>
    </row>
    <row r="2149" spans="1:18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9">
        <v>1416125148</v>
      </c>
      <c r="J2149" s="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66"/>
        <v>41927.295694444445</v>
      </c>
      <c r="P2149">
        <f t="shared" si="67"/>
        <v>2014</v>
      </c>
      <c r="Q2149" t="s">
        <v>8332</v>
      </c>
      <c r="R2149" t="s">
        <v>8333</v>
      </c>
    </row>
    <row r="2150" spans="1:18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9">
        <v>1427992582</v>
      </c>
      <c r="J2150" s="9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66"/>
        <v>42066.733587962968</v>
      </c>
      <c r="P2150">
        <f t="shared" si="67"/>
        <v>2015</v>
      </c>
      <c r="Q2150" t="s">
        <v>8332</v>
      </c>
      <c r="R2150" t="s">
        <v>8333</v>
      </c>
    </row>
    <row r="2151" spans="1:18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9">
        <v>1280534400</v>
      </c>
      <c r="J2151" s="9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66"/>
        <v>40355.024953703702</v>
      </c>
      <c r="P2151">
        <f t="shared" si="67"/>
        <v>2010</v>
      </c>
      <c r="Q2151" t="s">
        <v>8332</v>
      </c>
      <c r="R2151" t="s">
        <v>8333</v>
      </c>
    </row>
    <row r="2152" spans="1:18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9">
        <v>1468392599</v>
      </c>
      <c r="J2152" s="9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66"/>
        <v>42534.284710648149</v>
      </c>
      <c r="P2152">
        <f t="shared" si="67"/>
        <v>2016</v>
      </c>
      <c r="Q2152" t="s">
        <v>8332</v>
      </c>
      <c r="R2152" t="s">
        <v>8333</v>
      </c>
    </row>
    <row r="2153" spans="1:18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9">
        <v>1467231614</v>
      </c>
      <c r="J2153" s="9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66"/>
        <v>42520.847384259265</v>
      </c>
      <c r="P2153">
        <f t="shared" si="67"/>
        <v>2016</v>
      </c>
      <c r="Q2153" t="s">
        <v>8332</v>
      </c>
      <c r="R2153" t="s">
        <v>8333</v>
      </c>
    </row>
    <row r="2154" spans="1:18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9">
        <v>1394909909</v>
      </c>
      <c r="J2154" s="9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66"/>
        <v>41683.832280092596</v>
      </c>
      <c r="P2154">
        <f t="shared" si="67"/>
        <v>2014</v>
      </c>
      <c r="Q2154" t="s">
        <v>8332</v>
      </c>
      <c r="R2154" t="s">
        <v>8333</v>
      </c>
    </row>
    <row r="2155" spans="1:18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9">
        <v>1420876740</v>
      </c>
      <c r="J2155" s="9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66"/>
        <v>41974.911087962959</v>
      </c>
      <c r="P2155">
        <f t="shared" si="67"/>
        <v>2014</v>
      </c>
      <c r="Q2155" t="s">
        <v>8332</v>
      </c>
      <c r="R2155" t="s">
        <v>8333</v>
      </c>
    </row>
    <row r="2156" spans="1:18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9">
        <v>1390921827</v>
      </c>
      <c r="J2156" s="9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66"/>
        <v>41647.632256944446</v>
      </c>
      <c r="P2156">
        <f t="shared" si="67"/>
        <v>2014</v>
      </c>
      <c r="Q2156" t="s">
        <v>8332</v>
      </c>
      <c r="R2156" t="s">
        <v>8333</v>
      </c>
    </row>
    <row r="2157" spans="1:18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9">
        <v>1459443385</v>
      </c>
      <c r="J2157" s="9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66"/>
        <v>42430.747511574074</v>
      </c>
      <c r="P2157">
        <f t="shared" si="67"/>
        <v>2016</v>
      </c>
      <c r="Q2157" t="s">
        <v>8332</v>
      </c>
      <c r="R2157" t="s">
        <v>8333</v>
      </c>
    </row>
    <row r="2158" spans="1:18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9">
        <v>1379363406</v>
      </c>
      <c r="J2158" s="9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66"/>
        <v>41488.85423611111</v>
      </c>
      <c r="P2158">
        <f t="shared" si="67"/>
        <v>2013</v>
      </c>
      <c r="Q2158" t="s">
        <v>8332</v>
      </c>
      <c r="R2158" t="s">
        <v>8333</v>
      </c>
    </row>
    <row r="2159" spans="1:18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9">
        <v>1482479940</v>
      </c>
      <c r="J2159" s="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66"/>
        <v>42694.98128472222</v>
      </c>
      <c r="P2159">
        <f t="shared" si="67"/>
        <v>2016</v>
      </c>
      <c r="Q2159" t="s">
        <v>8332</v>
      </c>
      <c r="R2159" t="s">
        <v>8333</v>
      </c>
    </row>
    <row r="2160" spans="1:18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9">
        <v>1360009774</v>
      </c>
      <c r="J2160" s="9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66"/>
        <v>41264.853865740741</v>
      </c>
      <c r="P2160">
        <f t="shared" si="67"/>
        <v>2012</v>
      </c>
      <c r="Q2160" t="s">
        <v>8332</v>
      </c>
      <c r="R2160" t="s">
        <v>8333</v>
      </c>
    </row>
    <row r="2161" spans="1:18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9">
        <v>1310837574</v>
      </c>
      <c r="J2161" s="9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66"/>
        <v>40710.731180555551</v>
      </c>
      <c r="P2161">
        <f t="shared" si="67"/>
        <v>2011</v>
      </c>
      <c r="Q2161" t="s">
        <v>8332</v>
      </c>
      <c r="R2161" t="s">
        <v>8333</v>
      </c>
    </row>
    <row r="2162" spans="1:18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9">
        <v>1337447105</v>
      </c>
      <c r="J2162" s="9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66"/>
        <v>41018.711863425924</v>
      </c>
      <c r="P2162">
        <f t="shared" si="67"/>
        <v>2012</v>
      </c>
      <c r="Q2162" t="s">
        <v>8332</v>
      </c>
      <c r="R2162" t="s">
        <v>8333</v>
      </c>
    </row>
    <row r="2163" spans="1:18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9">
        <v>1443040059</v>
      </c>
      <c r="J2163" s="9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66"/>
        <v>42240.852534722217</v>
      </c>
      <c r="P2163">
        <f t="shared" si="67"/>
        <v>2015</v>
      </c>
      <c r="Q2163" t="s">
        <v>8324</v>
      </c>
      <c r="R2163" t="s">
        <v>8325</v>
      </c>
    </row>
    <row r="2164" spans="1:18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9">
        <v>1406226191</v>
      </c>
      <c r="J2164" s="9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66"/>
        <v>41813.766099537039</v>
      </c>
      <c r="P2164">
        <f t="shared" si="67"/>
        <v>2014</v>
      </c>
      <c r="Q2164" t="s">
        <v>8324</v>
      </c>
      <c r="R2164" t="s">
        <v>8325</v>
      </c>
    </row>
    <row r="2165" spans="1:18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9">
        <v>1433735400</v>
      </c>
      <c r="J2165" s="9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66"/>
        <v>42111.899537037039</v>
      </c>
      <c r="P2165">
        <f t="shared" si="67"/>
        <v>2015</v>
      </c>
      <c r="Q2165" t="s">
        <v>8324</v>
      </c>
      <c r="R2165" t="s">
        <v>8325</v>
      </c>
    </row>
    <row r="2166" spans="1:18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9">
        <v>1466827140</v>
      </c>
      <c r="J2166" s="9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66"/>
        <v>42515.71775462963</v>
      </c>
      <c r="P2166">
        <f t="shared" si="67"/>
        <v>2016</v>
      </c>
      <c r="Q2166" t="s">
        <v>8324</v>
      </c>
      <c r="R2166" t="s">
        <v>8325</v>
      </c>
    </row>
    <row r="2167" spans="1:18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9">
        <v>1460127635</v>
      </c>
      <c r="J2167" s="9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66"/>
        <v>42438.667071759264</v>
      </c>
      <c r="P2167">
        <f t="shared" si="67"/>
        <v>2016</v>
      </c>
      <c r="Q2167" t="s">
        <v>8324</v>
      </c>
      <c r="R2167" t="s">
        <v>8325</v>
      </c>
    </row>
    <row r="2168" spans="1:18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9">
        <v>1417813618</v>
      </c>
      <c r="J2168" s="9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66"/>
        <v>41933.838171296295</v>
      </c>
      <c r="P2168">
        <f t="shared" si="67"/>
        <v>2014</v>
      </c>
      <c r="Q2168" t="s">
        <v>8324</v>
      </c>
      <c r="R2168" t="s">
        <v>8325</v>
      </c>
    </row>
    <row r="2169" spans="1:18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9">
        <v>1347672937</v>
      </c>
      <c r="J2169" s="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66"/>
        <v>41153.066400462965</v>
      </c>
      <c r="P2169">
        <f t="shared" si="67"/>
        <v>2012</v>
      </c>
      <c r="Q2169" t="s">
        <v>8324</v>
      </c>
      <c r="R2169" t="s">
        <v>8325</v>
      </c>
    </row>
    <row r="2170" spans="1:18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9">
        <v>1486702800</v>
      </c>
      <c r="J2170" s="9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66"/>
        <v>42745.600243055553</v>
      </c>
      <c r="P2170">
        <f t="shared" si="67"/>
        <v>2017</v>
      </c>
      <c r="Q2170" t="s">
        <v>8324</v>
      </c>
      <c r="R2170" t="s">
        <v>8325</v>
      </c>
    </row>
    <row r="2171" spans="1:18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9">
        <v>1488473351</v>
      </c>
      <c r="J2171" s="9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66"/>
        <v>42793.700821759259</v>
      </c>
      <c r="P2171">
        <f t="shared" si="67"/>
        <v>2017</v>
      </c>
      <c r="Q2171" t="s">
        <v>8324</v>
      </c>
      <c r="R2171" t="s">
        <v>8325</v>
      </c>
    </row>
    <row r="2172" spans="1:18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9">
        <v>1440266422</v>
      </c>
      <c r="J2172" s="9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66"/>
        <v>42198.750254629631</v>
      </c>
      <c r="P2172">
        <f t="shared" si="67"/>
        <v>2015</v>
      </c>
      <c r="Q2172" t="s">
        <v>8324</v>
      </c>
      <c r="R2172" t="s">
        <v>8325</v>
      </c>
    </row>
    <row r="2173" spans="1:18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9">
        <v>1434949200</v>
      </c>
      <c r="J2173" s="9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66"/>
        <v>42141.95711805555</v>
      </c>
      <c r="P2173">
        <f t="shared" si="67"/>
        <v>2015</v>
      </c>
      <c r="Q2173" t="s">
        <v>8324</v>
      </c>
      <c r="R2173" t="s">
        <v>8325</v>
      </c>
    </row>
    <row r="2174" spans="1:18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9">
        <v>1429365320</v>
      </c>
      <c r="J2174" s="9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66"/>
        <v>42082.580092592587</v>
      </c>
      <c r="P2174">
        <f t="shared" si="67"/>
        <v>2015</v>
      </c>
      <c r="Q2174" t="s">
        <v>8324</v>
      </c>
      <c r="R2174" t="s">
        <v>8325</v>
      </c>
    </row>
    <row r="2175" spans="1:18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9">
        <v>1378785540</v>
      </c>
      <c r="J2175" s="9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66"/>
        <v>41495.692627314813</v>
      </c>
      <c r="P2175">
        <f t="shared" si="67"/>
        <v>2013</v>
      </c>
      <c r="Q2175" t="s">
        <v>8324</v>
      </c>
      <c r="R2175" t="s">
        <v>8325</v>
      </c>
    </row>
    <row r="2176" spans="1:18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9">
        <v>1462453307</v>
      </c>
      <c r="J2176" s="9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66"/>
        <v>42465.542905092589</v>
      </c>
      <c r="P2176">
        <f t="shared" si="67"/>
        <v>2016</v>
      </c>
      <c r="Q2176" t="s">
        <v>8324</v>
      </c>
      <c r="R2176" t="s">
        <v>8325</v>
      </c>
    </row>
    <row r="2177" spans="1:18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9">
        <v>1469059986</v>
      </c>
      <c r="J2177" s="9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66"/>
        <v>42565.009097222224</v>
      </c>
      <c r="P2177">
        <f t="shared" si="67"/>
        <v>2016</v>
      </c>
      <c r="Q2177" t="s">
        <v>8324</v>
      </c>
      <c r="R2177" t="s">
        <v>8325</v>
      </c>
    </row>
    <row r="2178" spans="1:18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9">
        <v>1430579509</v>
      </c>
      <c r="J2178" s="9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66"/>
        <v>42096.633206018523</v>
      </c>
      <c r="P2178">
        <f t="shared" si="67"/>
        <v>2015</v>
      </c>
      <c r="Q2178" t="s">
        <v>8324</v>
      </c>
      <c r="R2178" t="s">
        <v>8325</v>
      </c>
    </row>
    <row r="2179" spans="1:18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9">
        <v>1465192867</v>
      </c>
      <c r="J2179" s="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68">(((J2179/60)/60)/24)+DATE(1970,1,1)</f>
        <v>42502.250775462962</v>
      </c>
      <c r="P2179">
        <f t="shared" ref="P2179:P2242" si="69">YEAR(O2179)</f>
        <v>2016</v>
      </c>
      <c r="Q2179" t="s">
        <v>8324</v>
      </c>
      <c r="R2179" t="s">
        <v>8325</v>
      </c>
    </row>
    <row r="2180" spans="1:18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9">
        <v>1484752597</v>
      </c>
      <c r="J2180" s="9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68"/>
        <v>42723.63653935185</v>
      </c>
      <c r="P2180">
        <f t="shared" si="69"/>
        <v>2016</v>
      </c>
      <c r="Q2180" t="s">
        <v>8324</v>
      </c>
      <c r="R2180" t="s">
        <v>8325</v>
      </c>
    </row>
    <row r="2181" spans="1:18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9">
        <v>1428725192</v>
      </c>
      <c r="J2181" s="9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68"/>
        <v>42075.171203703707</v>
      </c>
      <c r="P2181">
        <f t="shared" si="69"/>
        <v>2015</v>
      </c>
      <c r="Q2181" t="s">
        <v>8324</v>
      </c>
      <c r="R2181" t="s">
        <v>8325</v>
      </c>
    </row>
    <row r="2182" spans="1:18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9">
        <v>1447434268</v>
      </c>
      <c r="J2182" s="9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68"/>
        <v>42279.669768518521</v>
      </c>
      <c r="P2182">
        <f t="shared" si="69"/>
        <v>2015</v>
      </c>
      <c r="Q2182" t="s">
        <v>8324</v>
      </c>
      <c r="R2182" t="s">
        <v>8325</v>
      </c>
    </row>
    <row r="2183" spans="1:18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9">
        <v>1487635653</v>
      </c>
      <c r="J2183" s="9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68"/>
        <v>42773.005243055552</v>
      </c>
      <c r="P2183">
        <f t="shared" si="69"/>
        <v>2017</v>
      </c>
      <c r="Q2183" t="s">
        <v>8332</v>
      </c>
      <c r="R2183" t="s">
        <v>8350</v>
      </c>
    </row>
    <row r="2184" spans="1:18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9">
        <v>1412285825</v>
      </c>
      <c r="J2184" s="9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68"/>
        <v>41879.900752314818</v>
      </c>
      <c r="P2184">
        <f t="shared" si="69"/>
        <v>2014</v>
      </c>
      <c r="Q2184" t="s">
        <v>8332</v>
      </c>
      <c r="R2184" t="s">
        <v>8350</v>
      </c>
    </row>
    <row r="2185" spans="1:18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9">
        <v>1486616400</v>
      </c>
      <c r="J2185" s="9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68"/>
        <v>42745.365474537044</v>
      </c>
      <c r="P2185">
        <f t="shared" si="69"/>
        <v>2017</v>
      </c>
      <c r="Q2185" t="s">
        <v>8332</v>
      </c>
      <c r="R2185" t="s">
        <v>8350</v>
      </c>
    </row>
    <row r="2186" spans="1:18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9">
        <v>1453737600</v>
      </c>
      <c r="J2186" s="9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68"/>
        <v>42380.690289351856</v>
      </c>
      <c r="P2186">
        <f t="shared" si="69"/>
        <v>2016</v>
      </c>
      <c r="Q2186" t="s">
        <v>8332</v>
      </c>
      <c r="R2186" t="s">
        <v>8350</v>
      </c>
    </row>
    <row r="2187" spans="1:18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9">
        <v>1364286239</v>
      </c>
      <c r="J2187" s="9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68"/>
        <v>41319.349988425929</v>
      </c>
      <c r="P2187">
        <f t="shared" si="69"/>
        <v>2013</v>
      </c>
      <c r="Q2187" t="s">
        <v>8332</v>
      </c>
      <c r="R2187" t="s">
        <v>8350</v>
      </c>
    </row>
    <row r="2188" spans="1:18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9">
        <v>1473213600</v>
      </c>
      <c r="J2188" s="9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68"/>
        <v>42583.615081018521</v>
      </c>
      <c r="P2188">
        <f t="shared" si="69"/>
        <v>2016</v>
      </c>
      <c r="Q2188" t="s">
        <v>8332</v>
      </c>
      <c r="R2188" t="s">
        <v>8350</v>
      </c>
    </row>
    <row r="2189" spans="1:18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9">
        <v>1428033540</v>
      </c>
      <c r="J2189" s="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68"/>
        <v>42068.209097222221</v>
      </c>
      <c r="P2189">
        <f t="shared" si="69"/>
        <v>2015</v>
      </c>
      <c r="Q2189" t="s">
        <v>8332</v>
      </c>
      <c r="R2189" t="s">
        <v>8350</v>
      </c>
    </row>
    <row r="2190" spans="1:18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9">
        <v>1477414800</v>
      </c>
      <c r="J2190" s="9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68"/>
        <v>42633.586122685185</v>
      </c>
      <c r="P2190">
        <f t="shared" si="69"/>
        <v>2016</v>
      </c>
      <c r="Q2190" t="s">
        <v>8332</v>
      </c>
      <c r="R2190" t="s">
        <v>8350</v>
      </c>
    </row>
    <row r="2191" spans="1:18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9">
        <v>1461276000</v>
      </c>
      <c r="J2191" s="9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68"/>
        <v>42467.788194444445</v>
      </c>
      <c r="P2191">
        <f t="shared" si="69"/>
        <v>2016</v>
      </c>
      <c r="Q2191" t="s">
        <v>8332</v>
      </c>
      <c r="R2191" t="s">
        <v>8350</v>
      </c>
    </row>
    <row r="2192" spans="1:18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9">
        <v>1458716340</v>
      </c>
      <c r="J2192" s="9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68"/>
        <v>42417.625046296293</v>
      </c>
      <c r="P2192">
        <f t="shared" si="69"/>
        <v>2016</v>
      </c>
      <c r="Q2192" t="s">
        <v>8332</v>
      </c>
      <c r="R2192" t="s">
        <v>8350</v>
      </c>
    </row>
    <row r="2193" spans="1:18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9">
        <v>1487102427</v>
      </c>
      <c r="J2193" s="9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68"/>
        <v>42768.833645833336</v>
      </c>
      <c r="P2193">
        <f t="shared" si="69"/>
        <v>2017</v>
      </c>
      <c r="Q2193" t="s">
        <v>8332</v>
      </c>
      <c r="R2193" t="s">
        <v>8350</v>
      </c>
    </row>
    <row r="2194" spans="1:18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9">
        <v>1481842800</v>
      </c>
      <c r="J2194" s="9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68"/>
        <v>42691.8512037037</v>
      </c>
      <c r="P2194">
        <f t="shared" si="69"/>
        <v>2016</v>
      </c>
      <c r="Q2194" t="s">
        <v>8332</v>
      </c>
      <c r="R2194" t="s">
        <v>8350</v>
      </c>
    </row>
    <row r="2195" spans="1:18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9">
        <v>1479704340</v>
      </c>
      <c r="J2195" s="9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68"/>
        <v>42664.405925925923</v>
      </c>
      <c r="P2195">
        <f t="shared" si="69"/>
        <v>2016</v>
      </c>
      <c r="Q2195" t="s">
        <v>8332</v>
      </c>
      <c r="R2195" t="s">
        <v>8350</v>
      </c>
    </row>
    <row r="2196" spans="1:18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9">
        <v>1459012290</v>
      </c>
      <c r="J2196" s="9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68"/>
        <v>42425.757986111115</v>
      </c>
      <c r="P2196">
        <f t="shared" si="69"/>
        <v>2016</v>
      </c>
      <c r="Q2196" t="s">
        <v>8332</v>
      </c>
      <c r="R2196" t="s">
        <v>8350</v>
      </c>
    </row>
    <row r="2197" spans="1:18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9">
        <v>1439317900</v>
      </c>
      <c r="J2197" s="9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68"/>
        <v>42197.771990740745</v>
      </c>
      <c r="P2197">
        <f t="shared" si="69"/>
        <v>2015</v>
      </c>
      <c r="Q2197" t="s">
        <v>8332</v>
      </c>
      <c r="R2197" t="s">
        <v>8350</v>
      </c>
    </row>
    <row r="2198" spans="1:18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9">
        <v>1480662000</v>
      </c>
      <c r="J2198" s="9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68"/>
        <v>42675.487291666665</v>
      </c>
      <c r="P2198">
        <f t="shared" si="69"/>
        <v>2016</v>
      </c>
      <c r="Q2198" t="s">
        <v>8332</v>
      </c>
      <c r="R2198" t="s">
        <v>8350</v>
      </c>
    </row>
    <row r="2199" spans="1:18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9">
        <v>1425132059</v>
      </c>
      <c r="J2199" s="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68"/>
        <v>42033.584016203706</v>
      </c>
      <c r="P2199">
        <f t="shared" si="69"/>
        <v>2015</v>
      </c>
      <c r="Q2199" t="s">
        <v>8332</v>
      </c>
      <c r="R2199" t="s">
        <v>8350</v>
      </c>
    </row>
    <row r="2200" spans="1:18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9">
        <v>1447507200</v>
      </c>
      <c r="J2200" s="9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68"/>
        <v>42292.513888888891</v>
      </c>
      <c r="P2200">
        <f t="shared" si="69"/>
        <v>2015</v>
      </c>
      <c r="Q2200" t="s">
        <v>8332</v>
      </c>
      <c r="R2200" t="s">
        <v>8350</v>
      </c>
    </row>
    <row r="2201" spans="1:18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9">
        <v>1444903198</v>
      </c>
      <c r="J2201" s="9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68"/>
        <v>42262.416643518518</v>
      </c>
      <c r="P2201">
        <f t="shared" si="69"/>
        <v>2015</v>
      </c>
      <c r="Q2201" t="s">
        <v>8332</v>
      </c>
      <c r="R2201" t="s">
        <v>8350</v>
      </c>
    </row>
    <row r="2202" spans="1:18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9">
        <v>1436151600</v>
      </c>
      <c r="J2202" s="9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68"/>
        <v>42163.625787037032</v>
      </c>
      <c r="P2202">
        <f t="shared" si="69"/>
        <v>2015</v>
      </c>
      <c r="Q2202" t="s">
        <v>8332</v>
      </c>
      <c r="R2202" t="s">
        <v>8350</v>
      </c>
    </row>
    <row r="2203" spans="1:18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9">
        <v>1358367565</v>
      </c>
      <c r="J2203" s="9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68"/>
        <v>41276.846817129634</v>
      </c>
      <c r="P2203">
        <f t="shared" si="69"/>
        <v>2013</v>
      </c>
      <c r="Q2203" t="s">
        <v>8324</v>
      </c>
      <c r="R2203" t="s">
        <v>8329</v>
      </c>
    </row>
    <row r="2204" spans="1:18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9">
        <v>1351801368</v>
      </c>
      <c r="J2204" s="9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68"/>
        <v>41184.849166666667</v>
      </c>
      <c r="P2204">
        <f t="shared" si="69"/>
        <v>2012</v>
      </c>
      <c r="Q2204" t="s">
        <v>8324</v>
      </c>
      <c r="R2204" t="s">
        <v>8329</v>
      </c>
    </row>
    <row r="2205" spans="1:18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9">
        <v>1443127082</v>
      </c>
      <c r="J2205" s="9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68"/>
        <v>42241.85974537037</v>
      </c>
      <c r="P2205">
        <f t="shared" si="69"/>
        <v>2015</v>
      </c>
      <c r="Q2205" t="s">
        <v>8324</v>
      </c>
      <c r="R2205" t="s">
        <v>8329</v>
      </c>
    </row>
    <row r="2206" spans="1:18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9">
        <v>1362814119</v>
      </c>
      <c r="J2206" s="9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68"/>
        <v>41312.311562499999</v>
      </c>
      <c r="P2206">
        <f t="shared" si="69"/>
        <v>2013</v>
      </c>
      <c r="Q2206" t="s">
        <v>8324</v>
      </c>
      <c r="R2206" t="s">
        <v>8329</v>
      </c>
    </row>
    <row r="2207" spans="1:18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9">
        <v>1338579789</v>
      </c>
      <c r="J2207" s="9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68"/>
        <v>41031.82163194444</v>
      </c>
      <c r="P2207">
        <f t="shared" si="69"/>
        <v>2012</v>
      </c>
      <c r="Q2207" t="s">
        <v>8324</v>
      </c>
      <c r="R2207" t="s">
        <v>8329</v>
      </c>
    </row>
    <row r="2208" spans="1:18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9">
        <v>1334556624</v>
      </c>
      <c r="J2208" s="9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68"/>
        <v>40997.257222222222</v>
      </c>
      <c r="P2208">
        <f t="shared" si="69"/>
        <v>2012</v>
      </c>
      <c r="Q2208" t="s">
        <v>8324</v>
      </c>
      <c r="R2208" t="s">
        <v>8329</v>
      </c>
    </row>
    <row r="2209" spans="1:18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9">
        <v>1384580373</v>
      </c>
      <c r="J2209" s="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68"/>
        <v>41564.194131944445</v>
      </c>
      <c r="P2209">
        <f t="shared" si="69"/>
        <v>2013</v>
      </c>
      <c r="Q2209" t="s">
        <v>8324</v>
      </c>
      <c r="R2209" t="s">
        <v>8329</v>
      </c>
    </row>
    <row r="2210" spans="1:18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9">
        <v>1333771200</v>
      </c>
      <c r="J2210" s="9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68"/>
        <v>40946.882245370369</v>
      </c>
      <c r="P2210">
        <f t="shared" si="69"/>
        <v>2012</v>
      </c>
      <c r="Q2210" t="s">
        <v>8324</v>
      </c>
      <c r="R2210" t="s">
        <v>8329</v>
      </c>
    </row>
    <row r="2211" spans="1:18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9">
        <v>1397516400</v>
      </c>
      <c r="J2211" s="9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68"/>
        <v>41732.479675925926</v>
      </c>
      <c r="P2211">
        <f t="shared" si="69"/>
        <v>2014</v>
      </c>
      <c r="Q2211" t="s">
        <v>8324</v>
      </c>
      <c r="R2211" t="s">
        <v>8329</v>
      </c>
    </row>
    <row r="2212" spans="1:18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9">
        <v>1334424960</v>
      </c>
      <c r="J2212" s="9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68"/>
        <v>40956.066087962965</v>
      </c>
      <c r="P2212">
        <f t="shared" si="69"/>
        <v>2012</v>
      </c>
      <c r="Q2212" t="s">
        <v>8324</v>
      </c>
      <c r="R2212" t="s">
        <v>8329</v>
      </c>
    </row>
    <row r="2213" spans="1:18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9">
        <v>1397113140</v>
      </c>
      <c r="J2213" s="9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68"/>
        <v>41716.785011574073</v>
      </c>
      <c r="P2213">
        <f t="shared" si="69"/>
        <v>2014</v>
      </c>
      <c r="Q2213" t="s">
        <v>8324</v>
      </c>
      <c r="R2213" t="s">
        <v>8329</v>
      </c>
    </row>
    <row r="2214" spans="1:18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9">
        <v>1383526800</v>
      </c>
      <c r="J2214" s="9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68"/>
        <v>41548.747418981482</v>
      </c>
      <c r="P2214">
        <f t="shared" si="69"/>
        <v>2013</v>
      </c>
      <c r="Q2214" t="s">
        <v>8324</v>
      </c>
      <c r="R2214" t="s">
        <v>8329</v>
      </c>
    </row>
    <row r="2215" spans="1:18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9">
        <v>1431719379</v>
      </c>
      <c r="J2215" s="9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68"/>
        <v>42109.826145833329</v>
      </c>
      <c r="P2215">
        <f t="shared" si="69"/>
        <v>2015</v>
      </c>
      <c r="Q2215" t="s">
        <v>8324</v>
      </c>
      <c r="R2215" t="s">
        <v>8329</v>
      </c>
    </row>
    <row r="2216" spans="1:18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9">
        <v>1391713248</v>
      </c>
      <c r="J2216" s="9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68"/>
        <v>41646.792222222226</v>
      </c>
      <c r="P2216">
        <f t="shared" si="69"/>
        <v>2014</v>
      </c>
      <c r="Q2216" t="s">
        <v>8324</v>
      </c>
      <c r="R2216" t="s">
        <v>8329</v>
      </c>
    </row>
    <row r="2217" spans="1:18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9">
        <v>1331621940</v>
      </c>
      <c r="J2217" s="9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68"/>
        <v>40958.717268518521</v>
      </c>
      <c r="P2217">
        <f t="shared" si="69"/>
        <v>2012</v>
      </c>
      <c r="Q2217" t="s">
        <v>8324</v>
      </c>
      <c r="R2217" t="s">
        <v>8329</v>
      </c>
    </row>
    <row r="2218" spans="1:18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9">
        <v>1437674545</v>
      </c>
      <c r="J2218" s="9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68"/>
        <v>42194.751678240747</v>
      </c>
      <c r="P2218">
        <f t="shared" si="69"/>
        <v>2015</v>
      </c>
      <c r="Q2218" t="s">
        <v>8324</v>
      </c>
      <c r="R2218" t="s">
        <v>8329</v>
      </c>
    </row>
    <row r="2219" spans="1:18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9">
        <v>1446451200</v>
      </c>
      <c r="J2219" s="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68"/>
        <v>42299.776770833334</v>
      </c>
      <c r="P2219">
        <f t="shared" si="69"/>
        <v>2015</v>
      </c>
      <c r="Q2219" t="s">
        <v>8324</v>
      </c>
      <c r="R2219" t="s">
        <v>8329</v>
      </c>
    </row>
    <row r="2220" spans="1:18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9">
        <v>1346198400</v>
      </c>
      <c r="J2220" s="9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68"/>
        <v>41127.812303240738</v>
      </c>
      <c r="P2220">
        <f t="shared" si="69"/>
        <v>2012</v>
      </c>
      <c r="Q2220" t="s">
        <v>8324</v>
      </c>
      <c r="R2220" t="s">
        <v>8329</v>
      </c>
    </row>
    <row r="2221" spans="1:18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9">
        <v>1440004512</v>
      </c>
      <c r="J2221" s="9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68"/>
        <v>42205.718888888892</v>
      </c>
      <c r="P2221">
        <f t="shared" si="69"/>
        <v>2015</v>
      </c>
      <c r="Q2221" t="s">
        <v>8324</v>
      </c>
      <c r="R2221" t="s">
        <v>8329</v>
      </c>
    </row>
    <row r="2222" spans="1:18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9">
        <v>1374888436</v>
      </c>
      <c r="J2222" s="9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68"/>
        <v>41452.060601851852</v>
      </c>
      <c r="P2222">
        <f t="shared" si="69"/>
        <v>2013</v>
      </c>
      <c r="Q2222" t="s">
        <v>8324</v>
      </c>
      <c r="R2222" t="s">
        <v>8329</v>
      </c>
    </row>
    <row r="2223" spans="1:18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9">
        <v>1461369600</v>
      </c>
      <c r="J2223" s="9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68"/>
        <v>42452.666770833333</v>
      </c>
      <c r="P2223">
        <f t="shared" si="69"/>
        <v>2016</v>
      </c>
      <c r="Q2223" t="s">
        <v>8332</v>
      </c>
      <c r="R2223" t="s">
        <v>8350</v>
      </c>
    </row>
    <row r="2224" spans="1:18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9">
        <v>1327776847</v>
      </c>
      <c r="J2224" s="9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68"/>
        <v>40906.787581018521</v>
      </c>
      <c r="P2224">
        <f t="shared" si="69"/>
        <v>2011</v>
      </c>
      <c r="Q2224" t="s">
        <v>8332</v>
      </c>
      <c r="R2224" t="s">
        <v>8350</v>
      </c>
    </row>
    <row r="2225" spans="1:18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9">
        <v>1435418568</v>
      </c>
      <c r="J2225" s="9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68"/>
        <v>42152.640833333338</v>
      </c>
      <c r="P2225">
        <f t="shared" si="69"/>
        <v>2015</v>
      </c>
      <c r="Q2225" t="s">
        <v>8332</v>
      </c>
      <c r="R2225" t="s">
        <v>8350</v>
      </c>
    </row>
    <row r="2226" spans="1:18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9">
        <v>1477767600</v>
      </c>
      <c r="J2226" s="9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68"/>
        <v>42644.667534722219</v>
      </c>
      <c r="P2226">
        <f t="shared" si="69"/>
        <v>2016</v>
      </c>
      <c r="Q2226" t="s">
        <v>8332</v>
      </c>
      <c r="R2226" t="s">
        <v>8350</v>
      </c>
    </row>
    <row r="2227" spans="1:18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9">
        <v>1411326015</v>
      </c>
      <c r="J2227" s="9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68"/>
        <v>41873.79184027778</v>
      </c>
      <c r="P2227">
        <f t="shared" si="69"/>
        <v>2014</v>
      </c>
      <c r="Q2227" t="s">
        <v>8332</v>
      </c>
      <c r="R2227" t="s">
        <v>8350</v>
      </c>
    </row>
    <row r="2228" spans="1:18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9">
        <v>1455253140</v>
      </c>
      <c r="J2228" s="9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68"/>
        <v>42381.79886574074</v>
      </c>
      <c r="P2228">
        <f t="shared" si="69"/>
        <v>2016</v>
      </c>
      <c r="Q2228" t="s">
        <v>8332</v>
      </c>
      <c r="R2228" t="s">
        <v>8350</v>
      </c>
    </row>
    <row r="2229" spans="1:18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9">
        <v>1384374155</v>
      </c>
      <c r="J2229" s="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68"/>
        <v>41561.807349537034</v>
      </c>
      <c r="P2229">
        <f t="shared" si="69"/>
        <v>2013</v>
      </c>
      <c r="Q2229" t="s">
        <v>8332</v>
      </c>
      <c r="R2229" t="s">
        <v>8350</v>
      </c>
    </row>
    <row r="2230" spans="1:18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9">
        <v>1439707236</v>
      </c>
      <c r="J2230" s="9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68"/>
        <v>42202.278194444443</v>
      </c>
      <c r="P2230">
        <f t="shared" si="69"/>
        <v>2015</v>
      </c>
      <c r="Q2230" t="s">
        <v>8332</v>
      </c>
      <c r="R2230" t="s">
        <v>8350</v>
      </c>
    </row>
    <row r="2231" spans="1:18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9">
        <v>1378180800</v>
      </c>
      <c r="J2231" s="9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68"/>
        <v>41484.664247685185</v>
      </c>
      <c r="P2231">
        <f t="shared" si="69"/>
        <v>2013</v>
      </c>
      <c r="Q2231" t="s">
        <v>8332</v>
      </c>
      <c r="R2231" t="s">
        <v>8350</v>
      </c>
    </row>
    <row r="2232" spans="1:18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9">
        <v>1398460127</v>
      </c>
      <c r="J2232" s="9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68"/>
        <v>41724.881099537037</v>
      </c>
      <c r="P2232">
        <f t="shared" si="69"/>
        <v>2014</v>
      </c>
      <c r="Q2232" t="s">
        <v>8332</v>
      </c>
      <c r="R2232" t="s">
        <v>8350</v>
      </c>
    </row>
    <row r="2233" spans="1:18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9">
        <v>1372136400</v>
      </c>
      <c r="J2233" s="9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68"/>
        <v>41423.910891203705</v>
      </c>
      <c r="P2233">
        <f t="shared" si="69"/>
        <v>2013</v>
      </c>
      <c r="Q2233" t="s">
        <v>8332</v>
      </c>
      <c r="R2233" t="s">
        <v>8350</v>
      </c>
    </row>
    <row r="2234" spans="1:18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9">
        <v>1405738800</v>
      </c>
      <c r="J2234" s="9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68"/>
        <v>41806.794074074074</v>
      </c>
      <c r="P2234">
        <f t="shared" si="69"/>
        <v>2014</v>
      </c>
      <c r="Q2234" t="s">
        <v>8332</v>
      </c>
      <c r="R2234" t="s">
        <v>8350</v>
      </c>
    </row>
    <row r="2235" spans="1:18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9">
        <v>1450051200</v>
      </c>
      <c r="J2235" s="9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68"/>
        <v>42331.378923611104</v>
      </c>
      <c r="P2235">
        <f t="shared" si="69"/>
        <v>2015</v>
      </c>
      <c r="Q2235" t="s">
        <v>8332</v>
      </c>
      <c r="R2235" t="s">
        <v>8350</v>
      </c>
    </row>
    <row r="2236" spans="1:18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9">
        <v>1483645647</v>
      </c>
      <c r="J2236" s="9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68"/>
        <v>42710.824618055558</v>
      </c>
      <c r="P2236">
        <f t="shared" si="69"/>
        <v>2016</v>
      </c>
      <c r="Q2236" t="s">
        <v>8332</v>
      </c>
      <c r="R2236" t="s">
        <v>8350</v>
      </c>
    </row>
    <row r="2237" spans="1:18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9">
        <v>1427585511</v>
      </c>
      <c r="J2237" s="9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68"/>
        <v>42062.022118055553</v>
      </c>
      <c r="P2237">
        <f t="shared" si="69"/>
        <v>2015</v>
      </c>
      <c r="Q2237" t="s">
        <v>8332</v>
      </c>
      <c r="R2237" t="s">
        <v>8350</v>
      </c>
    </row>
    <row r="2238" spans="1:18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9">
        <v>1454338123</v>
      </c>
      <c r="J2238" s="9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68"/>
        <v>42371.617164351846</v>
      </c>
      <c r="P2238">
        <f t="shared" si="69"/>
        <v>2016</v>
      </c>
      <c r="Q2238" t="s">
        <v>8332</v>
      </c>
      <c r="R2238" t="s">
        <v>8350</v>
      </c>
    </row>
    <row r="2239" spans="1:18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9">
        <v>1415779140</v>
      </c>
      <c r="J2239" s="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68"/>
        <v>41915.003275462965</v>
      </c>
      <c r="P2239">
        <f t="shared" si="69"/>
        <v>2014</v>
      </c>
      <c r="Q2239" t="s">
        <v>8332</v>
      </c>
      <c r="R2239" t="s">
        <v>8350</v>
      </c>
    </row>
    <row r="2240" spans="1:18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9">
        <v>1489157716</v>
      </c>
      <c r="J2240" s="9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68"/>
        <v>42774.621712962966</v>
      </c>
      <c r="P2240">
        <f t="shared" si="69"/>
        <v>2017</v>
      </c>
      <c r="Q2240" t="s">
        <v>8332</v>
      </c>
      <c r="R2240" t="s">
        <v>8350</v>
      </c>
    </row>
    <row r="2241" spans="1:18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9">
        <v>1385870520</v>
      </c>
      <c r="J2241" s="9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68"/>
        <v>41572.958495370374</v>
      </c>
      <c r="P2241">
        <f t="shared" si="69"/>
        <v>2013</v>
      </c>
      <c r="Q2241" t="s">
        <v>8332</v>
      </c>
      <c r="R2241" t="s">
        <v>8350</v>
      </c>
    </row>
    <row r="2242" spans="1:18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9">
        <v>1461354544</v>
      </c>
      <c r="J2242" s="9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68"/>
        <v>42452.825740740736</v>
      </c>
      <c r="P2242">
        <f t="shared" si="69"/>
        <v>2016</v>
      </c>
      <c r="Q2242" t="s">
        <v>8332</v>
      </c>
      <c r="R2242" t="s">
        <v>8350</v>
      </c>
    </row>
    <row r="2243" spans="1:18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9">
        <v>1488484300</v>
      </c>
      <c r="J2243" s="9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70">(((J2243/60)/60)/24)+DATE(1970,1,1)</f>
        <v>42766.827546296292</v>
      </c>
      <c r="P2243">
        <f t="shared" ref="P2243:P2306" si="71">YEAR(O2243)</f>
        <v>2017</v>
      </c>
      <c r="Q2243" t="s">
        <v>8332</v>
      </c>
      <c r="R2243" t="s">
        <v>8350</v>
      </c>
    </row>
    <row r="2244" spans="1:18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9">
        <v>1385521320</v>
      </c>
      <c r="J2244" s="9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70"/>
        <v>41569.575613425928</v>
      </c>
      <c r="P2244">
        <f t="shared" si="71"/>
        <v>2013</v>
      </c>
      <c r="Q2244" t="s">
        <v>8332</v>
      </c>
      <c r="R2244" t="s">
        <v>8350</v>
      </c>
    </row>
    <row r="2245" spans="1:18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9">
        <v>1489374000</v>
      </c>
      <c r="J2245" s="9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70"/>
        <v>42800.751041666663</v>
      </c>
      <c r="P2245">
        <f t="shared" si="71"/>
        <v>2017</v>
      </c>
      <c r="Q2245" t="s">
        <v>8332</v>
      </c>
      <c r="R2245" t="s">
        <v>8350</v>
      </c>
    </row>
    <row r="2246" spans="1:18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9">
        <v>1476649800</v>
      </c>
      <c r="J2246" s="9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70"/>
        <v>42647.818819444445</v>
      </c>
      <c r="P2246">
        <f t="shared" si="71"/>
        <v>2016</v>
      </c>
      <c r="Q2246" t="s">
        <v>8332</v>
      </c>
      <c r="R2246" t="s">
        <v>8350</v>
      </c>
    </row>
    <row r="2247" spans="1:18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9">
        <v>1393005600</v>
      </c>
      <c r="J2247" s="9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70"/>
        <v>41660.708530092597</v>
      </c>
      <c r="P2247">
        <f t="shared" si="71"/>
        <v>2014</v>
      </c>
      <c r="Q2247" t="s">
        <v>8332</v>
      </c>
      <c r="R2247" t="s">
        <v>8350</v>
      </c>
    </row>
    <row r="2248" spans="1:18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9">
        <v>1441393210</v>
      </c>
      <c r="J2248" s="9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70"/>
        <v>42221.79178240741</v>
      </c>
      <c r="P2248">
        <f t="shared" si="71"/>
        <v>2015</v>
      </c>
      <c r="Q2248" t="s">
        <v>8332</v>
      </c>
      <c r="R2248" t="s">
        <v>8350</v>
      </c>
    </row>
    <row r="2249" spans="1:18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9">
        <v>1438185565</v>
      </c>
      <c r="J2249" s="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70"/>
        <v>42200.666261574079</v>
      </c>
      <c r="P2249">
        <f t="shared" si="71"/>
        <v>2015</v>
      </c>
      <c r="Q2249" t="s">
        <v>8332</v>
      </c>
      <c r="R2249" t="s">
        <v>8350</v>
      </c>
    </row>
    <row r="2250" spans="1:18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9">
        <v>1481749278</v>
      </c>
      <c r="J2250" s="9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70"/>
        <v>42688.875902777778</v>
      </c>
      <c r="P2250">
        <f t="shared" si="71"/>
        <v>2016</v>
      </c>
      <c r="Q2250" t="s">
        <v>8332</v>
      </c>
      <c r="R2250" t="s">
        <v>8350</v>
      </c>
    </row>
    <row r="2251" spans="1:18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9">
        <v>1364917965</v>
      </c>
      <c r="J2251" s="9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70"/>
        <v>41336.703298611108</v>
      </c>
      <c r="P2251">
        <f t="shared" si="71"/>
        <v>2013</v>
      </c>
      <c r="Q2251" t="s">
        <v>8332</v>
      </c>
      <c r="R2251" t="s">
        <v>8350</v>
      </c>
    </row>
    <row r="2252" spans="1:18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9">
        <v>1480727273</v>
      </c>
      <c r="J2252" s="9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70"/>
        <v>42677.005474537036</v>
      </c>
      <c r="P2252">
        <f t="shared" si="71"/>
        <v>2016</v>
      </c>
      <c r="Q2252" t="s">
        <v>8332</v>
      </c>
      <c r="R2252" t="s">
        <v>8350</v>
      </c>
    </row>
    <row r="2253" spans="1:18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9">
        <v>1408177077</v>
      </c>
      <c r="J2253" s="9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70"/>
        <v>41846.34579861111</v>
      </c>
      <c r="P2253">
        <f t="shared" si="71"/>
        <v>2014</v>
      </c>
      <c r="Q2253" t="s">
        <v>8332</v>
      </c>
      <c r="R2253" t="s">
        <v>8350</v>
      </c>
    </row>
    <row r="2254" spans="1:18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9">
        <v>1470469938</v>
      </c>
      <c r="J2254" s="9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70"/>
        <v>42573.327986111108</v>
      </c>
      <c r="P2254">
        <f t="shared" si="71"/>
        <v>2016</v>
      </c>
      <c r="Q2254" t="s">
        <v>8332</v>
      </c>
      <c r="R2254" t="s">
        <v>8350</v>
      </c>
    </row>
    <row r="2255" spans="1:18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9">
        <v>1447862947</v>
      </c>
      <c r="J2255" s="9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70"/>
        <v>42296.631331018521</v>
      </c>
      <c r="P2255">
        <f t="shared" si="71"/>
        <v>2015</v>
      </c>
      <c r="Q2255" t="s">
        <v>8332</v>
      </c>
      <c r="R2255" t="s">
        <v>8350</v>
      </c>
    </row>
    <row r="2256" spans="1:18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9">
        <v>1485271968</v>
      </c>
      <c r="J2256" s="9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70"/>
        <v>42752.647777777776</v>
      </c>
      <c r="P2256">
        <f t="shared" si="71"/>
        <v>2017</v>
      </c>
      <c r="Q2256" t="s">
        <v>8332</v>
      </c>
      <c r="R2256" t="s">
        <v>8350</v>
      </c>
    </row>
    <row r="2257" spans="1:18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9">
        <v>1462661451</v>
      </c>
      <c r="J2257" s="9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70"/>
        <v>42467.951979166668</v>
      </c>
      <c r="P2257">
        <f t="shared" si="71"/>
        <v>2016</v>
      </c>
      <c r="Q2257" t="s">
        <v>8332</v>
      </c>
      <c r="R2257" t="s">
        <v>8350</v>
      </c>
    </row>
    <row r="2258" spans="1:18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9">
        <v>1479811846</v>
      </c>
      <c r="J2258" s="9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70"/>
        <v>42682.451921296291</v>
      </c>
      <c r="P2258">
        <f t="shared" si="71"/>
        <v>2016</v>
      </c>
      <c r="Q2258" t="s">
        <v>8332</v>
      </c>
      <c r="R2258" t="s">
        <v>8350</v>
      </c>
    </row>
    <row r="2259" spans="1:18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9">
        <v>1466377200</v>
      </c>
      <c r="J2259" s="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70"/>
        <v>42505.936678240745</v>
      </c>
      <c r="P2259">
        <f t="shared" si="71"/>
        <v>2016</v>
      </c>
      <c r="Q2259" t="s">
        <v>8332</v>
      </c>
      <c r="R2259" t="s">
        <v>8350</v>
      </c>
    </row>
    <row r="2260" spans="1:18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9">
        <v>1434045687</v>
      </c>
      <c r="J2260" s="9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70"/>
        <v>42136.75100694444</v>
      </c>
      <c r="P2260">
        <f t="shared" si="71"/>
        <v>2015</v>
      </c>
      <c r="Q2260" t="s">
        <v>8332</v>
      </c>
      <c r="R2260" t="s">
        <v>8350</v>
      </c>
    </row>
    <row r="2261" spans="1:18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9">
        <v>1481224736</v>
      </c>
      <c r="J2261" s="9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70"/>
        <v>42702.804814814815</v>
      </c>
      <c r="P2261">
        <f t="shared" si="71"/>
        <v>2016</v>
      </c>
      <c r="Q2261" t="s">
        <v>8332</v>
      </c>
      <c r="R2261" t="s">
        <v>8350</v>
      </c>
    </row>
    <row r="2262" spans="1:18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9">
        <v>1395876250</v>
      </c>
      <c r="J2262" s="9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70"/>
        <v>41695.016782407409</v>
      </c>
      <c r="P2262">
        <f t="shared" si="71"/>
        <v>2014</v>
      </c>
      <c r="Q2262" t="s">
        <v>8332</v>
      </c>
      <c r="R2262" t="s">
        <v>8350</v>
      </c>
    </row>
    <row r="2263" spans="1:18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9">
        <v>1487093020</v>
      </c>
      <c r="J2263" s="9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70"/>
        <v>42759.724768518514</v>
      </c>
      <c r="P2263">
        <f t="shared" si="71"/>
        <v>2017</v>
      </c>
      <c r="Q2263" t="s">
        <v>8332</v>
      </c>
      <c r="R2263" t="s">
        <v>8350</v>
      </c>
    </row>
    <row r="2264" spans="1:18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9">
        <v>1416268800</v>
      </c>
      <c r="J2264" s="9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70"/>
        <v>41926.585162037038</v>
      </c>
      <c r="P2264">
        <f t="shared" si="71"/>
        <v>2014</v>
      </c>
      <c r="Q2264" t="s">
        <v>8332</v>
      </c>
      <c r="R2264" t="s">
        <v>8350</v>
      </c>
    </row>
    <row r="2265" spans="1:18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9">
        <v>1422734313</v>
      </c>
      <c r="J2265" s="9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70"/>
        <v>42014.832326388889</v>
      </c>
      <c r="P2265">
        <f t="shared" si="71"/>
        <v>2015</v>
      </c>
      <c r="Q2265" t="s">
        <v>8332</v>
      </c>
      <c r="R2265" t="s">
        <v>8350</v>
      </c>
    </row>
    <row r="2266" spans="1:18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9">
        <v>1463972400</v>
      </c>
      <c r="J2266" s="9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70"/>
        <v>42496.582337962958</v>
      </c>
      <c r="P2266">
        <f t="shared" si="71"/>
        <v>2016</v>
      </c>
      <c r="Q2266" t="s">
        <v>8332</v>
      </c>
      <c r="R2266" t="s">
        <v>8350</v>
      </c>
    </row>
    <row r="2267" spans="1:18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9">
        <v>1479846507</v>
      </c>
      <c r="J2267" s="9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70"/>
        <v>42689.853090277778</v>
      </c>
      <c r="P2267">
        <f t="shared" si="71"/>
        <v>2016</v>
      </c>
      <c r="Q2267" t="s">
        <v>8332</v>
      </c>
      <c r="R2267" t="s">
        <v>8350</v>
      </c>
    </row>
    <row r="2268" spans="1:18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9">
        <v>1461722400</v>
      </c>
      <c r="J2268" s="9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70"/>
        <v>42469.874907407408</v>
      </c>
      <c r="P2268">
        <f t="shared" si="71"/>
        <v>2016</v>
      </c>
      <c r="Q2268" t="s">
        <v>8332</v>
      </c>
      <c r="R2268" t="s">
        <v>8350</v>
      </c>
    </row>
    <row r="2269" spans="1:18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9">
        <v>1419123600</v>
      </c>
      <c r="J2269" s="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70"/>
        <v>41968.829826388886</v>
      </c>
      <c r="P2269">
        <f t="shared" si="71"/>
        <v>2014</v>
      </c>
      <c r="Q2269" t="s">
        <v>8332</v>
      </c>
      <c r="R2269" t="s">
        <v>8350</v>
      </c>
    </row>
    <row r="2270" spans="1:18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9">
        <v>1489283915</v>
      </c>
      <c r="J2270" s="9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70"/>
        <v>42776.082349537035</v>
      </c>
      <c r="P2270">
        <f t="shared" si="71"/>
        <v>2017</v>
      </c>
      <c r="Q2270" t="s">
        <v>8332</v>
      </c>
      <c r="R2270" t="s">
        <v>8350</v>
      </c>
    </row>
    <row r="2271" spans="1:18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9">
        <v>1488862800</v>
      </c>
      <c r="J2271" s="9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70"/>
        <v>42776.704432870371</v>
      </c>
      <c r="P2271">
        <f t="shared" si="71"/>
        <v>2017</v>
      </c>
      <c r="Q2271" t="s">
        <v>8332</v>
      </c>
      <c r="R2271" t="s">
        <v>8350</v>
      </c>
    </row>
    <row r="2272" spans="1:18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9">
        <v>1484085540</v>
      </c>
      <c r="J2272" s="9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70"/>
        <v>42725.869363425925</v>
      </c>
      <c r="P2272">
        <f t="shared" si="71"/>
        <v>2016</v>
      </c>
      <c r="Q2272" t="s">
        <v>8332</v>
      </c>
      <c r="R2272" t="s">
        <v>8350</v>
      </c>
    </row>
    <row r="2273" spans="1:18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9">
        <v>1481328004</v>
      </c>
      <c r="J2273" s="9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70"/>
        <v>42684.000046296293</v>
      </c>
      <c r="P2273">
        <f t="shared" si="71"/>
        <v>2016</v>
      </c>
      <c r="Q2273" t="s">
        <v>8332</v>
      </c>
      <c r="R2273" t="s">
        <v>8350</v>
      </c>
    </row>
    <row r="2274" spans="1:18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9">
        <v>1449506836</v>
      </c>
      <c r="J2274" s="9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70"/>
        <v>42315.699490740735</v>
      </c>
      <c r="P2274">
        <f t="shared" si="71"/>
        <v>2015</v>
      </c>
      <c r="Q2274" t="s">
        <v>8332</v>
      </c>
      <c r="R2274" t="s">
        <v>8350</v>
      </c>
    </row>
    <row r="2275" spans="1:18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9">
        <v>1489320642</v>
      </c>
      <c r="J2275" s="9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70"/>
        <v>42781.549097222218</v>
      </c>
      <c r="P2275">
        <f t="shared" si="71"/>
        <v>2017</v>
      </c>
      <c r="Q2275" t="s">
        <v>8332</v>
      </c>
      <c r="R2275" t="s">
        <v>8350</v>
      </c>
    </row>
    <row r="2276" spans="1:18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9">
        <v>1393156857</v>
      </c>
      <c r="J2276" s="9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70"/>
        <v>41663.500659722224</v>
      </c>
      <c r="P2276">
        <f t="shared" si="71"/>
        <v>2014</v>
      </c>
      <c r="Q2276" t="s">
        <v>8332</v>
      </c>
      <c r="R2276" t="s">
        <v>8350</v>
      </c>
    </row>
    <row r="2277" spans="1:18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9">
        <v>1419259679</v>
      </c>
      <c r="J2277" s="9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70"/>
        <v>41965.616655092599</v>
      </c>
      <c r="P2277">
        <f t="shared" si="71"/>
        <v>2014</v>
      </c>
      <c r="Q2277" t="s">
        <v>8332</v>
      </c>
      <c r="R2277" t="s">
        <v>8350</v>
      </c>
    </row>
    <row r="2278" spans="1:18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9">
        <v>1388936289</v>
      </c>
      <c r="J2278" s="9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70"/>
        <v>41614.651493055557</v>
      </c>
      <c r="P2278">
        <f t="shared" si="71"/>
        <v>2013</v>
      </c>
      <c r="Q2278" t="s">
        <v>8332</v>
      </c>
      <c r="R2278" t="s">
        <v>8350</v>
      </c>
    </row>
    <row r="2279" spans="1:18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9">
        <v>1330359423</v>
      </c>
      <c r="J2279" s="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70"/>
        <v>40936.678506944445</v>
      </c>
      <c r="P2279">
        <f t="shared" si="71"/>
        <v>2012</v>
      </c>
      <c r="Q2279" t="s">
        <v>8332</v>
      </c>
      <c r="R2279" t="s">
        <v>8350</v>
      </c>
    </row>
    <row r="2280" spans="1:18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9">
        <v>1451861940</v>
      </c>
      <c r="J2280" s="9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70"/>
        <v>42338.709108796291</v>
      </c>
      <c r="P2280">
        <f t="shared" si="71"/>
        <v>2015</v>
      </c>
      <c r="Q2280" t="s">
        <v>8332</v>
      </c>
      <c r="R2280" t="s">
        <v>8350</v>
      </c>
    </row>
    <row r="2281" spans="1:18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9">
        <v>1423022400</v>
      </c>
      <c r="J2281" s="9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70"/>
        <v>42020.806701388887</v>
      </c>
      <c r="P2281">
        <f t="shared" si="71"/>
        <v>2015</v>
      </c>
      <c r="Q2281" t="s">
        <v>8332</v>
      </c>
      <c r="R2281" t="s">
        <v>8350</v>
      </c>
    </row>
    <row r="2282" spans="1:18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9">
        <v>1442501991</v>
      </c>
      <c r="J2282" s="9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70"/>
        <v>42234.624895833331</v>
      </c>
      <c r="P2282">
        <f t="shared" si="71"/>
        <v>2015</v>
      </c>
      <c r="Q2282" t="s">
        <v>8332</v>
      </c>
      <c r="R2282" t="s">
        <v>8350</v>
      </c>
    </row>
    <row r="2283" spans="1:18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9">
        <v>1311576600</v>
      </c>
      <c r="J2283" s="9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70"/>
        <v>40687.285844907405</v>
      </c>
      <c r="P2283">
        <f t="shared" si="71"/>
        <v>2011</v>
      </c>
      <c r="Q2283" t="s">
        <v>8324</v>
      </c>
      <c r="R2283" t="s">
        <v>8325</v>
      </c>
    </row>
    <row r="2284" spans="1:18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9">
        <v>1452744686</v>
      </c>
      <c r="J2284" s="9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70"/>
        <v>42323.17460648148</v>
      </c>
      <c r="P2284">
        <f t="shared" si="71"/>
        <v>2015</v>
      </c>
      <c r="Q2284" t="s">
        <v>8324</v>
      </c>
      <c r="R2284" t="s">
        <v>8325</v>
      </c>
    </row>
    <row r="2285" spans="1:18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9">
        <v>1336528804</v>
      </c>
      <c r="J2285" s="9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70"/>
        <v>40978.125046296293</v>
      </c>
      <c r="P2285">
        <f t="shared" si="71"/>
        <v>2012</v>
      </c>
      <c r="Q2285" t="s">
        <v>8324</v>
      </c>
      <c r="R2285" t="s">
        <v>8325</v>
      </c>
    </row>
    <row r="2286" spans="1:18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9">
        <v>1299902400</v>
      </c>
      <c r="J2286" s="9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70"/>
        <v>40585.796817129631</v>
      </c>
      <c r="P2286">
        <f t="shared" si="71"/>
        <v>2011</v>
      </c>
      <c r="Q2286" t="s">
        <v>8324</v>
      </c>
      <c r="R2286" t="s">
        <v>8325</v>
      </c>
    </row>
    <row r="2287" spans="1:18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9">
        <v>1340944043</v>
      </c>
      <c r="J2287" s="9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70"/>
        <v>41059.185682870368</v>
      </c>
      <c r="P2287">
        <f t="shared" si="71"/>
        <v>2012</v>
      </c>
      <c r="Q2287" t="s">
        <v>8324</v>
      </c>
      <c r="R2287" t="s">
        <v>8325</v>
      </c>
    </row>
    <row r="2288" spans="1:18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9">
        <v>1378439940</v>
      </c>
      <c r="J2288" s="9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70"/>
        <v>41494.963587962964</v>
      </c>
      <c r="P2288">
        <f t="shared" si="71"/>
        <v>2013</v>
      </c>
      <c r="Q2288" t="s">
        <v>8324</v>
      </c>
      <c r="R2288" t="s">
        <v>8325</v>
      </c>
    </row>
    <row r="2289" spans="1:18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9">
        <v>1403539260</v>
      </c>
      <c r="J2289" s="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70"/>
        <v>41792.667361111111</v>
      </c>
      <c r="P2289">
        <f t="shared" si="71"/>
        <v>2014</v>
      </c>
      <c r="Q2289" t="s">
        <v>8324</v>
      </c>
      <c r="R2289" t="s">
        <v>8325</v>
      </c>
    </row>
    <row r="2290" spans="1:18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9">
        <v>1340733600</v>
      </c>
      <c r="J2290" s="9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70"/>
        <v>41067.827418981484</v>
      </c>
      <c r="P2290">
        <f t="shared" si="71"/>
        <v>2012</v>
      </c>
      <c r="Q2290" t="s">
        <v>8324</v>
      </c>
      <c r="R2290" t="s">
        <v>8325</v>
      </c>
    </row>
    <row r="2291" spans="1:18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9">
        <v>1386372120</v>
      </c>
      <c r="J2291" s="9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70"/>
        <v>41571.998379629629</v>
      </c>
      <c r="P2291">
        <f t="shared" si="71"/>
        <v>2013</v>
      </c>
      <c r="Q2291" t="s">
        <v>8324</v>
      </c>
      <c r="R2291" t="s">
        <v>8325</v>
      </c>
    </row>
    <row r="2292" spans="1:18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9">
        <v>1259686800</v>
      </c>
      <c r="J2292" s="9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70"/>
        <v>40070.253819444442</v>
      </c>
      <c r="P2292">
        <f t="shared" si="71"/>
        <v>2009</v>
      </c>
      <c r="Q2292" t="s">
        <v>8324</v>
      </c>
      <c r="R2292" t="s">
        <v>8325</v>
      </c>
    </row>
    <row r="2293" spans="1:18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9">
        <v>1335153600</v>
      </c>
      <c r="J2293" s="9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70"/>
        <v>40987.977060185185</v>
      </c>
      <c r="P2293">
        <f t="shared" si="71"/>
        <v>2012</v>
      </c>
      <c r="Q2293" t="s">
        <v>8324</v>
      </c>
      <c r="R2293" t="s">
        <v>8325</v>
      </c>
    </row>
    <row r="2294" spans="1:18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9">
        <v>1334767476</v>
      </c>
      <c r="J2294" s="9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70"/>
        <v>40987.697638888887</v>
      </c>
      <c r="P2294">
        <f t="shared" si="71"/>
        <v>2012</v>
      </c>
      <c r="Q2294" t="s">
        <v>8324</v>
      </c>
      <c r="R2294" t="s">
        <v>8325</v>
      </c>
    </row>
    <row r="2295" spans="1:18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9">
        <v>1348545540</v>
      </c>
      <c r="J2295" s="9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70"/>
        <v>41151.708321759259</v>
      </c>
      <c r="P2295">
        <f t="shared" si="71"/>
        <v>2012</v>
      </c>
      <c r="Q2295" t="s">
        <v>8324</v>
      </c>
      <c r="R2295" t="s">
        <v>8325</v>
      </c>
    </row>
    <row r="2296" spans="1:18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9">
        <v>1358702480</v>
      </c>
      <c r="J2296" s="9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70"/>
        <v>41264.72314814815</v>
      </c>
      <c r="P2296">
        <f t="shared" si="71"/>
        <v>2012</v>
      </c>
      <c r="Q2296" t="s">
        <v>8324</v>
      </c>
      <c r="R2296" t="s">
        <v>8325</v>
      </c>
    </row>
    <row r="2297" spans="1:18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9">
        <v>1359240856</v>
      </c>
      <c r="J2297" s="9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70"/>
        <v>41270.954351851848</v>
      </c>
      <c r="P2297">
        <f t="shared" si="71"/>
        <v>2012</v>
      </c>
      <c r="Q2297" t="s">
        <v>8324</v>
      </c>
      <c r="R2297" t="s">
        <v>8325</v>
      </c>
    </row>
    <row r="2298" spans="1:18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9">
        <v>1330018426</v>
      </c>
      <c r="J2298" s="9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70"/>
        <v>40927.731782407405</v>
      </c>
      <c r="P2298">
        <f t="shared" si="71"/>
        <v>2012</v>
      </c>
      <c r="Q2298" t="s">
        <v>8324</v>
      </c>
      <c r="R2298" t="s">
        <v>8325</v>
      </c>
    </row>
    <row r="2299" spans="1:18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9">
        <v>1331697540</v>
      </c>
      <c r="J2299" s="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70"/>
        <v>40948.042233796295</v>
      </c>
      <c r="P2299">
        <f t="shared" si="71"/>
        <v>2012</v>
      </c>
      <c r="Q2299" t="s">
        <v>8324</v>
      </c>
      <c r="R2299" t="s">
        <v>8325</v>
      </c>
    </row>
    <row r="2300" spans="1:18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9">
        <v>1395861033</v>
      </c>
      <c r="J2300" s="9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70"/>
        <v>41694.84065972222</v>
      </c>
      <c r="P2300">
        <f t="shared" si="71"/>
        <v>2014</v>
      </c>
      <c r="Q2300" t="s">
        <v>8324</v>
      </c>
      <c r="R2300" t="s">
        <v>8325</v>
      </c>
    </row>
    <row r="2301" spans="1:18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9">
        <v>1296953209</v>
      </c>
      <c r="J2301" s="9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70"/>
        <v>40565.032511574071</v>
      </c>
      <c r="P2301">
        <f t="shared" si="71"/>
        <v>2011</v>
      </c>
      <c r="Q2301" t="s">
        <v>8324</v>
      </c>
      <c r="R2301" t="s">
        <v>8325</v>
      </c>
    </row>
    <row r="2302" spans="1:18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9">
        <v>1340904416</v>
      </c>
      <c r="J2302" s="9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70"/>
        <v>41074.727037037039</v>
      </c>
      <c r="P2302">
        <f t="shared" si="71"/>
        <v>2012</v>
      </c>
      <c r="Q2302" t="s">
        <v>8324</v>
      </c>
      <c r="R2302" t="s">
        <v>8325</v>
      </c>
    </row>
    <row r="2303" spans="1:18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9">
        <v>1371785496</v>
      </c>
      <c r="J2303" s="9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70"/>
        <v>41416.146944444445</v>
      </c>
      <c r="P2303">
        <f t="shared" si="71"/>
        <v>2013</v>
      </c>
      <c r="Q2303" t="s">
        <v>8324</v>
      </c>
      <c r="R2303" t="s">
        <v>8328</v>
      </c>
    </row>
    <row r="2304" spans="1:18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9">
        <v>1388473200</v>
      </c>
      <c r="J2304" s="9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70"/>
        <v>41605.868449074071</v>
      </c>
      <c r="P2304">
        <f t="shared" si="71"/>
        <v>2013</v>
      </c>
      <c r="Q2304" t="s">
        <v>8324</v>
      </c>
      <c r="R2304" t="s">
        <v>8328</v>
      </c>
    </row>
    <row r="2305" spans="1:18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9">
        <v>1323747596</v>
      </c>
      <c r="J2305" s="9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70"/>
        <v>40850.111064814817</v>
      </c>
      <c r="P2305">
        <f t="shared" si="71"/>
        <v>2011</v>
      </c>
      <c r="Q2305" t="s">
        <v>8324</v>
      </c>
      <c r="R2305" t="s">
        <v>8328</v>
      </c>
    </row>
    <row r="2306" spans="1:18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9">
        <v>1293857940</v>
      </c>
      <c r="J2306" s="9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70"/>
        <v>40502.815868055557</v>
      </c>
      <c r="P2306">
        <f t="shared" si="71"/>
        <v>2010</v>
      </c>
      <c r="Q2306" t="s">
        <v>8324</v>
      </c>
      <c r="R2306" t="s">
        <v>8328</v>
      </c>
    </row>
    <row r="2307" spans="1:18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9">
        <v>1407520800</v>
      </c>
      <c r="J2307" s="9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72">(((J2307/60)/60)/24)+DATE(1970,1,1)</f>
        <v>41834.695277777777</v>
      </c>
      <c r="P2307">
        <f t="shared" ref="P2307:P2370" si="73">YEAR(O2307)</f>
        <v>2014</v>
      </c>
      <c r="Q2307" t="s">
        <v>8324</v>
      </c>
      <c r="R2307" t="s">
        <v>8328</v>
      </c>
    </row>
    <row r="2308" spans="1:18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9">
        <v>1331352129</v>
      </c>
      <c r="J2308" s="9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72"/>
        <v>40948.16815972222</v>
      </c>
      <c r="P2308">
        <f t="shared" si="73"/>
        <v>2012</v>
      </c>
      <c r="Q2308" t="s">
        <v>8324</v>
      </c>
      <c r="R2308" t="s">
        <v>8328</v>
      </c>
    </row>
    <row r="2309" spans="1:18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9">
        <v>1336245328</v>
      </c>
      <c r="J2309" s="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72"/>
        <v>41004.802465277775</v>
      </c>
      <c r="P2309">
        <f t="shared" si="73"/>
        <v>2012</v>
      </c>
      <c r="Q2309" t="s">
        <v>8324</v>
      </c>
      <c r="R2309" t="s">
        <v>8328</v>
      </c>
    </row>
    <row r="2310" spans="1:18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9">
        <v>1409274000</v>
      </c>
      <c r="J2310" s="9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72"/>
        <v>41851.962916666671</v>
      </c>
      <c r="P2310">
        <f t="shared" si="73"/>
        <v>2014</v>
      </c>
      <c r="Q2310" t="s">
        <v>8324</v>
      </c>
      <c r="R2310" t="s">
        <v>8328</v>
      </c>
    </row>
    <row r="2311" spans="1:18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9">
        <v>1362872537</v>
      </c>
      <c r="J2311" s="9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72"/>
        <v>41307.987696759257</v>
      </c>
      <c r="P2311">
        <f t="shared" si="73"/>
        <v>2013</v>
      </c>
      <c r="Q2311" t="s">
        <v>8324</v>
      </c>
      <c r="R2311" t="s">
        <v>8328</v>
      </c>
    </row>
    <row r="2312" spans="1:18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9">
        <v>1363889015</v>
      </c>
      <c r="J2312" s="9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72"/>
        <v>41324.79415509259</v>
      </c>
      <c r="P2312">
        <f t="shared" si="73"/>
        <v>2013</v>
      </c>
      <c r="Q2312" t="s">
        <v>8324</v>
      </c>
      <c r="R2312" t="s">
        <v>8328</v>
      </c>
    </row>
    <row r="2313" spans="1:18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9">
        <v>1399421189</v>
      </c>
      <c r="J2313" s="9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72"/>
        <v>41736.004502314812</v>
      </c>
      <c r="P2313">
        <f t="shared" si="73"/>
        <v>2014</v>
      </c>
      <c r="Q2313" t="s">
        <v>8324</v>
      </c>
      <c r="R2313" t="s">
        <v>8328</v>
      </c>
    </row>
    <row r="2314" spans="1:18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9">
        <v>1397862000</v>
      </c>
      <c r="J2314" s="9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72"/>
        <v>41716.632847222223</v>
      </c>
      <c r="P2314">
        <f t="shared" si="73"/>
        <v>2014</v>
      </c>
      <c r="Q2314" t="s">
        <v>8324</v>
      </c>
      <c r="R2314" t="s">
        <v>8328</v>
      </c>
    </row>
    <row r="2315" spans="1:18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9">
        <v>1336086026</v>
      </c>
      <c r="J2315" s="9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72"/>
        <v>41002.958634259259</v>
      </c>
      <c r="P2315">
        <f t="shared" si="73"/>
        <v>2012</v>
      </c>
      <c r="Q2315" t="s">
        <v>8324</v>
      </c>
      <c r="R2315" t="s">
        <v>8328</v>
      </c>
    </row>
    <row r="2316" spans="1:18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9">
        <v>1339074857</v>
      </c>
      <c r="J2316" s="9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72"/>
        <v>41037.551585648151</v>
      </c>
      <c r="P2316">
        <f t="shared" si="73"/>
        <v>2012</v>
      </c>
      <c r="Q2316" t="s">
        <v>8324</v>
      </c>
      <c r="R2316" t="s">
        <v>8328</v>
      </c>
    </row>
    <row r="2317" spans="1:18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9">
        <v>1336238743</v>
      </c>
      <c r="J2317" s="9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72"/>
        <v>41004.72619212963</v>
      </c>
      <c r="P2317">
        <f t="shared" si="73"/>
        <v>2012</v>
      </c>
      <c r="Q2317" t="s">
        <v>8324</v>
      </c>
      <c r="R2317" t="s">
        <v>8328</v>
      </c>
    </row>
    <row r="2318" spans="1:18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9">
        <v>1260383040</v>
      </c>
      <c r="J2318" s="9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72"/>
        <v>40079.725115740745</v>
      </c>
      <c r="P2318">
        <f t="shared" si="73"/>
        <v>2009</v>
      </c>
      <c r="Q2318" t="s">
        <v>8324</v>
      </c>
      <c r="R2318" t="s">
        <v>8328</v>
      </c>
    </row>
    <row r="2319" spans="1:18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9">
        <v>1266210000</v>
      </c>
      <c r="J2319" s="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72"/>
        <v>40192.542233796295</v>
      </c>
      <c r="P2319">
        <f t="shared" si="73"/>
        <v>2010</v>
      </c>
      <c r="Q2319" t="s">
        <v>8324</v>
      </c>
      <c r="R2319" t="s">
        <v>8328</v>
      </c>
    </row>
    <row r="2320" spans="1:18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9">
        <v>1253937540</v>
      </c>
      <c r="J2320" s="9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72"/>
        <v>40050.643680555557</v>
      </c>
      <c r="P2320">
        <f t="shared" si="73"/>
        <v>2009</v>
      </c>
      <c r="Q2320" t="s">
        <v>8324</v>
      </c>
      <c r="R2320" t="s">
        <v>8328</v>
      </c>
    </row>
    <row r="2321" spans="1:18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9">
        <v>1387072685</v>
      </c>
      <c r="J2321" s="9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72"/>
        <v>41593.082002314812</v>
      </c>
      <c r="P2321">
        <f t="shared" si="73"/>
        <v>2013</v>
      </c>
      <c r="Q2321" t="s">
        <v>8324</v>
      </c>
      <c r="R2321" t="s">
        <v>8328</v>
      </c>
    </row>
    <row r="2322" spans="1:18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9">
        <v>1396463800</v>
      </c>
      <c r="J2322" s="9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72"/>
        <v>41696.817129629628</v>
      </c>
      <c r="P2322">
        <f t="shared" si="73"/>
        <v>2014</v>
      </c>
      <c r="Q2322" t="s">
        <v>8324</v>
      </c>
      <c r="R2322" t="s">
        <v>8328</v>
      </c>
    </row>
    <row r="2323" spans="1:18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9">
        <v>1491282901</v>
      </c>
      <c r="J2323" s="9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72"/>
        <v>42799.260428240741</v>
      </c>
      <c r="P2323">
        <f t="shared" si="73"/>
        <v>2017</v>
      </c>
      <c r="Q2323" t="s">
        <v>8335</v>
      </c>
      <c r="R2323" t="s">
        <v>8351</v>
      </c>
    </row>
    <row r="2324" spans="1:18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9">
        <v>1491769769</v>
      </c>
      <c r="J2324" s="9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72"/>
        <v>42804.895474537043</v>
      </c>
      <c r="P2324">
        <f t="shared" si="73"/>
        <v>2017</v>
      </c>
      <c r="Q2324" t="s">
        <v>8335</v>
      </c>
      <c r="R2324" t="s">
        <v>8351</v>
      </c>
    </row>
    <row r="2325" spans="1:18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9">
        <v>1490033247</v>
      </c>
      <c r="J2325" s="9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72"/>
        <v>42807.755173611105</v>
      </c>
      <c r="P2325">
        <f t="shared" si="73"/>
        <v>2017</v>
      </c>
      <c r="Q2325" t="s">
        <v>8335</v>
      </c>
      <c r="R2325" t="s">
        <v>8351</v>
      </c>
    </row>
    <row r="2326" spans="1:18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9">
        <v>1490559285</v>
      </c>
      <c r="J2326" s="9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72"/>
        <v>42790.885243055556</v>
      </c>
      <c r="P2326">
        <f t="shared" si="73"/>
        <v>2017</v>
      </c>
      <c r="Q2326" t="s">
        <v>8335</v>
      </c>
      <c r="R2326" t="s">
        <v>8351</v>
      </c>
    </row>
    <row r="2327" spans="1:18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9">
        <v>1490830331</v>
      </c>
      <c r="J2327" s="9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72"/>
        <v>42794.022349537037</v>
      </c>
      <c r="P2327">
        <f t="shared" si="73"/>
        <v>2017</v>
      </c>
      <c r="Q2327" t="s">
        <v>8335</v>
      </c>
      <c r="R2327" t="s">
        <v>8351</v>
      </c>
    </row>
    <row r="2328" spans="1:18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9">
        <v>1493571600</v>
      </c>
      <c r="J2328" s="9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72"/>
        <v>42804.034120370372</v>
      </c>
      <c r="P2328">
        <f t="shared" si="73"/>
        <v>2017</v>
      </c>
      <c r="Q2328" t="s">
        <v>8335</v>
      </c>
      <c r="R2328" t="s">
        <v>8351</v>
      </c>
    </row>
    <row r="2329" spans="1:18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9">
        <v>1409090440</v>
      </c>
      <c r="J2329" s="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72"/>
        <v>41842.917129629634</v>
      </c>
      <c r="P2329">
        <f t="shared" si="73"/>
        <v>2014</v>
      </c>
      <c r="Q2329" t="s">
        <v>8335</v>
      </c>
      <c r="R2329" t="s">
        <v>8351</v>
      </c>
    </row>
    <row r="2330" spans="1:18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9">
        <v>1434307537</v>
      </c>
      <c r="J2330" s="9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72"/>
        <v>42139.781678240746</v>
      </c>
      <c r="P2330">
        <f t="shared" si="73"/>
        <v>2015</v>
      </c>
      <c r="Q2330" t="s">
        <v>8335</v>
      </c>
      <c r="R2330" t="s">
        <v>8351</v>
      </c>
    </row>
    <row r="2331" spans="1:18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9">
        <v>1405609146</v>
      </c>
      <c r="J2331" s="9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72"/>
        <v>41807.624374999999</v>
      </c>
      <c r="P2331">
        <f t="shared" si="73"/>
        <v>2014</v>
      </c>
      <c r="Q2331" t="s">
        <v>8335</v>
      </c>
      <c r="R2331" t="s">
        <v>8351</v>
      </c>
    </row>
    <row r="2332" spans="1:18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9">
        <v>1451001600</v>
      </c>
      <c r="J2332" s="9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72"/>
        <v>42332.89980324074</v>
      </c>
      <c r="P2332">
        <f t="shared" si="73"/>
        <v>2015</v>
      </c>
      <c r="Q2332" t="s">
        <v>8335</v>
      </c>
      <c r="R2332" t="s">
        <v>8351</v>
      </c>
    </row>
    <row r="2333" spans="1:18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9">
        <v>1408320490</v>
      </c>
      <c r="J2333" s="9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72"/>
        <v>41839.005671296298</v>
      </c>
      <c r="P2333">
        <f t="shared" si="73"/>
        <v>2014</v>
      </c>
      <c r="Q2333" t="s">
        <v>8335</v>
      </c>
      <c r="R2333" t="s">
        <v>8351</v>
      </c>
    </row>
    <row r="2334" spans="1:18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9">
        <v>1423235071</v>
      </c>
      <c r="J2334" s="9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72"/>
        <v>42011.628136574072</v>
      </c>
      <c r="P2334">
        <f t="shared" si="73"/>
        <v>2015</v>
      </c>
      <c r="Q2334" t="s">
        <v>8335</v>
      </c>
      <c r="R2334" t="s">
        <v>8351</v>
      </c>
    </row>
    <row r="2335" spans="1:18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9">
        <v>1401385800</v>
      </c>
      <c r="J2335" s="9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72"/>
        <v>41767.650347222225</v>
      </c>
      <c r="P2335">
        <f t="shared" si="73"/>
        <v>2014</v>
      </c>
      <c r="Q2335" t="s">
        <v>8335</v>
      </c>
      <c r="R2335" t="s">
        <v>8351</v>
      </c>
    </row>
    <row r="2336" spans="1:18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9">
        <v>1415208840</v>
      </c>
      <c r="J2336" s="9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72"/>
        <v>41918.670115740737</v>
      </c>
      <c r="P2336">
        <f t="shared" si="73"/>
        <v>2014</v>
      </c>
      <c r="Q2336" t="s">
        <v>8335</v>
      </c>
      <c r="R2336" t="s">
        <v>8351</v>
      </c>
    </row>
    <row r="2337" spans="1:18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9">
        <v>1402494243</v>
      </c>
      <c r="J2337" s="9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72"/>
        <v>41771.572256944448</v>
      </c>
      <c r="P2337">
        <f t="shared" si="73"/>
        <v>2014</v>
      </c>
      <c r="Q2337" t="s">
        <v>8335</v>
      </c>
      <c r="R2337" t="s">
        <v>8351</v>
      </c>
    </row>
    <row r="2338" spans="1:18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9">
        <v>1394316695</v>
      </c>
      <c r="J2338" s="9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72"/>
        <v>41666.924710648149</v>
      </c>
      <c r="P2338">
        <f t="shared" si="73"/>
        <v>2014</v>
      </c>
      <c r="Q2338" t="s">
        <v>8335</v>
      </c>
      <c r="R2338" t="s">
        <v>8351</v>
      </c>
    </row>
    <row r="2339" spans="1:18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9">
        <v>1403796143</v>
      </c>
      <c r="J2339" s="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72"/>
        <v>41786.640543981484</v>
      </c>
      <c r="P2339">
        <f t="shared" si="73"/>
        <v>2014</v>
      </c>
      <c r="Q2339" t="s">
        <v>8335</v>
      </c>
      <c r="R2339" t="s">
        <v>8351</v>
      </c>
    </row>
    <row r="2340" spans="1:18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9">
        <v>1404077484</v>
      </c>
      <c r="J2340" s="9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72"/>
        <v>41789.896805555552</v>
      </c>
      <c r="P2340">
        <f t="shared" si="73"/>
        <v>2014</v>
      </c>
      <c r="Q2340" t="s">
        <v>8335</v>
      </c>
      <c r="R2340" t="s">
        <v>8351</v>
      </c>
    </row>
    <row r="2341" spans="1:18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9">
        <v>1482134340</v>
      </c>
      <c r="J2341" s="9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72"/>
        <v>42692.79987268518</v>
      </c>
      <c r="P2341">
        <f t="shared" si="73"/>
        <v>2016</v>
      </c>
      <c r="Q2341" t="s">
        <v>8335</v>
      </c>
      <c r="R2341" t="s">
        <v>8351</v>
      </c>
    </row>
    <row r="2342" spans="1:18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9">
        <v>1477841138</v>
      </c>
      <c r="J2342" s="9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72"/>
        <v>42643.642800925925</v>
      </c>
      <c r="P2342">
        <f t="shared" si="73"/>
        <v>2016</v>
      </c>
      <c r="Q2342" t="s">
        <v>8335</v>
      </c>
      <c r="R2342" t="s">
        <v>8351</v>
      </c>
    </row>
    <row r="2343" spans="1:18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9">
        <v>1436729504</v>
      </c>
      <c r="J2343" s="9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72"/>
        <v>42167.813703703709</v>
      </c>
      <c r="P2343">
        <f t="shared" si="73"/>
        <v>2015</v>
      </c>
      <c r="Q2343" t="s">
        <v>8318</v>
      </c>
      <c r="R2343" t="s">
        <v>8319</v>
      </c>
    </row>
    <row r="2344" spans="1:18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9">
        <v>1412571600</v>
      </c>
      <c r="J2344" s="9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72"/>
        <v>41897.702199074076</v>
      </c>
      <c r="P2344">
        <f t="shared" si="73"/>
        <v>2014</v>
      </c>
      <c r="Q2344" t="s">
        <v>8318</v>
      </c>
      <c r="R2344" t="s">
        <v>8319</v>
      </c>
    </row>
    <row r="2345" spans="1:18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9">
        <v>1452282420</v>
      </c>
      <c r="J2345" s="9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72"/>
        <v>42327.825289351851</v>
      </c>
      <c r="P2345">
        <f t="shared" si="73"/>
        <v>2015</v>
      </c>
      <c r="Q2345" t="s">
        <v>8318</v>
      </c>
      <c r="R2345" t="s">
        <v>8319</v>
      </c>
    </row>
    <row r="2346" spans="1:18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9">
        <v>1466789269</v>
      </c>
      <c r="J2346" s="9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72"/>
        <v>42515.727650462963</v>
      </c>
      <c r="P2346">
        <f t="shared" si="73"/>
        <v>2016</v>
      </c>
      <c r="Q2346" t="s">
        <v>8318</v>
      </c>
      <c r="R2346" t="s">
        <v>8319</v>
      </c>
    </row>
    <row r="2347" spans="1:18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9">
        <v>1427845140</v>
      </c>
      <c r="J2347" s="9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72"/>
        <v>42060.001805555556</v>
      </c>
      <c r="P2347">
        <f t="shared" si="73"/>
        <v>2015</v>
      </c>
      <c r="Q2347" t="s">
        <v>8318</v>
      </c>
      <c r="R2347" t="s">
        <v>8319</v>
      </c>
    </row>
    <row r="2348" spans="1:18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9">
        <v>1476731431</v>
      </c>
      <c r="J2348" s="9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72"/>
        <v>42615.79896990741</v>
      </c>
      <c r="P2348">
        <f t="shared" si="73"/>
        <v>2016</v>
      </c>
      <c r="Q2348" t="s">
        <v>8318</v>
      </c>
      <c r="R2348" t="s">
        <v>8319</v>
      </c>
    </row>
    <row r="2349" spans="1:18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9">
        <v>1472135676</v>
      </c>
      <c r="J2349" s="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72"/>
        <v>42577.607361111113</v>
      </c>
      <c r="P2349">
        <f t="shared" si="73"/>
        <v>2016</v>
      </c>
      <c r="Q2349" t="s">
        <v>8318</v>
      </c>
      <c r="R2349" t="s">
        <v>8319</v>
      </c>
    </row>
    <row r="2350" spans="1:18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9">
        <v>1456006938</v>
      </c>
      <c r="J2350" s="9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72"/>
        <v>42360.932152777779</v>
      </c>
      <c r="P2350">
        <f t="shared" si="73"/>
        <v>2015</v>
      </c>
      <c r="Q2350" t="s">
        <v>8318</v>
      </c>
      <c r="R2350" t="s">
        <v>8319</v>
      </c>
    </row>
    <row r="2351" spans="1:18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9">
        <v>1439318228</v>
      </c>
      <c r="J2351" s="9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72"/>
        <v>42198.775787037041</v>
      </c>
      <c r="P2351">
        <f t="shared" si="73"/>
        <v>2015</v>
      </c>
      <c r="Q2351" t="s">
        <v>8318</v>
      </c>
      <c r="R2351" t="s">
        <v>8319</v>
      </c>
    </row>
    <row r="2352" spans="1:18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9">
        <v>1483474370</v>
      </c>
      <c r="J2352" s="9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72"/>
        <v>42708.842245370368</v>
      </c>
      <c r="P2352">
        <f t="shared" si="73"/>
        <v>2016</v>
      </c>
      <c r="Q2352" t="s">
        <v>8318</v>
      </c>
      <c r="R2352" t="s">
        <v>8319</v>
      </c>
    </row>
    <row r="2353" spans="1:18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9">
        <v>1430360739</v>
      </c>
      <c r="J2353" s="9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72"/>
        <v>42094.101145833338</v>
      </c>
      <c r="P2353">
        <f t="shared" si="73"/>
        <v>2015</v>
      </c>
      <c r="Q2353" t="s">
        <v>8318</v>
      </c>
      <c r="R2353" t="s">
        <v>8319</v>
      </c>
    </row>
    <row r="2354" spans="1:18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9">
        <v>1433603552</v>
      </c>
      <c r="J2354" s="9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72"/>
        <v>42101.633703703701</v>
      </c>
      <c r="P2354">
        <f t="shared" si="73"/>
        <v>2015</v>
      </c>
      <c r="Q2354" t="s">
        <v>8318</v>
      </c>
      <c r="R2354" t="s">
        <v>8319</v>
      </c>
    </row>
    <row r="2355" spans="1:18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9">
        <v>1429632822</v>
      </c>
      <c r="J2355" s="9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72"/>
        <v>42103.676180555558</v>
      </c>
      <c r="P2355">
        <f t="shared" si="73"/>
        <v>2015</v>
      </c>
      <c r="Q2355" t="s">
        <v>8318</v>
      </c>
      <c r="R2355" t="s">
        <v>8319</v>
      </c>
    </row>
    <row r="2356" spans="1:18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9">
        <v>1420910460</v>
      </c>
      <c r="J2356" s="9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72"/>
        <v>41954.722916666666</v>
      </c>
      <c r="P2356">
        <f t="shared" si="73"/>
        <v>2014</v>
      </c>
      <c r="Q2356" t="s">
        <v>8318</v>
      </c>
      <c r="R2356" t="s">
        <v>8319</v>
      </c>
    </row>
    <row r="2357" spans="1:18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9">
        <v>1430604136</v>
      </c>
      <c r="J2357" s="9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72"/>
        <v>42096.918240740735</v>
      </c>
      <c r="P2357">
        <f t="shared" si="73"/>
        <v>2015</v>
      </c>
      <c r="Q2357" t="s">
        <v>8318</v>
      </c>
      <c r="R2357" t="s">
        <v>8319</v>
      </c>
    </row>
    <row r="2358" spans="1:18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9">
        <v>1433530104</v>
      </c>
      <c r="J2358" s="9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72"/>
        <v>42130.78361111111</v>
      </c>
      <c r="P2358">
        <f t="shared" si="73"/>
        <v>2015</v>
      </c>
      <c r="Q2358" t="s">
        <v>8318</v>
      </c>
      <c r="R2358" t="s">
        <v>8319</v>
      </c>
    </row>
    <row r="2359" spans="1:18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9">
        <v>1445093578</v>
      </c>
      <c r="J2359" s="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72"/>
        <v>42264.620115740734</v>
      </c>
      <c r="P2359">
        <f t="shared" si="73"/>
        <v>2015</v>
      </c>
      <c r="Q2359" t="s">
        <v>8318</v>
      </c>
      <c r="R2359" t="s">
        <v>8319</v>
      </c>
    </row>
    <row r="2360" spans="1:18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9">
        <v>1422664740</v>
      </c>
      <c r="J2360" s="9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72"/>
        <v>41978.930972222224</v>
      </c>
      <c r="P2360">
        <f t="shared" si="73"/>
        <v>2014</v>
      </c>
      <c r="Q2360" t="s">
        <v>8318</v>
      </c>
      <c r="R2360" t="s">
        <v>8319</v>
      </c>
    </row>
    <row r="2361" spans="1:18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9">
        <v>1438616124</v>
      </c>
      <c r="J2361" s="9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72"/>
        <v>42159.649583333332</v>
      </c>
      <c r="P2361">
        <f t="shared" si="73"/>
        <v>2015</v>
      </c>
      <c r="Q2361" t="s">
        <v>8318</v>
      </c>
      <c r="R2361" t="s">
        <v>8319</v>
      </c>
    </row>
    <row r="2362" spans="1:18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9">
        <v>1454864280</v>
      </c>
      <c r="J2362" s="9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72"/>
        <v>42377.70694444445</v>
      </c>
      <c r="P2362">
        <f t="shared" si="73"/>
        <v>2016</v>
      </c>
      <c r="Q2362" t="s">
        <v>8318</v>
      </c>
      <c r="R2362" t="s">
        <v>8319</v>
      </c>
    </row>
    <row r="2363" spans="1:18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9">
        <v>1462053600</v>
      </c>
      <c r="J2363" s="9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72"/>
        <v>42466.858888888892</v>
      </c>
      <c r="P2363">
        <f t="shared" si="73"/>
        <v>2016</v>
      </c>
      <c r="Q2363" t="s">
        <v>8318</v>
      </c>
      <c r="R2363" t="s">
        <v>8319</v>
      </c>
    </row>
    <row r="2364" spans="1:18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9">
        <v>1418315470</v>
      </c>
      <c r="J2364" s="9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72"/>
        <v>41954.688310185185</v>
      </c>
      <c r="P2364">
        <f t="shared" si="73"/>
        <v>2014</v>
      </c>
      <c r="Q2364" t="s">
        <v>8318</v>
      </c>
      <c r="R2364" t="s">
        <v>8319</v>
      </c>
    </row>
    <row r="2365" spans="1:18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9">
        <v>1451348200</v>
      </c>
      <c r="J2365" s="9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72"/>
        <v>42322.011574074073</v>
      </c>
      <c r="P2365">
        <f t="shared" si="73"/>
        <v>2015</v>
      </c>
      <c r="Q2365" t="s">
        <v>8318</v>
      </c>
      <c r="R2365" t="s">
        <v>8319</v>
      </c>
    </row>
    <row r="2366" spans="1:18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9">
        <v>1445898356</v>
      </c>
      <c r="J2366" s="9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72"/>
        <v>42248.934675925921</v>
      </c>
      <c r="P2366">
        <f t="shared" si="73"/>
        <v>2015</v>
      </c>
      <c r="Q2366" t="s">
        <v>8318</v>
      </c>
      <c r="R2366" t="s">
        <v>8319</v>
      </c>
    </row>
    <row r="2367" spans="1:18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9">
        <v>1453071600</v>
      </c>
      <c r="J2367" s="9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72"/>
        <v>42346.736400462964</v>
      </c>
      <c r="P2367">
        <f t="shared" si="73"/>
        <v>2015</v>
      </c>
      <c r="Q2367" t="s">
        <v>8318</v>
      </c>
      <c r="R2367" t="s">
        <v>8319</v>
      </c>
    </row>
    <row r="2368" spans="1:18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9">
        <v>1445431533</v>
      </c>
      <c r="J2368" s="9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72"/>
        <v>42268.531631944439</v>
      </c>
      <c r="P2368">
        <f t="shared" si="73"/>
        <v>2015</v>
      </c>
      <c r="Q2368" t="s">
        <v>8318</v>
      </c>
      <c r="R2368" t="s">
        <v>8319</v>
      </c>
    </row>
    <row r="2369" spans="1:18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9">
        <v>1461622616</v>
      </c>
      <c r="J2369" s="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72"/>
        <v>42425.970092592594</v>
      </c>
      <c r="P2369">
        <f t="shared" si="73"/>
        <v>2016</v>
      </c>
      <c r="Q2369" t="s">
        <v>8318</v>
      </c>
      <c r="R2369" t="s">
        <v>8319</v>
      </c>
    </row>
    <row r="2370" spans="1:18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9">
        <v>1429028365</v>
      </c>
      <c r="J2370" s="9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72"/>
        <v>42063.721817129626</v>
      </c>
      <c r="P2370">
        <f t="shared" si="73"/>
        <v>2015</v>
      </c>
      <c r="Q2370" t="s">
        <v>8318</v>
      </c>
      <c r="R2370" t="s">
        <v>8319</v>
      </c>
    </row>
    <row r="2371" spans="1:18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9">
        <v>1455132611</v>
      </c>
      <c r="J2371" s="9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74">(((J2371/60)/60)/24)+DATE(1970,1,1)</f>
        <v>42380.812627314815</v>
      </c>
      <c r="P2371">
        <f t="shared" ref="P2371:P2434" si="75">YEAR(O2371)</f>
        <v>2016</v>
      </c>
      <c r="Q2371" t="s">
        <v>8318</v>
      </c>
      <c r="R2371" t="s">
        <v>8319</v>
      </c>
    </row>
    <row r="2372" spans="1:18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9">
        <v>1418877141</v>
      </c>
      <c r="J2372" s="9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74"/>
        <v>41961.18913194444</v>
      </c>
      <c r="P2372">
        <f t="shared" si="75"/>
        <v>2014</v>
      </c>
      <c r="Q2372" t="s">
        <v>8318</v>
      </c>
      <c r="R2372" t="s">
        <v>8319</v>
      </c>
    </row>
    <row r="2373" spans="1:18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9">
        <v>1435257596</v>
      </c>
      <c r="J2373" s="9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74"/>
        <v>42150.777731481481</v>
      </c>
      <c r="P2373">
        <f t="shared" si="75"/>
        <v>2015</v>
      </c>
      <c r="Q2373" t="s">
        <v>8318</v>
      </c>
      <c r="R2373" t="s">
        <v>8319</v>
      </c>
    </row>
    <row r="2374" spans="1:18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9">
        <v>1429839571</v>
      </c>
      <c r="J2374" s="9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74"/>
        <v>42088.069108796291</v>
      </c>
      <c r="P2374">
        <f t="shared" si="75"/>
        <v>2015</v>
      </c>
      <c r="Q2374" t="s">
        <v>8318</v>
      </c>
      <c r="R2374" t="s">
        <v>8319</v>
      </c>
    </row>
    <row r="2375" spans="1:18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9">
        <v>1440863624</v>
      </c>
      <c r="J2375" s="9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74"/>
        <v>42215.662314814821</v>
      </c>
      <c r="P2375">
        <f t="shared" si="75"/>
        <v>2015</v>
      </c>
      <c r="Q2375" t="s">
        <v>8318</v>
      </c>
      <c r="R2375" t="s">
        <v>8319</v>
      </c>
    </row>
    <row r="2376" spans="1:18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9">
        <v>1423772060</v>
      </c>
      <c r="J2376" s="9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74"/>
        <v>42017.843287037031</v>
      </c>
      <c r="P2376">
        <f t="shared" si="75"/>
        <v>2015</v>
      </c>
      <c r="Q2376" t="s">
        <v>8318</v>
      </c>
      <c r="R2376" t="s">
        <v>8319</v>
      </c>
    </row>
    <row r="2377" spans="1:18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9">
        <v>1473451437</v>
      </c>
      <c r="J2377" s="9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74"/>
        <v>42592.836076388892</v>
      </c>
      <c r="P2377">
        <f t="shared" si="75"/>
        <v>2016</v>
      </c>
      <c r="Q2377" t="s">
        <v>8318</v>
      </c>
      <c r="R2377" t="s">
        <v>8319</v>
      </c>
    </row>
    <row r="2378" spans="1:18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9">
        <v>1449785566</v>
      </c>
      <c r="J2378" s="9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74"/>
        <v>42318.925532407404</v>
      </c>
      <c r="P2378">
        <f t="shared" si="75"/>
        <v>2015</v>
      </c>
      <c r="Q2378" t="s">
        <v>8318</v>
      </c>
      <c r="R2378" t="s">
        <v>8319</v>
      </c>
    </row>
    <row r="2379" spans="1:18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9">
        <v>1480110783</v>
      </c>
      <c r="J2379" s="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74"/>
        <v>42669.870173611111</v>
      </c>
      <c r="P2379">
        <f t="shared" si="75"/>
        <v>2016</v>
      </c>
      <c r="Q2379" t="s">
        <v>8318</v>
      </c>
      <c r="R2379" t="s">
        <v>8319</v>
      </c>
    </row>
    <row r="2380" spans="1:18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9">
        <v>1440548330</v>
      </c>
      <c r="J2380" s="9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74"/>
        <v>42213.013078703705</v>
      </c>
      <c r="P2380">
        <f t="shared" si="75"/>
        <v>2015</v>
      </c>
      <c r="Q2380" t="s">
        <v>8318</v>
      </c>
      <c r="R2380" t="s">
        <v>8319</v>
      </c>
    </row>
    <row r="2381" spans="1:18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9">
        <v>1444004616</v>
      </c>
      <c r="J2381" s="9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74"/>
        <v>42237.016388888893</v>
      </c>
      <c r="P2381">
        <f t="shared" si="75"/>
        <v>2015</v>
      </c>
      <c r="Q2381" t="s">
        <v>8318</v>
      </c>
      <c r="R2381" t="s">
        <v>8319</v>
      </c>
    </row>
    <row r="2382" spans="1:18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9">
        <v>1443726142</v>
      </c>
      <c r="J2382" s="9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74"/>
        <v>42248.793310185181</v>
      </c>
      <c r="P2382">
        <f t="shared" si="75"/>
        <v>2015</v>
      </c>
      <c r="Q2382" t="s">
        <v>8318</v>
      </c>
      <c r="R2382" t="s">
        <v>8319</v>
      </c>
    </row>
    <row r="2383" spans="1:18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9">
        <v>1428704848</v>
      </c>
      <c r="J2383" s="9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74"/>
        <v>42074.935740740737</v>
      </c>
      <c r="P2383">
        <f t="shared" si="75"/>
        <v>2015</v>
      </c>
      <c r="Q2383" t="s">
        <v>8318</v>
      </c>
      <c r="R2383" t="s">
        <v>8319</v>
      </c>
    </row>
    <row r="2384" spans="1:18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9">
        <v>1438662603</v>
      </c>
      <c r="J2384" s="9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74"/>
        <v>42195.187534722223</v>
      </c>
      <c r="P2384">
        <f t="shared" si="75"/>
        <v>2015</v>
      </c>
      <c r="Q2384" t="s">
        <v>8318</v>
      </c>
      <c r="R2384" t="s">
        <v>8319</v>
      </c>
    </row>
    <row r="2385" spans="1:18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9">
        <v>1424568107</v>
      </c>
      <c r="J2385" s="9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74"/>
        <v>42027.056793981479</v>
      </c>
      <c r="P2385">
        <f t="shared" si="75"/>
        <v>2015</v>
      </c>
      <c r="Q2385" t="s">
        <v>8318</v>
      </c>
      <c r="R2385" t="s">
        <v>8319</v>
      </c>
    </row>
    <row r="2386" spans="1:18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9">
        <v>1415932643</v>
      </c>
      <c r="J2386" s="9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74"/>
        <v>41927.067627314813</v>
      </c>
      <c r="P2386">
        <f t="shared" si="75"/>
        <v>2014</v>
      </c>
      <c r="Q2386" t="s">
        <v>8318</v>
      </c>
      <c r="R2386" t="s">
        <v>8319</v>
      </c>
    </row>
    <row r="2387" spans="1:18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9">
        <v>1438793432</v>
      </c>
      <c r="J2387" s="9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74"/>
        <v>42191.70175925926</v>
      </c>
      <c r="P2387">
        <f t="shared" si="75"/>
        <v>2015</v>
      </c>
      <c r="Q2387" t="s">
        <v>8318</v>
      </c>
      <c r="R2387" t="s">
        <v>8319</v>
      </c>
    </row>
    <row r="2388" spans="1:18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9">
        <v>1420920424</v>
      </c>
      <c r="J2388" s="9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74"/>
        <v>41954.838240740741</v>
      </c>
      <c r="P2388">
        <f t="shared" si="75"/>
        <v>2014</v>
      </c>
      <c r="Q2388" t="s">
        <v>8318</v>
      </c>
      <c r="R2388" t="s">
        <v>8319</v>
      </c>
    </row>
    <row r="2389" spans="1:18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9">
        <v>1469199740</v>
      </c>
      <c r="J2389" s="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74"/>
        <v>42528.626620370371</v>
      </c>
      <c r="P2389">
        <f t="shared" si="75"/>
        <v>2016</v>
      </c>
      <c r="Q2389" t="s">
        <v>8318</v>
      </c>
      <c r="R2389" t="s">
        <v>8319</v>
      </c>
    </row>
    <row r="2390" spans="1:18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9">
        <v>1421350140</v>
      </c>
      <c r="J2390" s="9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74"/>
        <v>41989.853692129633</v>
      </c>
      <c r="P2390">
        <f t="shared" si="75"/>
        <v>2014</v>
      </c>
      <c r="Q2390" t="s">
        <v>8318</v>
      </c>
      <c r="R2390" t="s">
        <v>8319</v>
      </c>
    </row>
    <row r="2391" spans="1:18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9">
        <v>1437861540</v>
      </c>
      <c r="J2391" s="9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74"/>
        <v>42179.653379629628</v>
      </c>
      <c r="P2391">
        <f t="shared" si="75"/>
        <v>2015</v>
      </c>
      <c r="Q2391" t="s">
        <v>8318</v>
      </c>
      <c r="R2391" t="s">
        <v>8319</v>
      </c>
    </row>
    <row r="2392" spans="1:18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9">
        <v>1420352264</v>
      </c>
      <c r="J2392" s="9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74"/>
        <v>41968.262314814812</v>
      </c>
      <c r="P2392">
        <f t="shared" si="75"/>
        <v>2014</v>
      </c>
      <c r="Q2392" t="s">
        <v>8318</v>
      </c>
      <c r="R2392" t="s">
        <v>8319</v>
      </c>
    </row>
    <row r="2393" spans="1:18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9">
        <v>1427825044</v>
      </c>
      <c r="J2393" s="9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74"/>
        <v>42064.794490740736</v>
      </c>
      <c r="P2393">
        <f t="shared" si="75"/>
        <v>2015</v>
      </c>
      <c r="Q2393" t="s">
        <v>8318</v>
      </c>
      <c r="R2393" t="s">
        <v>8319</v>
      </c>
    </row>
    <row r="2394" spans="1:18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9">
        <v>1446087223</v>
      </c>
      <c r="J2394" s="9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74"/>
        <v>42276.120636574073</v>
      </c>
      <c r="P2394">
        <f t="shared" si="75"/>
        <v>2015</v>
      </c>
      <c r="Q2394" t="s">
        <v>8318</v>
      </c>
      <c r="R2394" t="s">
        <v>8319</v>
      </c>
    </row>
    <row r="2395" spans="1:18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9">
        <v>1439048017</v>
      </c>
      <c r="J2395" s="9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74"/>
        <v>42194.648344907408</v>
      </c>
      <c r="P2395">
        <f t="shared" si="75"/>
        <v>2015</v>
      </c>
      <c r="Q2395" t="s">
        <v>8318</v>
      </c>
      <c r="R2395" t="s">
        <v>8319</v>
      </c>
    </row>
    <row r="2396" spans="1:18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9">
        <v>1424940093</v>
      </c>
      <c r="J2396" s="9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74"/>
        <v>42031.362187499995</v>
      </c>
      <c r="P2396">
        <f t="shared" si="75"/>
        <v>2015</v>
      </c>
      <c r="Q2396" t="s">
        <v>8318</v>
      </c>
      <c r="R2396" t="s">
        <v>8319</v>
      </c>
    </row>
    <row r="2397" spans="1:18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9">
        <v>1484038620</v>
      </c>
      <c r="J2397" s="9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74"/>
        <v>42717.121377314819</v>
      </c>
      <c r="P2397">
        <f t="shared" si="75"/>
        <v>2016</v>
      </c>
      <c r="Q2397" t="s">
        <v>8318</v>
      </c>
      <c r="R2397" t="s">
        <v>8319</v>
      </c>
    </row>
    <row r="2398" spans="1:18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9">
        <v>1444940558</v>
      </c>
      <c r="J2398" s="9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74"/>
        <v>42262.849050925928</v>
      </c>
      <c r="P2398">
        <f t="shared" si="75"/>
        <v>2015</v>
      </c>
      <c r="Q2398" t="s">
        <v>8318</v>
      </c>
      <c r="R2398" t="s">
        <v>8319</v>
      </c>
    </row>
    <row r="2399" spans="1:18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9">
        <v>1420233256</v>
      </c>
      <c r="J2399" s="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74"/>
        <v>41976.88490740741</v>
      </c>
      <c r="P2399">
        <f t="shared" si="75"/>
        <v>2014</v>
      </c>
      <c r="Q2399" t="s">
        <v>8318</v>
      </c>
      <c r="R2399" t="s">
        <v>8319</v>
      </c>
    </row>
    <row r="2400" spans="1:18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9">
        <v>1435874384</v>
      </c>
      <c r="J2400" s="9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74"/>
        <v>42157.916481481487</v>
      </c>
      <c r="P2400">
        <f t="shared" si="75"/>
        <v>2015</v>
      </c>
      <c r="Q2400" t="s">
        <v>8318</v>
      </c>
      <c r="R2400" t="s">
        <v>8319</v>
      </c>
    </row>
    <row r="2401" spans="1:18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9">
        <v>1418934506</v>
      </c>
      <c r="J2401" s="9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74"/>
        <v>41956.853078703702</v>
      </c>
      <c r="P2401">
        <f t="shared" si="75"/>
        <v>2014</v>
      </c>
      <c r="Q2401" t="s">
        <v>8318</v>
      </c>
      <c r="R2401" t="s">
        <v>8319</v>
      </c>
    </row>
    <row r="2402" spans="1:18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9">
        <v>1460615164</v>
      </c>
      <c r="J2402" s="9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74"/>
        <v>42444.268101851849</v>
      </c>
      <c r="P2402">
        <f t="shared" si="75"/>
        <v>2016</v>
      </c>
      <c r="Q2402" t="s">
        <v>8318</v>
      </c>
      <c r="R2402" t="s">
        <v>8319</v>
      </c>
    </row>
    <row r="2403" spans="1:18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9">
        <v>1457207096</v>
      </c>
      <c r="J2403" s="9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74"/>
        <v>42374.822870370372</v>
      </c>
      <c r="P2403">
        <f t="shared" si="75"/>
        <v>2016</v>
      </c>
      <c r="Q2403" t="s">
        <v>8335</v>
      </c>
      <c r="R2403" t="s">
        <v>8336</v>
      </c>
    </row>
    <row r="2404" spans="1:18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9">
        <v>1431533931</v>
      </c>
      <c r="J2404" s="9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74"/>
        <v>42107.679756944446</v>
      </c>
      <c r="P2404">
        <f t="shared" si="75"/>
        <v>2015</v>
      </c>
      <c r="Q2404" t="s">
        <v>8335</v>
      </c>
      <c r="R2404" t="s">
        <v>8336</v>
      </c>
    </row>
    <row r="2405" spans="1:18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9">
        <v>1459368658</v>
      </c>
      <c r="J2405" s="9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74"/>
        <v>42399.882615740738</v>
      </c>
      <c r="P2405">
        <f t="shared" si="75"/>
        <v>2016</v>
      </c>
      <c r="Q2405" t="s">
        <v>8335</v>
      </c>
      <c r="R2405" t="s">
        <v>8336</v>
      </c>
    </row>
    <row r="2406" spans="1:18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9">
        <v>1451782607</v>
      </c>
      <c r="J2406" s="9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74"/>
        <v>42342.03943287037</v>
      </c>
      <c r="P2406">
        <f t="shared" si="75"/>
        <v>2015</v>
      </c>
      <c r="Q2406" t="s">
        <v>8335</v>
      </c>
      <c r="R2406" t="s">
        <v>8336</v>
      </c>
    </row>
    <row r="2407" spans="1:18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9">
        <v>1472911375</v>
      </c>
      <c r="J2407" s="9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74"/>
        <v>42595.585358796292</v>
      </c>
      <c r="P2407">
        <f t="shared" si="75"/>
        <v>2016</v>
      </c>
      <c r="Q2407" t="s">
        <v>8335</v>
      </c>
      <c r="R2407" t="s">
        <v>8336</v>
      </c>
    </row>
    <row r="2408" spans="1:18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9">
        <v>1421635190</v>
      </c>
      <c r="J2408" s="9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74"/>
        <v>41983.110995370371</v>
      </c>
      <c r="P2408">
        <f t="shared" si="75"/>
        <v>2014</v>
      </c>
      <c r="Q2408" t="s">
        <v>8335</v>
      </c>
      <c r="R2408" t="s">
        <v>8336</v>
      </c>
    </row>
    <row r="2409" spans="1:18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9">
        <v>1428732000</v>
      </c>
      <c r="J2409" s="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74"/>
        <v>42082.575555555552</v>
      </c>
      <c r="P2409">
        <f t="shared" si="75"/>
        <v>2015</v>
      </c>
      <c r="Q2409" t="s">
        <v>8335</v>
      </c>
      <c r="R2409" t="s">
        <v>8336</v>
      </c>
    </row>
    <row r="2410" spans="1:18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9">
        <v>1415247757</v>
      </c>
      <c r="J2410" s="9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74"/>
        <v>41919.140706018516</v>
      </c>
      <c r="P2410">
        <f t="shared" si="75"/>
        <v>2014</v>
      </c>
      <c r="Q2410" t="s">
        <v>8335</v>
      </c>
      <c r="R2410" t="s">
        <v>8336</v>
      </c>
    </row>
    <row r="2411" spans="1:18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9">
        <v>1439931675</v>
      </c>
      <c r="J2411" s="9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74"/>
        <v>42204.875868055555</v>
      </c>
      <c r="P2411">
        <f t="shared" si="75"/>
        <v>2015</v>
      </c>
      <c r="Q2411" t="s">
        <v>8335</v>
      </c>
      <c r="R2411" t="s">
        <v>8336</v>
      </c>
    </row>
    <row r="2412" spans="1:18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9">
        <v>1441619275</v>
      </c>
      <c r="J2412" s="9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74"/>
        <v>42224.408275462964</v>
      </c>
      <c r="P2412">
        <f t="shared" si="75"/>
        <v>2015</v>
      </c>
      <c r="Q2412" t="s">
        <v>8335</v>
      </c>
      <c r="R2412" t="s">
        <v>8336</v>
      </c>
    </row>
    <row r="2413" spans="1:18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9">
        <v>1440524082</v>
      </c>
      <c r="J2413" s="9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74"/>
        <v>42211.732430555552</v>
      </c>
      <c r="P2413">
        <f t="shared" si="75"/>
        <v>2015</v>
      </c>
      <c r="Q2413" t="s">
        <v>8335</v>
      </c>
      <c r="R2413" t="s">
        <v>8336</v>
      </c>
    </row>
    <row r="2414" spans="1:18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9">
        <v>1480185673</v>
      </c>
      <c r="J2414" s="9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74"/>
        <v>42655.736956018518</v>
      </c>
      <c r="P2414">
        <f t="shared" si="75"/>
        <v>2016</v>
      </c>
      <c r="Q2414" t="s">
        <v>8335</v>
      </c>
      <c r="R2414" t="s">
        <v>8336</v>
      </c>
    </row>
    <row r="2415" spans="1:18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9">
        <v>1401579000</v>
      </c>
      <c r="J2415" s="9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74"/>
        <v>41760.10974537037</v>
      </c>
      <c r="P2415">
        <f t="shared" si="75"/>
        <v>2014</v>
      </c>
      <c r="Q2415" t="s">
        <v>8335</v>
      </c>
      <c r="R2415" t="s">
        <v>8336</v>
      </c>
    </row>
    <row r="2416" spans="1:18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9">
        <v>1440215940</v>
      </c>
      <c r="J2416" s="9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74"/>
        <v>42198.695138888885</v>
      </c>
      <c r="P2416">
        <f t="shared" si="75"/>
        <v>2015</v>
      </c>
      <c r="Q2416" t="s">
        <v>8335</v>
      </c>
      <c r="R2416" t="s">
        <v>8336</v>
      </c>
    </row>
    <row r="2417" spans="1:18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9">
        <v>1468615346</v>
      </c>
      <c r="J2417" s="9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74"/>
        <v>42536.862800925926</v>
      </c>
      <c r="P2417">
        <f t="shared" si="75"/>
        <v>2016</v>
      </c>
      <c r="Q2417" t="s">
        <v>8335</v>
      </c>
      <c r="R2417" t="s">
        <v>8336</v>
      </c>
    </row>
    <row r="2418" spans="1:18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9">
        <v>1426345200</v>
      </c>
      <c r="J2418" s="9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74"/>
        <v>42019.737766203703</v>
      </c>
      <c r="P2418">
        <f t="shared" si="75"/>
        <v>2015</v>
      </c>
      <c r="Q2418" t="s">
        <v>8335</v>
      </c>
      <c r="R2418" t="s">
        <v>8336</v>
      </c>
    </row>
    <row r="2419" spans="1:18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9">
        <v>1407705187</v>
      </c>
      <c r="J2419" s="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74"/>
        <v>41831.884108796294</v>
      </c>
      <c r="P2419">
        <f t="shared" si="75"/>
        <v>2014</v>
      </c>
      <c r="Q2419" t="s">
        <v>8335</v>
      </c>
      <c r="R2419" t="s">
        <v>8336</v>
      </c>
    </row>
    <row r="2420" spans="1:18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9">
        <v>1427225644</v>
      </c>
      <c r="J2420" s="9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74"/>
        <v>42027.856990740736</v>
      </c>
      <c r="P2420">
        <f t="shared" si="75"/>
        <v>2015</v>
      </c>
      <c r="Q2420" t="s">
        <v>8335</v>
      </c>
      <c r="R2420" t="s">
        <v>8336</v>
      </c>
    </row>
    <row r="2421" spans="1:18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9">
        <v>1424281389</v>
      </c>
      <c r="J2421" s="9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74"/>
        <v>41993.738298611104</v>
      </c>
      <c r="P2421">
        <f t="shared" si="75"/>
        <v>2014</v>
      </c>
      <c r="Q2421" t="s">
        <v>8335</v>
      </c>
      <c r="R2421" t="s">
        <v>8336</v>
      </c>
    </row>
    <row r="2422" spans="1:18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9">
        <v>1415583695</v>
      </c>
      <c r="J2422" s="9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74"/>
        <v>41893.028877314813</v>
      </c>
      <c r="P2422">
        <f t="shared" si="75"/>
        <v>2014</v>
      </c>
      <c r="Q2422" t="s">
        <v>8335</v>
      </c>
      <c r="R2422" t="s">
        <v>8336</v>
      </c>
    </row>
    <row r="2423" spans="1:18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9">
        <v>1424536196</v>
      </c>
      <c r="J2423" s="9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74"/>
        <v>42026.687453703707</v>
      </c>
      <c r="P2423">
        <f t="shared" si="75"/>
        <v>2015</v>
      </c>
      <c r="Q2423" t="s">
        <v>8335</v>
      </c>
      <c r="R2423" t="s">
        <v>8336</v>
      </c>
    </row>
    <row r="2424" spans="1:18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9">
        <v>1426091036</v>
      </c>
      <c r="J2424" s="9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74"/>
        <v>42044.724953703699</v>
      </c>
      <c r="P2424">
        <f t="shared" si="75"/>
        <v>2015</v>
      </c>
      <c r="Q2424" t="s">
        <v>8335</v>
      </c>
      <c r="R2424" t="s">
        <v>8336</v>
      </c>
    </row>
    <row r="2425" spans="1:18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9">
        <v>1420044890</v>
      </c>
      <c r="J2425" s="9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74"/>
        <v>41974.704745370371</v>
      </c>
      <c r="P2425">
        <f t="shared" si="75"/>
        <v>2014</v>
      </c>
      <c r="Q2425" t="s">
        <v>8335</v>
      </c>
      <c r="R2425" t="s">
        <v>8336</v>
      </c>
    </row>
    <row r="2426" spans="1:18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9">
        <v>1414445108</v>
      </c>
      <c r="J2426" s="9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74"/>
        <v>41909.892453703702</v>
      </c>
      <c r="P2426">
        <f t="shared" si="75"/>
        <v>2014</v>
      </c>
      <c r="Q2426" t="s">
        <v>8335</v>
      </c>
      <c r="R2426" t="s">
        <v>8336</v>
      </c>
    </row>
    <row r="2427" spans="1:18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9">
        <v>1464386640</v>
      </c>
      <c r="J2427" s="9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74"/>
        <v>42502.913761574076</v>
      </c>
      <c r="P2427">
        <f t="shared" si="75"/>
        <v>2016</v>
      </c>
      <c r="Q2427" t="s">
        <v>8335</v>
      </c>
      <c r="R2427" t="s">
        <v>8336</v>
      </c>
    </row>
    <row r="2428" spans="1:18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9">
        <v>1439006692</v>
      </c>
      <c r="J2428" s="9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74"/>
        <v>42164.170046296291</v>
      </c>
      <c r="P2428">
        <f t="shared" si="75"/>
        <v>2015</v>
      </c>
      <c r="Q2428" t="s">
        <v>8335</v>
      </c>
      <c r="R2428" t="s">
        <v>8336</v>
      </c>
    </row>
    <row r="2429" spans="1:18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9">
        <v>1458715133</v>
      </c>
      <c r="J2429" s="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74"/>
        <v>42412.318668981476</v>
      </c>
      <c r="P2429">
        <f t="shared" si="75"/>
        <v>2016</v>
      </c>
      <c r="Q2429" t="s">
        <v>8335</v>
      </c>
      <c r="R2429" t="s">
        <v>8336</v>
      </c>
    </row>
    <row r="2430" spans="1:18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9">
        <v>1426182551</v>
      </c>
      <c r="J2430" s="9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74"/>
        <v>42045.784155092595</v>
      </c>
      <c r="P2430">
        <f t="shared" si="75"/>
        <v>2015</v>
      </c>
      <c r="Q2430" t="s">
        <v>8335</v>
      </c>
      <c r="R2430" t="s">
        <v>8336</v>
      </c>
    </row>
    <row r="2431" spans="1:18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9">
        <v>1486313040</v>
      </c>
      <c r="J2431" s="9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74"/>
        <v>42734.879236111112</v>
      </c>
      <c r="P2431">
        <f t="shared" si="75"/>
        <v>2016</v>
      </c>
      <c r="Q2431" t="s">
        <v>8335</v>
      </c>
      <c r="R2431" t="s">
        <v>8336</v>
      </c>
    </row>
    <row r="2432" spans="1:18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9">
        <v>1455246504</v>
      </c>
      <c r="J2432" s="9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74"/>
        <v>42382.130833333329</v>
      </c>
      <c r="P2432">
        <f t="shared" si="75"/>
        <v>2016</v>
      </c>
      <c r="Q2432" t="s">
        <v>8335</v>
      </c>
      <c r="R2432" t="s">
        <v>8336</v>
      </c>
    </row>
    <row r="2433" spans="1:18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9">
        <v>1467080613</v>
      </c>
      <c r="J2433" s="9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74"/>
        <v>42489.099687499998</v>
      </c>
      <c r="P2433">
        <f t="shared" si="75"/>
        <v>2016</v>
      </c>
      <c r="Q2433" t="s">
        <v>8335</v>
      </c>
      <c r="R2433" t="s">
        <v>8336</v>
      </c>
    </row>
    <row r="2434" spans="1:18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9">
        <v>1425791697</v>
      </c>
      <c r="J2434" s="9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74"/>
        <v>42041.218715277777</v>
      </c>
      <c r="P2434">
        <f t="shared" si="75"/>
        <v>2015</v>
      </c>
      <c r="Q2434" t="s">
        <v>8335</v>
      </c>
      <c r="R2434" t="s">
        <v>8336</v>
      </c>
    </row>
    <row r="2435" spans="1:18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9">
        <v>1456608943</v>
      </c>
      <c r="J2435" s="9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76">(((J2435/60)/60)/24)+DATE(1970,1,1)</f>
        <v>42397.89980324074</v>
      </c>
      <c r="P2435">
        <f t="shared" ref="P2435:P2498" si="77">YEAR(O2435)</f>
        <v>2016</v>
      </c>
      <c r="Q2435" t="s">
        <v>8335</v>
      </c>
      <c r="R2435" t="s">
        <v>8336</v>
      </c>
    </row>
    <row r="2436" spans="1:18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9">
        <v>1438662474</v>
      </c>
      <c r="J2436" s="9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76"/>
        <v>42180.18604166666</v>
      </c>
      <c r="P2436">
        <f t="shared" si="77"/>
        <v>2015</v>
      </c>
      <c r="Q2436" t="s">
        <v>8335</v>
      </c>
      <c r="R2436" t="s">
        <v>8336</v>
      </c>
    </row>
    <row r="2437" spans="1:18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9">
        <v>1444027186</v>
      </c>
      <c r="J2437" s="9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76"/>
        <v>42252.277615740735</v>
      </c>
      <c r="P2437">
        <f t="shared" si="77"/>
        <v>2015</v>
      </c>
      <c r="Q2437" t="s">
        <v>8335</v>
      </c>
      <c r="R2437" t="s">
        <v>8336</v>
      </c>
    </row>
    <row r="2438" spans="1:18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9">
        <v>1454078770</v>
      </c>
      <c r="J2438" s="9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76"/>
        <v>42338.615393518514</v>
      </c>
      <c r="P2438">
        <f t="shared" si="77"/>
        <v>2015</v>
      </c>
      <c r="Q2438" t="s">
        <v>8335</v>
      </c>
      <c r="R2438" t="s">
        <v>8336</v>
      </c>
    </row>
    <row r="2439" spans="1:18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9">
        <v>1426615200</v>
      </c>
      <c r="J2439" s="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76"/>
        <v>42031.965138888889</v>
      </c>
      <c r="P2439">
        <f t="shared" si="77"/>
        <v>2015</v>
      </c>
      <c r="Q2439" t="s">
        <v>8335</v>
      </c>
      <c r="R2439" t="s">
        <v>8336</v>
      </c>
    </row>
    <row r="2440" spans="1:18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9">
        <v>1449529062</v>
      </c>
      <c r="J2440" s="9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76"/>
        <v>42285.91506944444</v>
      </c>
      <c r="P2440">
        <f t="shared" si="77"/>
        <v>2015</v>
      </c>
      <c r="Q2440" t="s">
        <v>8335</v>
      </c>
      <c r="R2440" t="s">
        <v>8336</v>
      </c>
    </row>
    <row r="2441" spans="1:18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9">
        <v>1445197129</v>
      </c>
      <c r="J2441" s="9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76"/>
        <v>42265.818622685183</v>
      </c>
      <c r="P2441">
        <f t="shared" si="77"/>
        <v>2015</v>
      </c>
      <c r="Q2441" t="s">
        <v>8335</v>
      </c>
      <c r="R2441" t="s">
        <v>8336</v>
      </c>
    </row>
    <row r="2442" spans="1:18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9">
        <v>1455399313</v>
      </c>
      <c r="J2442" s="9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76"/>
        <v>42383.899456018517</v>
      </c>
      <c r="P2442">
        <f t="shared" si="77"/>
        <v>2016</v>
      </c>
      <c r="Q2442" t="s">
        <v>8335</v>
      </c>
      <c r="R2442" t="s">
        <v>8336</v>
      </c>
    </row>
    <row r="2443" spans="1:18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9">
        <v>1437627540</v>
      </c>
      <c r="J2443" s="9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76"/>
        <v>42187.125625000001</v>
      </c>
      <c r="P2443">
        <f t="shared" si="77"/>
        <v>2015</v>
      </c>
      <c r="Q2443" t="s">
        <v>8335</v>
      </c>
      <c r="R2443" t="s">
        <v>8351</v>
      </c>
    </row>
    <row r="2444" spans="1:18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9">
        <v>1426777228</v>
      </c>
      <c r="J2444" s="9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76"/>
        <v>42052.666990740734</v>
      </c>
      <c r="P2444">
        <f t="shared" si="77"/>
        <v>2015</v>
      </c>
      <c r="Q2444" t="s">
        <v>8335</v>
      </c>
      <c r="R2444" t="s">
        <v>8351</v>
      </c>
    </row>
    <row r="2445" spans="1:18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9">
        <v>1408114822</v>
      </c>
      <c r="J2445" s="9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76"/>
        <v>41836.625254629631</v>
      </c>
      <c r="P2445">
        <f t="shared" si="77"/>
        <v>2014</v>
      </c>
      <c r="Q2445" t="s">
        <v>8335</v>
      </c>
      <c r="R2445" t="s">
        <v>8351</v>
      </c>
    </row>
    <row r="2446" spans="1:18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9">
        <v>1464199591</v>
      </c>
      <c r="J2446" s="9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76"/>
        <v>42485.754525462966</v>
      </c>
      <c r="P2446">
        <f t="shared" si="77"/>
        <v>2016</v>
      </c>
      <c r="Q2446" t="s">
        <v>8335</v>
      </c>
      <c r="R2446" t="s">
        <v>8351</v>
      </c>
    </row>
    <row r="2447" spans="1:18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9">
        <v>1443242021</v>
      </c>
      <c r="J2447" s="9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76"/>
        <v>42243.190057870372</v>
      </c>
      <c r="P2447">
        <f t="shared" si="77"/>
        <v>2015</v>
      </c>
      <c r="Q2447" t="s">
        <v>8335</v>
      </c>
      <c r="R2447" t="s">
        <v>8351</v>
      </c>
    </row>
    <row r="2448" spans="1:18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9">
        <v>1480174071</v>
      </c>
      <c r="J2448" s="9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76"/>
        <v>42670.602673611109</v>
      </c>
      <c r="P2448">
        <f t="shared" si="77"/>
        <v>2016</v>
      </c>
      <c r="Q2448" t="s">
        <v>8335</v>
      </c>
      <c r="R2448" t="s">
        <v>8351</v>
      </c>
    </row>
    <row r="2449" spans="1:18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9">
        <v>1478923200</v>
      </c>
      <c r="J2449" s="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76"/>
        <v>42654.469826388886</v>
      </c>
      <c r="P2449">
        <f t="shared" si="77"/>
        <v>2016</v>
      </c>
      <c r="Q2449" t="s">
        <v>8335</v>
      </c>
      <c r="R2449" t="s">
        <v>8351</v>
      </c>
    </row>
    <row r="2450" spans="1:18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9">
        <v>1472621760</v>
      </c>
      <c r="J2450" s="9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76"/>
        <v>42607.316122685181</v>
      </c>
      <c r="P2450">
        <f t="shared" si="77"/>
        <v>2016</v>
      </c>
      <c r="Q2450" t="s">
        <v>8335</v>
      </c>
      <c r="R2450" t="s">
        <v>8351</v>
      </c>
    </row>
    <row r="2451" spans="1:18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9">
        <v>1417321515</v>
      </c>
      <c r="J2451" s="9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76"/>
        <v>41943.142534722225</v>
      </c>
      <c r="P2451">
        <f t="shared" si="77"/>
        <v>2014</v>
      </c>
      <c r="Q2451" t="s">
        <v>8335</v>
      </c>
      <c r="R2451" t="s">
        <v>8351</v>
      </c>
    </row>
    <row r="2452" spans="1:18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9">
        <v>1414465860</v>
      </c>
      <c r="J2452" s="9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76"/>
        <v>41902.07240740741</v>
      </c>
      <c r="P2452">
        <f t="shared" si="77"/>
        <v>2014</v>
      </c>
      <c r="Q2452" t="s">
        <v>8335</v>
      </c>
      <c r="R2452" t="s">
        <v>8351</v>
      </c>
    </row>
    <row r="2453" spans="1:18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9">
        <v>1488750490</v>
      </c>
      <c r="J2453" s="9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76"/>
        <v>42779.908449074079</v>
      </c>
      <c r="P2453">
        <f t="shared" si="77"/>
        <v>2017</v>
      </c>
      <c r="Q2453" t="s">
        <v>8335</v>
      </c>
      <c r="R2453" t="s">
        <v>8351</v>
      </c>
    </row>
    <row r="2454" spans="1:18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9">
        <v>1451430000</v>
      </c>
      <c r="J2454" s="9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76"/>
        <v>42338.84375</v>
      </c>
      <c r="P2454">
        <f t="shared" si="77"/>
        <v>2015</v>
      </c>
      <c r="Q2454" t="s">
        <v>8335</v>
      </c>
      <c r="R2454" t="s">
        <v>8351</v>
      </c>
    </row>
    <row r="2455" spans="1:18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9">
        <v>1486053409</v>
      </c>
      <c r="J2455" s="9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76"/>
        <v>42738.692233796297</v>
      </c>
      <c r="P2455">
        <f t="shared" si="77"/>
        <v>2017</v>
      </c>
      <c r="Q2455" t="s">
        <v>8335</v>
      </c>
      <c r="R2455" t="s">
        <v>8351</v>
      </c>
    </row>
    <row r="2456" spans="1:18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9">
        <v>1489207808</v>
      </c>
      <c r="J2456" s="9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76"/>
        <v>42770.201481481476</v>
      </c>
      <c r="P2456">
        <f t="shared" si="77"/>
        <v>2017</v>
      </c>
      <c r="Q2456" t="s">
        <v>8335</v>
      </c>
      <c r="R2456" t="s">
        <v>8351</v>
      </c>
    </row>
    <row r="2457" spans="1:18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9">
        <v>1461177950</v>
      </c>
      <c r="J2457" s="9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76"/>
        <v>42452.781828703708</v>
      </c>
      <c r="P2457">
        <f t="shared" si="77"/>
        <v>2016</v>
      </c>
      <c r="Q2457" t="s">
        <v>8335</v>
      </c>
      <c r="R2457" t="s">
        <v>8351</v>
      </c>
    </row>
    <row r="2458" spans="1:18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9">
        <v>1488063839</v>
      </c>
      <c r="J2458" s="9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76"/>
        <v>42761.961099537039</v>
      </c>
      <c r="P2458">
        <f t="shared" si="77"/>
        <v>2017</v>
      </c>
      <c r="Q2458" t="s">
        <v>8335</v>
      </c>
      <c r="R2458" t="s">
        <v>8351</v>
      </c>
    </row>
    <row r="2459" spans="1:18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9">
        <v>1458826056</v>
      </c>
      <c r="J2459" s="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76"/>
        <v>42423.602500000001</v>
      </c>
      <c r="P2459">
        <f t="shared" si="77"/>
        <v>2016</v>
      </c>
      <c r="Q2459" t="s">
        <v>8335</v>
      </c>
      <c r="R2459" t="s">
        <v>8351</v>
      </c>
    </row>
    <row r="2460" spans="1:18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9">
        <v>1465498800</v>
      </c>
      <c r="J2460" s="9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76"/>
        <v>42495.871736111112</v>
      </c>
      <c r="P2460">
        <f t="shared" si="77"/>
        <v>2016</v>
      </c>
      <c r="Q2460" t="s">
        <v>8335</v>
      </c>
      <c r="R2460" t="s">
        <v>8351</v>
      </c>
    </row>
    <row r="2461" spans="1:18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9">
        <v>1458742685</v>
      </c>
      <c r="J2461" s="9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76"/>
        <v>42407.637557870374</v>
      </c>
      <c r="P2461">
        <f t="shared" si="77"/>
        <v>2016</v>
      </c>
      <c r="Q2461" t="s">
        <v>8335</v>
      </c>
      <c r="R2461" t="s">
        <v>8351</v>
      </c>
    </row>
    <row r="2462" spans="1:18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9">
        <v>1483417020</v>
      </c>
      <c r="J2462" s="9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76"/>
        <v>42704.187118055561</v>
      </c>
      <c r="P2462">
        <f t="shared" si="77"/>
        <v>2016</v>
      </c>
      <c r="Q2462" t="s">
        <v>8335</v>
      </c>
      <c r="R2462" t="s">
        <v>8351</v>
      </c>
    </row>
    <row r="2463" spans="1:18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9">
        <v>1317438000</v>
      </c>
      <c r="J2463" s="9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76"/>
        <v>40784.012696759259</v>
      </c>
      <c r="P2463">
        <f t="shared" si="77"/>
        <v>2011</v>
      </c>
      <c r="Q2463" t="s">
        <v>8324</v>
      </c>
      <c r="R2463" t="s">
        <v>8328</v>
      </c>
    </row>
    <row r="2464" spans="1:18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9">
        <v>1342672096</v>
      </c>
      <c r="J2464" s="9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76"/>
        <v>41089.186296296299</v>
      </c>
      <c r="P2464">
        <f t="shared" si="77"/>
        <v>2012</v>
      </c>
      <c r="Q2464" t="s">
        <v>8324</v>
      </c>
      <c r="R2464" t="s">
        <v>8328</v>
      </c>
    </row>
    <row r="2465" spans="1:18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9">
        <v>1366138800</v>
      </c>
      <c r="J2465" s="9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76"/>
        <v>41341.111400462964</v>
      </c>
      <c r="P2465">
        <f t="shared" si="77"/>
        <v>2013</v>
      </c>
      <c r="Q2465" t="s">
        <v>8324</v>
      </c>
      <c r="R2465" t="s">
        <v>8328</v>
      </c>
    </row>
    <row r="2466" spans="1:18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9">
        <v>1443641340</v>
      </c>
      <c r="J2466" s="9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76"/>
        <v>42248.90042824074</v>
      </c>
      <c r="P2466">
        <f t="shared" si="77"/>
        <v>2015</v>
      </c>
      <c r="Q2466" t="s">
        <v>8324</v>
      </c>
      <c r="R2466" t="s">
        <v>8328</v>
      </c>
    </row>
    <row r="2467" spans="1:18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9">
        <v>1348420548</v>
      </c>
      <c r="J2467" s="9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76"/>
        <v>41145.719305555554</v>
      </c>
      <c r="P2467">
        <f t="shared" si="77"/>
        <v>2012</v>
      </c>
      <c r="Q2467" t="s">
        <v>8324</v>
      </c>
      <c r="R2467" t="s">
        <v>8328</v>
      </c>
    </row>
    <row r="2468" spans="1:18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9">
        <v>1368066453</v>
      </c>
      <c r="J2468" s="9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76"/>
        <v>41373.102465277778</v>
      </c>
      <c r="P2468">
        <f t="shared" si="77"/>
        <v>2013</v>
      </c>
      <c r="Q2468" t="s">
        <v>8324</v>
      </c>
      <c r="R2468" t="s">
        <v>8328</v>
      </c>
    </row>
    <row r="2469" spans="1:18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9">
        <v>1336669200</v>
      </c>
      <c r="J2469" s="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76"/>
        <v>41025.874201388891</v>
      </c>
      <c r="P2469">
        <f t="shared" si="77"/>
        <v>2012</v>
      </c>
      <c r="Q2469" t="s">
        <v>8324</v>
      </c>
      <c r="R2469" t="s">
        <v>8328</v>
      </c>
    </row>
    <row r="2470" spans="1:18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9">
        <v>1351400400</v>
      </c>
      <c r="J2470" s="9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76"/>
        <v>41174.154178240737</v>
      </c>
      <c r="P2470">
        <f t="shared" si="77"/>
        <v>2012</v>
      </c>
      <c r="Q2470" t="s">
        <v>8324</v>
      </c>
      <c r="R2470" t="s">
        <v>8328</v>
      </c>
    </row>
    <row r="2471" spans="1:18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9">
        <v>1297160329</v>
      </c>
      <c r="J2471" s="9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76"/>
        <v>40557.429733796293</v>
      </c>
      <c r="P2471">
        <f t="shared" si="77"/>
        <v>2011</v>
      </c>
      <c r="Q2471" t="s">
        <v>8324</v>
      </c>
      <c r="R2471" t="s">
        <v>8328</v>
      </c>
    </row>
    <row r="2472" spans="1:18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9">
        <v>1337824055</v>
      </c>
      <c r="J2472" s="9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76"/>
        <v>41023.07471064815</v>
      </c>
      <c r="P2472">
        <f t="shared" si="77"/>
        <v>2012</v>
      </c>
      <c r="Q2472" t="s">
        <v>8324</v>
      </c>
      <c r="R2472" t="s">
        <v>8328</v>
      </c>
    </row>
    <row r="2473" spans="1:18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9">
        <v>1327535392</v>
      </c>
      <c r="J2473" s="9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76"/>
        <v>40893.992962962962</v>
      </c>
      <c r="P2473">
        <f t="shared" si="77"/>
        <v>2011</v>
      </c>
      <c r="Q2473" t="s">
        <v>8324</v>
      </c>
      <c r="R2473" t="s">
        <v>8328</v>
      </c>
    </row>
    <row r="2474" spans="1:18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9">
        <v>1283562180</v>
      </c>
      <c r="J2474" s="9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76"/>
        <v>40354.11550925926</v>
      </c>
      <c r="P2474">
        <f t="shared" si="77"/>
        <v>2010</v>
      </c>
      <c r="Q2474" t="s">
        <v>8324</v>
      </c>
      <c r="R2474" t="s">
        <v>8328</v>
      </c>
    </row>
    <row r="2475" spans="1:18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9">
        <v>1352573869</v>
      </c>
      <c r="J2475" s="9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76"/>
        <v>41193.748483796298</v>
      </c>
      <c r="P2475">
        <f t="shared" si="77"/>
        <v>2012</v>
      </c>
      <c r="Q2475" t="s">
        <v>8324</v>
      </c>
      <c r="R2475" t="s">
        <v>8328</v>
      </c>
    </row>
    <row r="2476" spans="1:18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9">
        <v>1286756176</v>
      </c>
      <c r="J2476" s="9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76"/>
        <v>40417.011296296296</v>
      </c>
      <c r="P2476">
        <f t="shared" si="77"/>
        <v>2010</v>
      </c>
      <c r="Q2476" t="s">
        <v>8324</v>
      </c>
      <c r="R2476" t="s">
        <v>8328</v>
      </c>
    </row>
    <row r="2477" spans="1:18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9">
        <v>1278799200</v>
      </c>
      <c r="J2477" s="9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76"/>
        <v>40310.287673611114</v>
      </c>
      <c r="P2477">
        <f t="shared" si="77"/>
        <v>2010</v>
      </c>
      <c r="Q2477" t="s">
        <v>8324</v>
      </c>
      <c r="R2477" t="s">
        <v>8328</v>
      </c>
    </row>
    <row r="2478" spans="1:18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9">
        <v>1415004770</v>
      </c>
      <c r="J2478" s="9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76"/>
        <v>41913.328356481477</v>
      </c>
      <c r="P2478">
        <f t="shared" si="77"/>
        <v>2014</v>
      </c>
      <c r="Q2478" t="s">
        <v>8324</v>
      </c>
      <c r="R2478" t="s">
        <v>8328</v>
      </c>
    </row>
    <row r="2479" spans="1:18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9">
        <v>1344789345</v>
      </c>
      <c r="J2479" s="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76"/>
        <v>41088.691493055558</v>
      </c>
      <c r="P2479">
        <f t="shared" si="77"/>
        <v>2012</v>
      </c>
      <c r="Q2479" t="s">
        <v>8324</v>
      </c>
      <c r="R2479" t="s">
        <v>8328</v>
      </c>
    </row>
    <row r="2480" spans="1:18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9">
        <v>1358117313</v>
      </c>
      <c r="J2480" s="9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76"/>
        <v>41257.950381944444</v>
      </c>
      <c r="P2480">
        <f t="shared" si="77"/>
        <v>2012</v>
      </c>
      <c r="Q2480" t="s">
        <v>8324</v>
      </c>
      <c r="R2480" t="s">
        <v>8328</v>
      </c>
    </row>
    <row r="2481" spans="1:18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9">
        <v>1343440800</v>
      </c>
      <c r="J2481" s="9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76"/>
        <v>41107.726782407408</v>
      </c>
      <c r="P2481">
        <f t="shared" si="77"/>
        <v>2012</v>
      </c>
      <c r="Q2481" t="s">
        <v>8324</v>
      </c>
      <c r="R2481" t="s">
        <v>8328</v>
      </c>
    </row>
    <row r="2482" spans="1:18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9">
        <v>1444516084</v>
      </c>
      <c r="J2482" s="9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76"/>
        <v>42227.936157407406</v>
      </c>
      <c r="P2482">
        <f t="shared" si="77"/>
        <v>2015</v>
      </c>
      <c r="Q2482" t="s">
        <v>8324</v>
      </c>
      <c r="R2482" t="s">
        <v>8328</v>
      </c>
    </row>
    <row r="2483" spans="1:18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9">
        <v>1335799808</v>
      </c>
      <c r="J2483" s="9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76"/>
        <v>40999.645925925928</v>
      </c>
      <c r="P2483">
        <f t="shared" si="77"/>
        <v>2012</v>
      </c>
      <c r="Q2483" t="s">
        <v>8324</v>
      </c>
      <c r="R2483" t="s">
        <v>8328</v>
      </c>
    </row>
    <row r="2484" spans="1:18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9">
        <v>1312224383</v>
      </c>
      <c r="J2484" s="9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76"/>
        <v>40711.782210648147</v>
      </c>
      <c r="P2484">
        <f t="shared" si="77"/>
        <v>2011</v>
      </c>
      <c r="Q2484" t="s">
        <v>8324</v>
      </c>
      <c r="R2484" t="s">
        <v>8328</v>
      </c>
    </row>
    <row r="2485" spans="1:18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9">
        <v>1335891603</v>
      </c>
      <c r="J2485" s="9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76"/>
        <v>40970.750034722223</v>
      </c>
      <c r="P2485">
        <f t="shared" si="77"/>
        <v>2012</v>
      </c>
      <c r="Q2485" t="s">
        <v>8324</v>
      </c>
      <c r="R2485" t="s">
        <v>8328</v>
      </c>
    </row>
    <row r="2486" spans="1:18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9">
        <v>1316124003</v>
      </c>
      <c r="J2486" s="9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76"/>
        <v>40771.916701388887</v>
      </c>
      <c r="P2486">
        <f t="shared" si="77"/>
        <v>2011</v>
      </c>
      <c r="Q2486" t="s">
        <v>8324</v>
      </c>
      <c r="R2486" t="s">
        <v>8328</v>
      </c>
    </row>
    <row r="2487" spans="1:18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9">
        <v>1318463879</v>
      </c>
      <c r="J2487" s="9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76"/>
        <v>40793.998599537037</v>
      </c>
      <c r="P2487">
        <f t="shared" si="77"/>
        <v>2011</v>
      </c>
      <c r="Q2487" t="s">
        <v>8324</v>
      </c>
      <c r="R2487" t="s">
        <v>8328</v>
      </c>
    </row>
    <row r="2488" spans="1:18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9">
        <v>1335113976</v>
      </c>
      <c r="J2488" s="9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76"/>
        <v>40991.708055555559</v>
      </c>
      <c r="P2488">
        <f t="shared" si="77"/>
        <v>2012</v>
      </c>
      <c r="Q2488" t="s">
        <v>8324</v>
      </c>
      <c r="R2488" t="s">
        <v>8328</v>
      </c>
    </row>
    <row r="2489" spans="1:18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9">
        <v>1338083997</v>
      </c>
      <c r="J2489" s="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76"/>
        <v>41026.083298611113</v>
      </c>
      <c r="P2489">
        <f t="shared" si="77"/>
        <v>2012</v>
      </c>
      <c r="Q2489" t="s">
        <v>8324</v>
      </c>
      <c r="R2489" t="s">
        <v>8328</v>
      </c>
    </row>
    <row r="2490" spans="1:18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9">
        <v>1321459908</v>
      </c>
      <c r="J2490" s="9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76"/>
        <v>40833.633194444446</v>
      </c>
      <c r="P2490">
        <f t="shared" si="77"/>
        <v>2011</v>
      </c>
      <c r="Q2490" t="s">
        <v>8324</v>
      </c>
      <c r="R2490" t="s">
        <v>8328</v>
      </c>
    </row>
    <row r="2491" spans="1:18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9">
        <v>1368117239</v>
      </c>
      <c r="J2491" s="9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76"/>
        <v>41373.690266203703</v>
      </c>
      <c r="P2491">
        <f t="shared" si="77"/>
        <v>2013</v>
      </c>
      <c r="Q2491" t="s">
        <v>8324</v>
      </c>
      <c r="R2491" t="s">
        <v>8328</v>
      </c>
    </row>
    <row r="2492" spans="1:18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9">
        <v>1340429276</v>
      </c>
      <c r="J2492" s="9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76"/>
        <v>41023.227731481478</v>
      </c>
      <c r="P2492">
        <f t="shared" si="77"/>
        <v>2012</v>
      </c>
      <c r="Q2492" t="s">
        <v>8324</v>
      </c>
      <c r="R2492" t="s">
        <v>8328</v>
      </c>
    </row>
    <row r="2493" spans="1:18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9">
        <v>1295142660</v>
      </c>
      <c r="J2493" s="9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76"/>
        <v>40542.839282407411</v>
      </c>
      <c r="P2493">
        <f t="shared" si="77"/>
        <v>2010</v>
      </c>
      <c r="Q2493" t="s">
        <v>8324</v>
      </c>
      <c r="R2493" t="s">
        <v>8328</v>
      </c>
    </row>
    <row r="2494" spans="1:18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9">
        <v>1339840740</v>
      </c>
      <c r="J2494" s="9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76"/>
        <v>41024.985972222225</v>
      </c>
      <c r="P2494">
        <f t="shared" si="77"/>
        <v>2012</v>
      </c>
      <c r="Q2494" t="s">
        <v>8324</v>
      </c>
      <c r="R2494" t="s">
        <v>8328</v>
      </c>
    </row>
    <row r="2495" spans="1:18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9">
        <v>1367208140</v>
      </c>
      <c r="J2495" s="9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76"/>
        <v>41348.168287037035</v>
      </c>
      <c r="P2495">
        <f t="shared" si="77"/>
        <v>2013</v>
      </c>
      <c r="Q2495" t="s">
        <v>8324</v>
      </c>
      <c r="R2495" t="s">
        <v>8328</v>
      </c>
    </row>
    <row r="2496" spans="1:18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9">
        <v>1337786944</v>
      </c>
      <c r="J2496" s="9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76"/>
        <v>41022.645185185182</v>
      </c>
      <c r="P2496">
        <f t="shared" si="77"/>
        <v>2012</v>
      </c>
      <c r="Q2496" t="s">
        <v>8324</v>
      </c>
      <c r="R2496" t="s">
        <v>8328</v>
      </c>
    </row>
    <row r="2497" spans="1:18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9">
        <v>1339022575</v>
      </c>
      <c r="J2497" s="9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76"/>
        <v>41036.946469907409</v>
      </c>
      <c r="P2497">
        <f t="shared" si="77"/>
        <v>2012</v>
      </c>
      <c r="Q2497" t="s">
        <v>8324</v>
      </c>
      <c r="R2497" t="s">
        <v>8328</v>
      </c>
    </row>
    <row r="2498" spans="1:18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9">
        <v>1364597692</v>
      </c>
      <c r="J2498" s="9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76"/>
        <v>41327.996435185189</v>
      </c>
      <c r="P2498">
        <f t="shared" si="77"/>
        <v>2013</v>
      </c>
      <c r="Q2498" t="s">
        <v>8324</v>
      </c>
      <c r="R2498" t="s">
        <v>8328</v>
      </c>
    </row>
    <row r="2499" spans="1:18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9">
        <v>1312578338</v>
      </c>
      <c r="J2499" s="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78">(((J2499/60)/60)/24)+DATE(1970,1,1)</f>
        <v>40730.878912037035</v>
      </c>
      <c r="P2499">
        <f t="shared" ref="P2499:P2562" si="79">YEAR(O2499)</f>
        <v>2011</v>
      </c>
      <c r="Q2499" t="s">
        <v>8324</v>
      </c>
      <c r="R2499" t="s">
        <v>8328</v>
      </c>
    </row>
    <row r="2500" spans="1:18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9">
        <v>1422400387</v>
      </c>
      <c r="J2500" s="9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78"/>
        <v>42017.967442129629</v>
      </c>
      <c r="P2500">
        <f t="shared" si="79"/>
        <v>2015</v>
      </c>
      <c r="Q2500" t="s">
        <v>8324</v>
      </c>
      <c r="R2500" t="s">
        <v>8328</v>
      </c>
    </row>
    <row r="2501" spans="1:18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9">
        <v>1356976800</v>
      </c>
      <c r="J2501" s="9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78"/>
        <v>41226.648576388885</v>
      </c>
      <c r="P2501">
        <f t="shared" si="79"/>
        <v>2012</v>
      </c>
      <c r="Q2501" t="s">
        <v>8324</v>
      </c>
      <c r="R2501" t="s">
        <v>8328</v>
      </c>
    </row>
    <row r="2502" spans="1:18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9">
        <v>1340476375</v>
      </c>
      <c r="J2502" s="9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78"/>
        <v>41053.772858796299</v>
      </c>
      <c r="P2502">
        <f t="shared" si="79"/>
        <v>2012</v>
      </c>
      <c r="Q2502" t="s">
        <v>8324</v>
      </c>
      <c r="R2502" t="s">
        <v>8328</v>
      </c>
    </row>
    <row r="2503" spans="1:18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9">
        <v>1443379104</v>
      </c>
      <c r="J2503" s="9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78"/>
        <v>42244.776666666665</v>
      </c>
      <c r="P2503">
        <f t="shared" si="79"/>
        <v>2015</v>
      </c>
      <c r="Q2503" t="s">
        <v>8335</v>
      </c>
      <c r="R2503" t="s">
        <v>8352</v>
      </c>
    </row>
    <row r="2504" spans="1:18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9">
        <v>1411328918</v>
      </c>
      <c r="J2504" s="9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78"/>
        <v>41858.825439814813</v>
      </c>
      <c r="P2504">
        <f t="shared" si="79"/>
        <v>2014</v>
      </c>
      <c r="Q2504" t="s">
        <v>8335</v>
      </c>
      <c r="R2504" t="s">
        <v>8352</v>
      </c>
    </row>
    <row r="2505" spans="1:18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9">
        <v>1465333560</v>
      </c>
      <c r="J2505" s="9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78"/>
        <v>42498.899398148147</v>
      </c>
      <c r="P2505">
        <f t="shared" si="79"/>
        <v>2016</v>
      </c>
      <c r="Q2505" t="s">
        <v>8335</v>
      </c>
      <c r="R2505" t="s">
        <v>8352</v>
      </c>
    </row>
    <row r="2506" spans="1:18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9">
        <v>1416014534</v>
      </c>
      <c r="J2506" s="9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78"/>
        <v>41928.015439814815</v>
      </c>
      <c r="P2506">
        <f t="shared" si="79"/>
        <v>2014</v>
      </c>
      <c r="Q2506" t="s">
        <v>8335</v>
      </c>
      <c r="R2506" t="s">
        <v>8352</v>
      </c>
    </row>
    <row r="2507" spans="1:18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9">
        <v>1426292416</v>
      </c>
      <c r="J2507" s="9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78"/>
        <v>42047.05574074074</v>
      </c>
      <c r="P2507">
        <f t="shared" si="79"/>
        <v>2015</v>
      </c>
      <c r="Q2507" t="s">
        <v>8335</v>
      </c>
      <c r="R2507" t="s">
        <v>8352</v>
      </c>
    </row>
    <row r="2508" spans="1:18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9">
        <v>1443906000</v>
      </c>
      <c r="J2508" s="9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78"/>
        <v>42258.297094907408</v>
      </c>
      <c r="P2508">
        <f t="shared" si="79"/>
        <v>2015</v>
      </c>
      <c r="Q2508" t="s">
        <v>8335</v>
      </c>
      <c r="R2508" t="s">
        <v>8352</v>
      </c>
    </row>
    <row r="2509" spans="1:18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9">
        <v>1431308704</v>
      </c>
      <c r="J2509" s="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78"/>
        <v>42105.072962962964</v>
      </c>
      <c r="P2509">
        <f t="shared" si="79"/>
        <v>2015</v>
      </c>
      <c r="Q2509" t="s">
        <v>8335</v>
      </c>
      <c r="R2509" t="s">
        <v>8352</v>
      </c>
    </row>
    <row r="2510" spans="1:18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9">
        <v>1408056634</v>
      </c>
      <c r="J2510" s="9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78"/>
        <v>41835.951782407406</v>
      </c>
      <c r="P2510">
        <f t="shared" si="79"/>
        <v>2014</v>
      </c>
      <c r="Q2510" t="s">
        <v>8335</v>
      </c>
      <c r="R2510" t="s">
        <v>8352</v>
      </c>
    </row>
    <row r="2511" spans="1:18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9">
        <v>1429554349</v>
      </c>
      <c r="J2511" s="9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78"/>
        <v>42058.809594907405</v>
      </c>
      <c r="P2511">
        <f t="shared" si="79"/>
        <v>2015</v>
      </c>
      <c r="Q2511" t="s">
        <v>8335</v>
      </c>
      <c r="R2511" t="s">
        <v>8352</v>
      </c>
    </row>
    <row r="2512" spans="1:18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9">
        <v>1431647772</v>
      </c>
      <c r="J2512" s="9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78"/>
        <v>42078.997361111105</v>
      </c>
      <c r="P2512">
        <f t="shared" si="79"/>
        <v>2015</v>
      </c>
      <c r="Q2512" t="s">
        <v>8335</v>
      </c>
      <c r="R2512" t="s">
        <v>8352</v>
      </c>
    </row>
    <row r="2513" spans="1:18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9">
        <v>1454323413</v>
      </c>
      <c r="J2513" s="9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78"/>
        <v>42371.446909722217</v>
      </c>
      <c r="P2513">
        <f t="shared" si="79"/>
        <v>2016</v>
      </c>
      <c r="Q2513" t="s">
        <v>8335</v>
      </c>
      <c r="R2513" t="s">
        <v>8352</v>
      </c>
    </row>
    <row r="2514" spans="1:18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9">
        <v>1418504561</v>
      </c>
      <c r="J2514" s="9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78"/>
        <v>41971.876863425925</v>
      </c>
      <c r="P2514">
        <f t="shared" si="79"/>
        <v>2014</v>
      </c>
      <c r="Q2514" t="s">
        <v>8335</v>
      </c>
      <c r="R2514" t="s">
        <v>8352</v>
      </c>
    </row>
    <row r="2515" spans="1:18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9">
        <v>1488067789</v>
      </c>
      <c r="J2515" s="9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78"/>
        <v>42732.00681712963</v>
      </c>
      <c r="P2515">
        <f t="shared" si="79"/>
        <v>2016</v>
      </c>
      <c r="Q2515" t="s">
        <v>8335</v>
      </c>
      <c r="R2515" t="s">
        <v>8352</v>
      </c>
    </row>
    <row r="2516" spans="1:18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9">
        <v>1408526477</v>
      </c>
      <c r="J2516" s="9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78"/>
        <v>41854.389780092592</v>
      </c>
      <c r="P2516">
        <f t="shared" si="79"/>
        <v>2014</v>
      </c>
      <c r="Q2516" t="s">
        <v>8335</v>
      </c>
      <c r="R2516" t="s">
        <v>8352</v>
      </c>
    </row>
    <row r="2517" spans="1:18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9">
        <v>1424635753</v>
      </c>
      <c r="J2517" s="9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78"/>
        <v>42027.839733796296</v>
      </c>
      <c r="P2517">
        <f t="shared" si="79"/>
        <v>2015</v>
      </c>
      <c r="Q2517" t="s">
        <v>8335</v>
      </c>
      <c r="R2517" t="s">
        <v>8352</v>
      </c>
    </row>
    <row r="2518" spans="1:18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9">
        <v>1417279252</v>
      </c>
      <c r="J2518" s="9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78"/>
        <v>41942.653379629628</v>
      </c>
      <c r="P2518">
        <f t="shared" si="79"/>
        <v>2014</v>
      </c>
      <c r="Q2518" t="s">
        <v>8335</v>
      </c>
      <c r="R2518" t="s">
        <v>8352</v>
      </c>
    </row>
    <row r="2519" spans="1:18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9">
        <v>1426788930</v>
      </c>
      <c r="J2519" s="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78"/>
        <v>42052.802430555559</v>
      </c>
      <c r="P2519">
        <f t="shared" si="79"/>
        <v>2015</v>
      </c>
      <c r="Q2519" t="s">
        <v>8335</v>
      </c>
      <c r="R2519" t="s">
        <v>8352</v>
      </c>
    </row>
    <row r="2520" spans="1:18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9">
        <v>1415899228</v>
      </c>
      <c r="J2520" s="9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78"/>
        <v>41926.680879629632</v>
      </c>
      <c r="P2520">
        <f t="shared" si="79"/>
        <v>2014</v>
      </c>
      <c r="Q2520" t="s">
        <v>8335</v>
      </c>
      <c r="R2520" t="s">
        <v>8352</v>
      </c>
    </row>
    <row r="2521" spans="1:18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9">
        <v>1405741404</v>
      </c>
      <c r="J2521" s="9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78"/>
        <v>41809.155138888891</v>
      </c>
      <c r="P2521">
        <f t="shared" si="79"/>
        <v>2014</v>
      </c>
      <c r="Q2521" t="s">
        <v>8335</v>
      </c>
      <c r="R2521" t="s">
        <v>8352</v>
      </c>
    </row>
    <row r="2522" spans="1:18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9">
        <v>1476559260</v>
      </c>
      <c r="J2522" s="9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78"/>
        <v>42612.600520833337</v>
      </c>
      <c r="P2522">
        <f t="shared" si="79"/>
        <v>2016</v>
      </c>
      <c r="Q2522" t="s">
        <v>8335</v>
      </c>
      <c r="R2522" t="s">
        <v>8352</v>
      </c>
    </row>
    <row r="2523" spans="1:18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9">
        <v>1444778021</v>
      </c>
      <c r="J2523" s="9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78"/>
        <v>42269.967835648145</v>
      </c>
      <c r="P2523">
        <f t="shared" si="79"/>
        <v>2015</v>
      </c>
      <c r="Q2523" t="s">
        <v>8324</v>
      </c>
      <c r="R2523" t="s">
        <v>8353</v>
      </c>
    </row>
    <row r="2524" spans="1:18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9">
        <v>1461336720</v>
      </c>
      <c r="J2524" s="9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78"/>
        <v>42460.573611111111</v>
      </c>
      <c r="P2524">
        <f t="shared" si="79"/>
        <v>2016</v>
      </c>
      <c r="Q2524" t="s">
        <v>8324</v>
      </c>
      <c r="R2524" t="s">
        <v>8353</v>
      </c>
    </row>
    <row r="2525" spans="1:18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9">
        <v>1416270292</v>
      </c>
      <c r="J2525" s="9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78"/>
        <v>41930.975601851853</v>
      </c>
      <c r="P2525">
        <f t="shared" si="79"/>
        <v>2014</v>
      </c>
      <c r="Q2525" t="s">
        <v>8324</v>
      </c>
      <c r="R2525" t="s">
        <v>8353</v>
      </c>
    </row>
    <row r="2526" spans="1:18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9">
        <v>1419136200</v>
      </c>
      <c r="J2526" s="9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78"/>
        <v>41961.807372685187</v>
      </c>
      <c r="P2526">
        <f t="shared" si="79"/>
        <v>2014</v>
      </c>
      <c r="Q2526" t="s">
        <v>8324</v>
      </c>
      <c r="R2526" t="s">
        <v>8353</v>
      </c>
    </row>
    <row r="2527" spans="1:18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9">
        <v>1340914571</v>
      </c>
      <c r="J2527" s="9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78"/>
        <v>41058.844571759262</v>
      </c>
      <c r="P2527">
        <f t="shared" si="79"/>
        <v>2012</v>
      </c>
      <c r="Q2527" t="s">
        <v>8324</v>
      </c>
      <c r="R2527" t="s">
        <v>8353</v>
      </c>
    </row>
    <row r="2528" spans="1:18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9">
        <v>1418014740</v>
      </c>
      <c r="J2528" s="9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78"/>
        <v>41953.091134259259</v>
      </c>
      <c r="P2528">
        <f t="shared" si="79"/>
        <v>2014</v>
      </c>
      <c r="Q2528" t="s">
        <v>8324</v>
      </c>
      <c r="R2528" t="s">
        <v>8353</v>
      </c>
    </row>
    <row r="2529" spans="1:18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9">
        <v>1382068740</v>
      </c>
      <c r="J2529" s="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78"/>
        <v>41546.75105324074</v>
      </c>
      <c r="P2529">
        <f t="shared" si="79"/>
        <v>2013</v>
      </c>
      <c r="Q2529" t="s">
        <v>8324</v>
      </c>
      <c r="R2529" t="s">
        <v>8353</v>
      </c>
    </row>
    <row r="2530" spans="1:18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9">
        <v>1440068400</v>
      </c>
      <c r="J2530" s="9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78"/>
        <v>42217.834525462968</v>
      </c>
      <c r="P2530">
        <f t="shared" si="79"/>
        <v>2015</v>
      </c>
      <c r="Q2530" t="s">
        <v>8324</v>
      </c>
      <c r="R2530" t="s">
        <v>8353</v>
      </c>
    </row>
    <row r="2531" spans="1:18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9">
        <v>1332636975</v>
      </c>
      <c r="J2531" s="9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78"/>
        <v>40948.080729166664</v>
      </c>
      <c r="P2531">
        <f t="shared" si="79"/>
        <v>2012</v>
      </c>
      <c r="Q2531" t="s">
        <v>8324</v>
      </c>
      <c r="R2531" t="s">
        <v>8353</v>
      </c>
    </row>
    <row r="2532" spans="1:18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9">
        <v>1429505400</v>
      </c>
      <c r="J2532" s="9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78"/>
        <v>42081.864641203705</v>
      </c>
      <c r="P2532">
        <f t="shared" si="79"/>
        <v>2015</v>
      </c>
      <c r="Q2532" t="s">
        <v>8324</v>
      </c>
      <c r="R2532" t="s">
        <v>8353</v>
      </c>
    </row>
    <row r="2533" spans="1:18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9">
        <v>1439611140</v>
      </c>
      <c r="J2533" s="9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78"/>
        <v>42208.680023148147</v>
      </c>
      <c r="P2533">
        <f t="shared" si="79"/>
        <v>2015</v>
      </c>
      <c r="Q2533" t="s">
        <v>8324</v>
      </c>
      <c r="R2533" t="s">
        <v>8353</v>
      </c>
    </row>
    <row r="2534" spans="1:18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9">
        <v>1345148566</v>
      </c>
      <c r="J2534" s="9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78"/>
        <v>41107.849143518521</v>
      </c>
      <c r="P2534">
        <f t="shared" si="79"/>
        <v>2012</v>
      </c>
      <c r="Q2534" t="s">
        <v>8324</v>
      </c>
      <c r="R2534" t="s">
        <v>8353</v>
      </c>
    </row>
    <row r="2535" spans="1:18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9">
        <v>1362160868</v>
      </c>
      <c r="J2535" s="9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78"/>
        <v>41304.751284722224</v>
      </c>
      <c r="P2535">
        <f t="shared" si="79"/>
        <v>2013</v>
      </c>
      <c r="Q2535" t="s">
        <v>8324</v>
      </c>
      <c r="R2535" t="s">
        <v>8353</v>
      </c>
    </row>
    <row r="2536" spans="1:18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9">
        <v>1262325600</v>
      </c>
      <c r="J2536" s="9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78"/>
        <v>40127.700370370374</v>
      </c>
      <c r="P2536">
        <f t="shared" si="79"/>
        <v>2009</v>
      </c>
      <c r="Q2536" t="s">
        <v>8324</v>
      </c>
      <c r="R2536" t="s">
        <v>8353</v>
      </c>
    </row>
    <row r="2537" spans="1:18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9">
        <v>1417463945</v>
      </c>
      <c r="J2537" s="9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78"/>
        <v>41943.791030092594</v>
      </c>
      <c r="P2537">
        <f t="shared" si="79"/>
        <v>2014</v>
      </c>
      <c r="Q2537" t="s">
        <v>8324</v>
      </c>
      <c r="R2537" t="s">
        <v>8353</v>
      </c>
    </row>
    <row r="2538" spans="1:18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9">
        <v>1375151566</v>
      </c>
      <c r="J2538" s="9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78"/>
        <v>41464.106087962966</v>
      </c>
      <c r="P2538">
        <f t="shared" si="79"/>
        <v>2013</v>
      </c>
      <c r="Q2538" t="s">
        <v>8324</v>
      </c>
      <c r="R2538" t="s">
        <v>8353</v>
      </c>
    </row>
    <row r="2539" spans="1:18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9">
        <v>1312212855</v>
      </c>
      <c r="J2539" s="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78"/>
        <v>40696.648784722223</v>
      </c>
      <c r="P2539">
        <f t="shared" si="79"/>
        <v>2011</v>
      </c>
      <c r="Q2539" t="s">
        <v>8324</v>
      </c>
      <c r="R2539" t="s">
        <v>8353</v>
      </c>
    </row>
    <row r="2540" spans="1:18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9">
        <v>1361681940</v>
      </c>
      <c r="J2540" s="9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78"/>
        <v>41298.509965277779</v>
      </c>
      <c r="P2540">
        <f t="shared" si="79"/>
        <v>2013</v>
      </c>
      <c r="Q2540" t="s">
        <v>8324</v>
      </c>
      <c r="R2540" t="s">
        <v>8353</v>
      </c>
    </row>
    <row r="2541" spans="1:18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9">
        <v>1422913152</v>
      </c>
      <c r="J2541" s="9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78"/>
        <v>41977.902222222227</v>
      </c>
      <c r="P2541">
        <f t="shared" si="79"/>
        <v>2014</v>
      </c>
      <c r="Q2541" t="s">
        <v>8324</v>
      </c>
      <c r="R2541" t="s">
        <v>8353</v>
      </c>
    </row>
    <row r="2542" spans="1:18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9">
        <v>1319904721</v>
      </c>
      <c r="J2542" s="9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78"/>
        <v>40785.675011574072</v>
      </c>
      <c r="P2542">
        <f t="shared" si="79"/>
        <v>2011</v>
      </c>
      <c r="Q2542" t="s">
        <v>8324</v>
      </c>
      <c r="R2542" t="s">
        <v>8353</v>
      </c>
    </row>
    <row r="2543" spans="1:18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9">
        <v>1380192418</v>
      </c>
      <c r="J2543" s="9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78"/>
        <v>41483.449282407404</v>
      </c>
      <c r="P2543">
        <f t="shared" si="79"/>
        <v>2013</v>
      </c>
      <c r="Q2543" t="s">
        <v>8324</v>
      </c>
      <c r="R2543" t="s">
        <v>8353</v>
      </c>
    </row>
    <row r="2544" spans="1:18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9">
        <v>1380599940</v>
      </c>
      <c r="J2544" s="9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78"/>
        <v>41509.426585648151</v>
      </c>
      <c r="P2544">
        <f t="shared" si="79"/>
        <v>2013</v>
      </c>
      <c r="Q2544" t="s">
        <v>8324</v>
      </c>
      <c r="R2544" t="s">
        <v>8353</v>
      </c>
    </row>
    <row r="2545" spans="1:18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9">
        <v>1293937200</v>
      </c>
      <c r="J2545" s="9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78"/>
        <v>40514.107615740737</v>
      </c>
      <c r="P2545">
        <f t="shared" si="79"/>
        <v>2010</v>
      </c>
      <c r="Q2545" t="s">
        <v>8324</v>
      </c>
      <c r="R2545" t="s">
        <v>8353</v>
      </c>
    </row>
    <row r="2546" spans="1:18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9">
        <v>1341750569</v>
      </c>
      <c r="J2546" s="9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78"/>
        <v>41068.520474537036</v>
      </c>
      <c r="P2546">
        <f t="shared" si="79"/>
        <v>2012</v>
      </c>
      <c r="Q2546" t="s">
        <v>8324</v>
      </c>
      <c r="R2546" t="s">
        <v>8353</v>
      </c>
    </row>
    <row r="2547" spans="1:18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9">
        <v>1424997000</v>
      </c>
      <c r="J2547" s="9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78"/>
        <v>42027.13817129629</v>
      </c>
      <c r="P2547">
        <f t="shared" si="79"/>
        <v>2015</v>
      </c>
      <c r="Q2547" t="s">
        <v>8324</v>
      </c>
      <c r="R2547" t="s">
        <v>8353</v>
      </c>
    </row>
    <row r="2548" spans="1:18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9">
        <v>1380949200</v>
      </c>
      <c r="J2548" s="9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78"/>
        <v>41524.858553240738</v>
      </c>
      <c r="P2548">
        <f t="shared" si="79"/>
        <v>2013</v>
      </c>
      <c r="Q2548" t="s">
        <v>8324</v>
      </c>
      <c r="R2548" t="s">
        <v>8353</v>
      </c>
    </row>
    <row r="2549" spans="1:18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9">
        <v>1333560803</v>
      </c>
      <c r="J2549" s="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78"/>
        <v>40973.773182870369</v>
      </c>
      <c r="P2549">
        <f t="shared" si="79"/>
        <v>2012</v>
      </c>
      <c r="Q2549" t="s">
        <v>8324</v>
      </c>
      <c r="R2549" t="s">
        <v>8353</v>
      </c>
    </row>
    <row r="2550" spans="1:18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9">
        <v>1475209620</v>
      </c>
      <c r="J2550" s="9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78"/>
        <v>42618.625428240746</v>
      </c>
      <c r="P2550">
        <f t="shared" si="79"/>
        <v>2016</v>
      </c>
      <c r="Q2550" t="s">
        <v>8324</v>
      </c>
      <c r="R2550" t="s">
        <v>8353</v>
      </c>
    </row>
    <row r="2551" spans="1:18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9">
        <v>1370019600</v>
      </c>
      <c r="J2551" s="9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78"/>
        <v>41390.757754629631</v>
      </c>
      <c r="P2551">
        <f t="shared" si="79"/>
        <v>2013</v>
      </c>
      <c r="Q2551" t="s">
        <v>8324</v>
      </c>
      <c r="R2551" t="s">
        <v>8353</v>
      </c>
    </row>
    <row r="2552" spans="1:18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9">
        <v>1444276740</v>
      </c>
      <c r="J2552" s="9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78"/>
        <v>42228.634328703702</v>
      </c>
      <c r="P2552">
        <f t="shared" si="79"/>
        <v>2015</v>
      </c>
      <c r="Q2552" t="s">
        <v>8324</v>
      </c>
      <c r="R2552" t="s">
        <v>8353</v>
      </c>
    </row>
    <row r="2553" spans="1:18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9">
        <v>1332362880</v>
      </c>
      <c r="J2553" s="9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78"/>
        <v>40961.252141203702</v>
      </c>
      <c r="P2553">
        <f t="shared" si="79"/>
        <v>2012</v>
      </c>
      <c r="Q2553" t="s">
        <v>8324</v>
      </c>
      <c r="R2553" t="s">
        <v>8353</v>
      </c>
    </row>
    <row r="2554" spans="1:18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9">
        <v>1488741981</v>
      </c>
      <c r="J2554" s="9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78"/>
        <v>42769.809965277775</v>
      </c>
      <c r="P2554">
        <f t="shared" si="79"/>
        <v>2017</v>
      </c>
      <c r="Q2554" t="s">
        <v>8324</v>
      </c>
      <c r="R2554" t="s">
        <v>8353</v>
      </c>
    </row>
    <row r="2555" spans="1:18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9">
        <v>1348202807</v>
      </c>
      <c r="J2555" s="9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78"/>
        <v>41113.199155092596</v>
      </c>
      <c r="P2555">
        <f t="shared" si="79"/>
        <v>2012</v>
      </c>
      <c r="Q2555" t="s">
        <v>8324</v>
      </c>
      <c r="R2555" t="s">
        <v>8353</v>
      </c>
    </row>
    <row r="2556" spans="1:18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9">
        <v>1433131140</v>
      </c>
      <c r="J2556" s="9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78"/>
        <v>42125.078275462962</v>
      </c>
      <c r="P2556">
        <f t="shared" si="79"/>
        <v>2015</v>
      </c>
      <c r="Q2556" t="s">
        <v>8324</v>
      </c>
      <c r="R2556" t="s">
        <v>8353</v>
      </c>
    </row>
    <row r="2557" spans="1:18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9">
        <v>1338219793</v>
      </c>
      <c r="J2557" s="9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78"/>
        <v>41026.655011574076</v>
      </c>
      <c r="P2557">
        <f t="shared" si="79"/>
        <v>2012</v>
      </c>
      <c r="Q2557" t="s">
        <v>8324</v>
      </c>
      <c r="R2557" t="s">
        <v>8353</v>
      </c>
    </row>
    <row r="2558" spans="1:18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9">
        <v>1356392857</v>
      </c>
      <c r="J2558" s="9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78"/>
        <v>41222.991400462961</v>
      </c>
      <c r="P2558">
        <f t="shared" si="79"/>
        <v>2012</v>
      </c>
      <c r="Q2558" t="s">
        <v>8324</v>
      </c>
      <c r="R2558" t="s">
        <v>8353</v>
      </c>
    </row>
    <row r="2559" spans="1:18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9">
        <v>1400176386</v>
      </c>
      <c r="J2559" s="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78"/>
        <v>41744.745208333334</v>
      </c>
      <c r="P2559">
        <f t="shared" si="79"/>
        <v>2014</v>
      </c>
      <c r="Q2559" t="s">
        <v>8324</v>
      </c>
      <c r="R2559" t="s">
        <v>8353</v>
      </c>
    </row>
    <row r="2560" spans="1:18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9">
        <v>1430488740</v>
      </c>
      <c r="J2560" s="9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78"/>
        <v>42093.860023148154</v>
      </c>
      <c r="P2560">
        <f t="shared" si="79"/>
        <v>2015</v>
      </c>
      <c r="Q2560" t="s">
        <v>8324</v>
      </c>
      <c r="R2560" t="s">
        <v>8353</v>
      </c>
    </row>
    <row r="2561" spans="1:18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9">
        <v>1321385820</v>
      </c>
      <c r="J2561" s="9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78"/>
        <v>40829.873657407406</v>
      </c>
      <c r="P2561">
        <f t="shared" si="79"/>
        <v>2011</v>
      </c>
      <c r="Q2561" t="s">
        <v>8324</v>
      </c>
      <c r="R2561" t="s">
        <v>8353</v>
      </c>
    </row>
    <row r="2562" spans="1:18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9">
        <v>1425682174</v>
      </c>
      <c r="J2562" s="9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78"/>
        <v>42039.951087962967</v>
      </c>
      <c r="P2562">
        <f t="shared" si="79"/>
        <v>2015</v>
      </c>
      <c r="Q2562" t="s">
        <v>8324</v>
      </c>
      <c r="R2562" t="s">
        <v>8353</v>
      </c>
    </row>
    <row r="2563" spans="1:18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9">
        <v>1444740089</v>
      </c>
      <c r="J2563" s="9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80">(((J2563/60)/60)/24)+DATE(1970,1,1)</f>
        <v>42260.528807870374</v>
      </c>
      <c r="P2563">
        <f t="shared" ref="P2563:P2626" si="81">YEAR(O2563)</f>
        <v>2015</v>
      </c>
      <c r="Q2563" t="s">
        <v>8335</v>
      </c>
      <c r="R2563" t="s">
        <v>8336</v>
      </c>
    </row>
    <row r="2564" spans="1:18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9">
        <v>1476189339</v>
      </c>
      <c r="J2564" s="9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80"/>
        <v>42594.524756944447</v>
      </c>
      <c r="P2564">
        <f t="shared" si="81"/>
        <v>2016</v>
      </c>
      <c r="Q2564" t="s">
        <v>8335</v>
      </c>
      <c r="R2564" t="s">
        <v>8336</v>
      </c>
    </row>
    <row r="2565" spans="1:18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9">
        <v>1438226451</v>
      </c>
      <c r="J2565" s="9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80"/>
        <v>42155.139479166668</v>
      </c>
      <c r="P2565">
        <f t="shared" si="81"/>
        <v>2015</v>
      </c>
      <c r="Q2565" t="s">
        <v>8335</v>
      </c>
      <c r="R2565" t="s">
        <v>8336</v>
      </c>
    </row>
    <row r="2566" spans="1:18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9">
        <v>1406854699</v>
      </c>
      <c r="J2566" s="9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80"/>
        <v>41822.040497685186</v>
      </c>
      <c r="P2566">
        <f t="shared" si="81"/>
        <v>2014</v>
      </c>
      <c r="Q2566" t="s">
        <v>8335</v>
      </c>
      <c r="R2566" t="s">
        <v>8336</v>
      </c>
    </row>
    <row r="2567" spans="1:18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9">
        <v>1462827000</v>
      </c>
      <c r="J2567" s="9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80"/>
        <v>42440.650335648148</v>
      </c>
      <c r="P2567">
        <f t="shared" si="81"/>
        <v>2016</v>
      </c>
      <c r="Q2567" t="s">
        <v>8335</v>
      </c>
      <c r="R2567" t="s">
        <v>8336</v>
      </c>
    </row>
    <row r="2568" spans="1:18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9">
        <v>1408663948</v>
      </c>
      <c r="J2568" s="9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80"/>
        <v>41842.980879629627</v>
      </c>
      <c r="P2568">
        <f t="shared" si="81"/>
        <v>2014</v>
      </c>
      <c r="Q2568" t="s">
        <v>8335</v>
      </c>
      <c r="R2568" t="s">
        <v>8336</v>
      </c>
    </row>
    <row r="2569" spans="1:18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9">
        <v>1429823138</v>
      </c>
      <c r="J2569" s="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80"/>
        <v>42087.878912037035</v>
      </c>
      <c r="P2569">
        <f t="shared" si="81"/>
        <v>2015</v>
      </c>
      <c r="Q2569" t="s">
        <v>8335</v>
      </c>
      <c r="R2569" t="s">
        <v>8336</v>
      </c>
    </row>
    <row r="2570" spans="1:18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9">
        <v>1472745594</v>
      </c>
      <c r="J2570" s="9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80"/>
        <v>42584.666597222225</v>
      </c>
      <c r="P2570">
        <f t="shared" si="81"/>
        <v>2016</v>
      </c>
      <c r="Q2570" t="s">
        <v>8335</v>
      </c>
      <c r="R2570" t="s">
        <v>8336</v>
      </c>
    </row>
    <row r="2571" spans="1:18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9">
        <v>1442457112</v>
      </c>
      <c r="J2571" s="9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80"/>
        <v>42234.105462962965</v>
      </c>
      <c r="P2571">
        <f t="shared" si="81"/>
        <v>2015</v>
      </c>
      <c r="Q2571" t="s">
        <v>8335</v>
      </c>
      <c r="R2571" t="s">
        <v>8336</v>
      </c>
    </row>
    <row r="2572" spans="1:18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9">
        <v>1486590035</v>
      </c>
      <c r="J2572" s="9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80"/>
        <v>42744.903182870374</v>
      </c>
      <c r="P2572">
        <f t="shared" si="81"/>
        <v>2017</v>
      </c>
      <c r="Q2572" t="s">
        <v>8335</v>
      </c>
      <c r="R2572" t="s">
        <v>8336</v>
      </c>
    </row>
    <row r="2573" spans="1:18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9">
        <v>1463645521</v>
      </c>
      <c r="J2573" s="9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80"/>
        <v>42449.341678240744</v>
      </c>
      <c r="P2573">
        <f t="shared" si="81"/>
        <v>2016</v>
      </c>
      <c r="Q2573" t="s">
        <v>8335</v>
      </c>
      <c r="R2573" t="s">
        <v>8336</v>
      </c>
    </row>
    <row r="2574" spans="1:18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9">
        <v>1428893517</v>
      </c>
      <c r="J2574" s="9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80"/>
        <v>42077.119409722218</v>
      </c>
      <c r="P2574">
        <f t="shared" si="81"/>
        <v>2015</v>
      </c>
      <c r="Q2574" t="s">
        <v>8335</v>
      </c>
      <c r="R2574" t="s">
        <v>8336</v>
      </c>
    </row>
    <row r="2575" spans="1:18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9">
        <v>1408803149</v>
      </c>
      <c r="J2575" s="9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80"/>
        <v>41829.592002314814</v>
      </c>
      <c r="P2575">
        <f t="shared" si="81"/>
        <v>2014</v>
      </c>
      <c r="Q2575" t="s">
        <v>8335</v>
      </c>
      <c r="R2575" t="s">
        <v>8336</v>
      </c>
    </row>
    <row r="2576" spans="1:18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9">
        <v>1463600945</v>
      </c>
      <c r="J2576" s="9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80"/>
        <v>42487.825752314813</v>
      </c>
      <c r="P2576">
        <f t="shared" si="81"/>
        <v>2016</v>
      </c>
      <c r="Q2576" t="s">
        <v>8335</v>
      </c>
      <c r="R2576" t="s">
        <v>8336</v>
      </c>
    </row>
    <row r="2577" spans="1:18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9">
        <v>1421030194</v>
      </c>
      <c r="J2577" s="9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80"/>
        <v>41986.108726851846</v>
      </c>
      <c r="P2577">
        <f t="shared" si="81"/>
        <v>2014</v>
      </c>
      <c r="Q2577" t="s">
        <v>8335</v>
      </c>
      <c r="R2577" t="s">
        <v>8336</v>
      </c>
    </row>
    <row r="2578" spans="1:18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9">
        <v>1428707647</v>
      </c>
      <c r="J2578" s="9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80"/>
        <v>42060.00980324074</v>
      </c>
      <c r="P2578">
        <f t="shared" si="81"/>
        <v>2015</v>
      </c>
      <c r="Q2578" t="s">
        <v>8335</v>
      </c>
      <c r="R2578" t="s">
        <v>8336</v>
      </c>
    </row>
    <row r="2579" spans="1:18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9">
        <v>1407181297</v>
      </c>
      <c r="J2579" s="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80"/>
        <v>41830.820567129631</v>
      </c>
      <c r="P2579">
        <f t="shared" si="81"/>
        <v>2014</v>
      </c>
      <c r="Q2579" t="s">
        <v>8335</v>
      </c>
      <c r="R2579" t="s">
        <v>8336</v>
      </c>
    </row>
    <row r="2580" spans="1:18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9">
        <v>1444410000</v>
      </c>
      <c r="J2580" s="9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80"/>
        <v>42238.022905092599</v>
      </c>
      <c r="P2580">
        <f t="shared" si="81"/>
        <v>2015</v>
      </c>
      <c r="Q2580" t="s">
        <v>8335</v>
      </c>
      <c r="R2580" t="s">
        <v>8336</v>
      </c>
    </row>
    <row r="2581" spans="1:18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9">
        <v>1410810903</v>
      </c>
      <c r="J2581" s="9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80"/>
        <v>41837.829895833333</v>
      </c>
      <c r="P2581">
        <f t="shared" si="81"/>
        <v>2014</v>
      </c>
      <c r="Q2581" t="s">
        <v>8335</v>
      </c>
      <c r="R2581" t="s">
        <v>8336</v>
      </c>
    </row>
    <row r="2582" spans="1:18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9">
        <v>1431745200</v>
      </c>
      <c r="J2582" s="9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80"/>
        <v>42110.326423611114</v>
      </c>
      <c r="P2582">
        <f t="shared" si="81"/>
        <v>2015</v>
      </c>
      <c r="Q2582" t="s">
        <v>8335</v>
      </c>
      <c r="R2582" t="s">
        <v>8336</v>
      </c>
    </row>
    <row r="2583" spans="1:18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9">
        <v>1447689898</v>
      </c>
      <c r="J2583" s="9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80"/>
        <v>42294.628449074073</v>
      </c>
      <c r="P2583">
        <f t="shared" si="81"/>
        <v>2015</v>
      </c>
      <c r="Q2583" t="s">
        <v>8335</v>
      </c>
      <c r="R2583" t="s">
        <v>8336</v>
      </c>
    </row>
    <row r="2584" spans="1:18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9">
        <v>1477784634</v>
      </c>
      <c r="J2584" s="9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80"/>
        <v>42642.988819444443</v>
      </c>
      <c r="P2584">
        <f t="shared" si="81"/>
        <v>2016</v>
      </c>
      <c r="Q2584" t="s">
        <v>8335</v>
      </c>
      <c r="R2584" t="s">
        <v>8336</v>
      </c>
    </row>
    <row r="2585" spans="1:18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9">
        <v>1426526880</v>
      </c>
      <c r="J2585" s="9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80"/>
        <v>42019.76944444445</v>
      </c>
      <c r="P2585">
        <f t="shared" si="81"/>
        <v>2015</v>
      </c>
      <c r="Q2585" t="s">
        <v>8335</v>
      </c>
      <c r="R2585" t="s">
        <v>8336</v>
      </c>
    </row>
    <row r="2586" spans="1:18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9">
        <v>1434341369</v>
      </c>
      <c r="J2586" s="9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80"/>
        <v>42140.173252314817</v>
      </c>
      <c r="P2586">
        <f t="shared" si="81"/>
        <v>2015</v>
      </c>
      <c r="Q2586" t="s">
        <v>8335</v>
      </c>
      <c r="R2586" t="s">
        <v>8336</v>
      </c>
    </row>
    <row r="2587" spans="1:18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9">
        <v>1404601632</v>
      </c>
      <c r="J2587" s="9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80"/>
        <v>41795.963333333333</v>
      </c>
      <c r="P2587">
        <f t="shared" si="81"/>
        <v>2014</v>
      </c>
      <c r="Q2587" t="s">
        <v>8335</v>
      </c>
      <c r="R2587" t="s">
        <v>8336</v>
      </c>
    </row>
    <row r="2588" spans="1:18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9">
        <v>1451030136</v>
      </c>
      <c r="J2588" s="9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80"/>
        <v>42333.330277777779</v>
      </c>
      <c r="P2588">
        <f t="shared" si="81"/>
        <v>2015</v>
      </c>
      <c r="Q2588" t="s">
        <v>8335</v>
      </c>
      <c r="R2588" t="s">
        <v>8336</v>
      </c>
    </row>
    <row r="2589" spans="1:18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9">
        <v>1451491953</v>
      </c>
      <c r="J2589" s="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80"/>
        <v>42338.675381944442</v>
      </c>
      <c r="P2589">
        <f t="shared" si="81"/>
        <v>2015</v>
      </c>
      <c r="Q2589" t="s">
        <v>8335</v>
      </c>
      <c r="R2589" t="s">
        <v>8336</v>
      </c>
    </row>
    <row r="2590" spans="1:18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9">
        <v>1427807640</v>
      </c>
      <c r="J2590" s="9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80"/>
        <v>42042.676226851851</v>
      </c>
      <c r="P2590">
        <f t="shared" si="81"/>
        <v>2015</v>
      </c>
      <c r="Q2590" t="s">
        <v>8335</v>
      </c>
      <c r="R2590" t="s">
        <v>8336</v>
      </c>
    </row>
    <row r="2591" spans="1:18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9">
        <v>1458733927</v>
      </c>
      <c r="J2591" s="9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80"/>
        <v>42422.536192129628</v>
      </c>
      <c r="P2591">
        <f t="shared" si="81"/>
        <v>2016</v>
      </c>
      <c r="Q2591" t="s">
        <v>8335</v>
      </c>
      <c r="R2591" t="s">
        <v>8336</v>
      </c>
    </row>
    <row r="2592" spans="1:18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9">
        <v>1453817297</v>
      </c>
      <c r="J2592" s="9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80"/>
        <v>42388.589085648149</v>
      </c>
      <c r="P2592">
        <f t="shared" si="81"/>
        <v>2016</v>
      </c>
      <c r="Q2592" t="s">
        <v>8335</v>
      </c>
      <c r="R2592" t="s">
        <v>8336</v>
      </c>
    </row>
    <row r="2593" spans="1:18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9">
        <v>1457901924</v>
      </c>
      <c r="J2593" s="9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80"/>
        <v>42382.906527777777</v>
      </c>
      <c r="P2593">
        <f t="shared" si="81"/>
        <v>2016</v>
      </c>
      <c r="Q2593" t="s">
        <v>8335</v>
      </c>
      <c r="R2593" t="s">
        <v>8336</v>
      </c>
    </row>
    <row r="2594" spans="1:18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9">
        <v>1412536421</v>
      </c>
      <c r="J2594" s="9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80"/>
        <v>41887.801168981481</v>
      </c>
      <c r="P2594">
        <f t="shared" si="81"/>
        <v>2014</v>
      </c>
      <c r="Q2594" t="s">
        <v>8335</v>
      </c>
      <c r="R2594" t="s">
        <v>8336</v>
      </c>
    </row>
    <row r="2595" spans="1:18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9">
        <v>1429993026</v>
      </c>
      <c r="J2595" s="9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80"/>
        <v>42089.84520833334</v>
      </c>
      <c r="P2595">
        <f t="shared" si="81"/>
        <v>2015</v>
      </c>
      <c r="Q2595" t="s">
        <v>8335</v>
      </c>
      <c r="R2595" t="s">
        <v>8336</v>
      </c>
    </row>
    <row r="2596" spans="1:18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9">
        <v>1407453228</v>
      </c>
      <c r="J2596" s="9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80"/>
        <v>41828.967916666668</v>
      </c>
      <c r="P2596">
        <f t="shared" si="81"/>
        <v>2014</v>
      </c>
      <c r="Q2596" t="s">
        <v>8335</v>
      </c>
      <c r="R2596" t="s">
        <v>8336</v>
      </c>
    </row>
    <row r="2597" spans="1:18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9">
        <v>1487915500</v>
      </c>
      <c r="J2597" s="9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80"/>
        <v>42760.244212962964</v>
      </c>
      <c r="P2597">
        <f t="shared" si="81"/>
        <v>2017</v>
      </c>
      <c r="Q2597" t="s">
        <v>8335</v>
      </c>
      <c r="R2597" t="s">
        <v>8336</v>
      </c>
    </row>
    <row r="2598" spans="1:18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9">
        <v>1407427009</v>
      </c>
      <c r="J2598" s="9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80"/>
        <v>41828.664456018516</v>
      </c>
      <c r="P2598">
        <f t="shared" si="81"/>
        <v>2014</v>
      </c>
      <c r="Q2598" t="s">
        <v>8335</v>
      </c>
      <c r="R2598" t="s">
        <v>8336</v>
      </c>
    </row>
    <row r="2599" spans="1:18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9">
        <v>1466323917</v>
      </c>
      <c r="J2599" s="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80"/>
        <v>42510.341631944444</v>
      </c>
      <c r="P2599">
        <f t="shared" si="81"/>
        <v>2016</v>
      </c>
      <c r="Q2599" t="s">
        <v>8335</v>
      </c>
      <c r="R2599" t="s">
        <v>8336</v>
      </c>
    </row>
    <row r="2600" spans="1:18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9">
        <v>1443039001</v>
      </c>
      <c r="J2600" s="9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80"/>
        <v>42240.840289351851</v>
      </c>
      <c r="P2600">
        <f t="shared" si="81"/>
        <v>2015</v>
      </c>
      <c r="Q2600" t="s">
        <v>8335</v>
      </c>
      <c r="R2600" t="s">
        <v>8336</v>
      </c>
    </row>
    <row r="2601" spans="1:18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9">
        <v>1407089147</v>
      </c>
      <c r="J2601" s="9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80"/>
        <v>41809.754016203704</v>
      </c>
      <c r="P2601">
        <f t="shared" si="81"/>
        <v>2014</v>
      </c>
      <c r="Q2601" t="s">
        <v>8335</v>
      </c>
      <c r="R2601" t="s">
        <v>8336</v>
      </c>
    </row>
    <row r="2602" spans="1:18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9">
        <v>1458938200</v>
      </c>
      <c r="J2602" s="9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80"/>
        <v>42394.900462962964</v>
      </c>
      <c r="P2602">
        <f t="shared" si="81"/>
        <v>2016</v>
      </c>
      <c r="Q2602" t="s">
        <v>8335</v>
      </c>
      <c r="R2602" t="s">
        <v>8336</v>
      </c>
    </row>
    <row r="2603" spans="1:18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9">
        <v>1347508740</v>
      </c>
      <c r="J2603" s="9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80"/>
        <v>41150.902187499996</v>
      </c>
      <c r="P2603">
        <f t="shared" si="81"/>
        <v>2012</v>
      </c>
      <c r="Q2603" t="s">
        <v>8318</v>
      </c>
      <c r="R2603" t="s">
        <v>8354</v>
      </c>
    </row>
    <row r="2604" spans="1:18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9">
        <v>1415827200</v>
      </c>
      <c r="J2604" s="9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80"/>
        <v>41915.747314814813</v>
      </c>
      <c r="P2604">
        <f t="shared" si="81"/>
        <v>2014</v>
      </c>
      <c r="Q2604" t="s">
        <v>8318</v>
      </c>
      <c r="R2604" t="s">
        <v>8354</v>
      </c>
    </row>
    <row r="2605" spans="1:18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9">
        <v>1387835654</v>
      </c>
      <c r="J2605" s="9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80"/>
        <v>41617.912662037037</v>
      </c>
      <c r="P2605">
        <f t="shared" si="81"/>
        <v>2013</v>
      </c>
      <c r="Q2605" t="s">
        <v>8318</v>
      </c>
      <c r="R2605" t="s">
        <v>8354</v>
      </c>
    </row>
    <row r="2606" spans="1:18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9">
        <v>1335662023</v>
      </c>
      <c r="J2606" s="9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80"/>
        <v>40998.051192129627</v>
      </c>
      <c r="P2606">
        <f t="shared" si="81"/>
        <v>2012</v>
      </c>
      <c r="Q2606" t="s">
        <v>8318</v>
      </c>
      <c r="R2606" t="s">
        <v>8354</v>
      </c>
    </row>
    <row r="2607" spans="1:18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9">
        <v>1466168390</v>
      </c>
      <c r="J2607" s="9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80"/>
        <v>42508.541550925926</v>
      </c>
      <c r="P2607">
        <f t="shared" si="81"/>
        <v>2016</v>
      </c>
      <c r="Q2607" t="s">
        <v>8318</v>
      </c>
      <c r="R2607" t="s">
        <v>8354</v>
      </c>
    </row>
    <row r="2608" spans="1:18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9">
        <v>1398791182</v>
      </c>
      <c r="J2608" s="9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80"/>
        <v>41726.712754629632</v>
      </c>
      <c r="P2608">
        <f t="shared" si="81"/>
        <v>2014</v>
      </c>
      <c r="Q2608" t="s">
        <v>8318</v>
      </c>
      <c r="R2608" t="s">
        <v>8354</v>
      </c>
    </row>
    <row r="2609" spans="1:18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9">
        <v>1439344800</v>
      </c>
      <c r="J2609" s="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80"/>
        <v>42184.874675925923</v>
      </c>
      <c r="P2609">
        <f t="shared" si="81"/>
        <v>2015</v>
      </c>
      <c r="Q2609" t="s">
        <v>8318</v>
      </c>
      <c r="R2609" t="s">
        <v>8354</v>
      </c>
    </row>
    <row r="2610" spans="1:18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9">
        <v>1489536000</v>
      </c>
      <c r="J2610" s="9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80"/>
        <v>42767.801712962959</v>
      </c>
      <c r="P2610">
        <f t="shared" si="81"/>
        <v>2017</v>
      </c>
      <c r="Q2610" t="s">
        <v>8318</v>
      </c>
      <c r="R2610" t="s">
        <v>8354</v>
      </c>
    </row>
    <row r="2611" spans="1:18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9">
        <v>1342330951</v>
      </c>
      <c r="J2611" s="9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80"/>
        <v>41075.237858796296</v>
      </c>
      <c r="P2611">
        <f t="shared" si="81"/>
        <v>2012</v>
      </c>
      <c r="Q2611" t="s">
        <v>8318</v>
      </c>
      <c r="R2611" t="s">
        <v>8354</v>
      </c>
    </row>
    <row r="2612" spans="1:18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9">
        <v>1471849140</v>
      </c>
      <c r="J2612" s="9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80"/>
        <v>42564.881076388891</v>
      </c>
      <c r="P2612">
        <f t="shared" si="81"/>
        <v>2016</v>
      </c>
      <c r="Q2612" t="s">
        <v>8318</v>
      </c>
      <c r="R2612" t="s">
        <v>8354</v>
      </c>
    </row>
    <row r="2613" spans="1:18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9">
        <v>1483397940</v>
      </c>
      <c r="J2613" s="9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80"/>
        <v>42704.335810185185</v>
      </c>
      <c r="P2613">
        <f t="shared" si="81"/>
        <v>2016</v>
      </c>
      <c r="Q2613" t="s">
        <v>8318</v>
      </c>
      <c r="R2613" t="s">
        <v>8354</v>
      </c>
    </row>
    <row r="2614" spans="1:18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9">
        <v>1420773970</v>
      </c>
      <c r="J2614" s="9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80"/>
        <v>41982.143171296295</v>
      </c>
      <c r="P2614">
        <f t="shared" si="81"/>
        <v>2014</v>
      </c>
      <c r="Q2614" t="s">
        <v>8318</v>
      </c>
      <c r="R2614" t="s">
        <v>8354</v>
      </c>
    </row>
    <row r="2615" spans="1:18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9">
        <v>1348256294</v>
      </c>
      <c r="J2615" s="9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80"/>
        <v>41143.81821759259</v>
      </c>
      <c r="P2615">
        <f t="shared" si="81"/>
        <v>2012</v>
      </c>
      <c r="Q2615" t="s">
        <v>8318</v>
      </c>
      <c r="R2615" t="s">
        <v>8354</v>
      </c>
    </row>
    <row r="2616" spans="1:18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9">
        <v>1398834000</v>
      </c>
      <c r="J2616" s="9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80"/>
        <v>41730.708472222221</v>
      </c>
      <c r="P2616">
        <f t="shared" si="81"/>
        <v>2014</v>
      </c>
      <c r="Q2616" t="s">
        <v>8318</v>
      </c>
      <c r="R2616" t="s">
        <v>8354</v>
      </c>
    </row>
    <row r="2617" spans="1:18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9">
        <v>1462017600</v>
      </c>
      <c r="J2617" s="9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80"/>
        <v>42453.49726851852</v>
      </c>
      <c r="P2617">
        <f t="shared" si="81"/>
        <v>2016</v>
      </c>
      <c r="Q2617" t="s">
        <v>8318</v>
      </c>
      <c r="R2617" t="s">
        <v>8354</v>
      </c>
    </row>
    <row r="2618" spans="1:18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9">
        <v>1440546729</v>
      </c>
      <c r="J2618" s="9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80"/>
        <v>42211.99454861111</v>
      </c>
      <c r="P2618">
        <f t="shared" si="81"/>
        <v>2015</v>
      </c>
      <c r="Q2618" t="s">
        <v>8318</v>
      </c>
      <c r="R2618" t="s">
        <v>8354</v>
      </c>
    </row>
    <row r="2619" spans="1:18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9">
        <v>1413838751</v>
      </c>
      <c r="J2619" s="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80"/>
        <v>41902.874432870369</v>
      </c>
      <c r="P2619">
        <f t="shared" si="81"/>
        <v>2014</v>
      </c>
      <c r="Q2619" t="s">
        <v>8318</v>
      </c>
      <c r="R2619" t="s">
        <v>8354</v>
      </c>
    </row>
    <row r="2620" spans="1:18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9">
        <v>1449000061</v>
      </c>
      <c r="J2620" s="9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80"/>
        <v>42279.792372685188</v>
      </c>
      <c r="P2620">
        <f t="shared" si="81"/>
        <v>2015</v>
      </c>
      <c r="Q2620" t="s">
        <v>8318</v>
      </c>
      <c r="R2620" t="s">
        <v>8354</v>
      </c>
    </row>
    <row r="2621" spans="1:18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9">
        <v>1445598000</v>
      </c>
      <c r="J2621" s="9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80"/>
        <v>42273.884305555555</v>
      </c>
      <c r="P2621">
        <f t="shared" si="81"/>
        <v>2015</v>
      </c>
      <c r="Q2621" t="s">
        <v>8318</v>
      </c>
      <c r="R2621" t="s">
        <v>8354</v>
      </c>
    </row>
    <row r="2622" spans="1:18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9">
        <v>1444525200</v>
      </c>
      <c r="J2622" s="9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80"/>
        <v>42251.16715277778</v>
      </c>
      <c r="P2622">
        <f t="shared" si="81"/>
        <v>2015</v>
      </c>
      <c r="Q2622" t="s">
        <v>8318</v>
      </c>
      <c r="R2622" t="s">
        <v>8354</v>
      </c>
    </row>
    <row r="2623" spans="1:18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9">
        <v>1432230988</v>
      </c>
      <c r="J2623" s="9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80"/>
        <v>42115.74754629629</v>
      </c>
      <c r="P2623">
        <f t="shared" si="81"/>
        <v>2015</v>
      </c>
      <c r="Q2623" t="s">
        <v>8318</v>
      </c>
      <c r="R2623" t="s">
        <v>8354</v>
      </c>
    </row>
    <row r="2624" spans="1:18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9">
        <v>1483120216</v>
      </c>
      <c r="J2624" s="9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80"/>
        <v>42689.74324074074</v>
      </c>
      <c r="P2624">
        <f t="shared" si="81"/>
        <v>2016</v>
      </c>
      <c r="Q2624" t="s">
        <v>8318</v>
      </c>
      <c r="R2624" t="s">
        <v>8354</v>
      </c>
    </row>
    <row r="2625" spans="1:18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9">
        <v>1480658966</v>
      </c>
      <c r="J2625" s="9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80"/>
        <v>42692.256550925929</v>
      </c>
      <c r="P2625">
        <f t="shared" si="81"/>
        <v>2016</v>
      </c>
      <c r="Q2625" t="s">
        <v>8318</v>
      </c>
      <c r="R2625" t="s">
        <v>8354</v>
      </c>
    </row>
    <row r="2626" spans="1:18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9">
        <v>1347530822</v>
      </c>
      <c r="J2626" s="9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80"/>
        <v>41144.42155092593</v>
      </c>
      <c r="P2626">
        <f t="shared" si="81"/>
        <v>2012</v>
      </c>
      <c r="Q2626" t="s">
        <v>8318</v>
      </c>
      <c r="R2626" t="s">
        <v>8354</v>
      </c>
    </row>
    <row r="2627" spans="1:18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9">
        <v>1478723208</v>
      </c>
      <c r="J2627" s="9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82">(((J2627/60)/60)/24)+DATE(1970,1,1)</f>
        <v>42658.810277777782</v>
      </c>
      <c r="P2627">
        <f t="shared" ref="P2627:P2690" si="83">YEAR(O2627)</f>
        <v>2016</v>
      </c>
      <c r="Q2627" t="s">
        <v>8318</v>
      </c>
      <c r="R2627" t="s">
        <v>8354</v>
      </c>
    </row>
    <row r="2628" spans="1:18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9">
        <v>1433343869</v>
      </c>
      <c r="J2628" s="9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82"/>
        <v>42128.628113425926</v>
      </c>
      <c r="P2628">
        <f t="shared" si="83"/>
        <v>2015</v>
      </c>
      <c r="Q2628" t="s">
        <v>8318</v>
      </c>
      <c r="R2628" t="s">
        <v>8354</v>
      </c>
    </row>
    <row r="2629" spans="1:18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9">
        <v>1448571261</v>
      </c>
      <c r="J2629" s="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82"/>
        <v>42304.829409722224</v>
      </c>
      <c r="P2629">
        <f t="shared" si="83"/>
        <v>2015</v>
      </c>
      <c r="Q2629" t="s">
        <v>8318</v>
      </c>
      <c r="R2629" t="s">
        <v>8354</v>
      </c>
    </row>
    <row r="2630" spans="1:18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9">
        <v>1417389067</v>
      </c>
      <c r="J2630" s="9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82"/>
        <v>41953.966053240743</v>
      </c>
      <c r="P2630">
        <f t="shared" si="83"/>
        <v>2014</v>
      </c>
      <c r="Q2630" t="s">
        <v>8318</v>
      </c>
      <c r="R2630" t="s">
        <v>8354</v>
      </c>
    </row>
    <row r="2631" spans="1:18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9">
        <v>1431608122</v>
      </c>
      <c r="J2631" s="9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82"/>
        <v>42108.538449074069</v>
      </c>
      <c r="P2631">
        <f t="shared" si="83"/>
        <v>2015</v>
      </c>
      <c r="Q2631" t="s">
        <v>8318</v>
      </c>
      <c r="R2631" t="s">
        <v>8354</v>
      </c>
    </row>
    <row r="2632" spans="1:18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9">
        <v>1467280800</v>
      </c>
      <c r="J2632" s="9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82"/>
        <v>42524.105462962965</v>
      </c>
      <c r="P2632">
        <f t="shared" si="83"/>
        <v>2016</v>
      </c>
      <c r="Q2632" t="s">
        <v>8318</v>
      </c>
      <c r="R2632" t="s">
        <v>8354</v>
      </c>
    </row>
    <row r="2633" spans="1:18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9">
        <v>1440907427</v>
      </c>
      <c r="J2633" s="9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82"/>
        <v>42218.169293981482</v>
      </c>
      <c r="P2633">
        <f t="shared" si="83"/>
        <v>2015</v>
      </c>
      <c r="Q2633" t="s">
        <v>8318</v>
      </c>
      <c r="R2633" t="s">
        <v>8354</v>
      </c>
    </row>
    <row r="2634" spans="1:18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9">
        <v>1464485339</v>
      </c>
      <c r="J2634" s="9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82"/>
        <v>42494.061793981484</v>
      </c>
      <c r="P2634">
        <f t="shared" si="83"/>
        <v>2016</v>
      </c>
      <c r="Q2634" t="s">
        <v>8318</v>
      </c>
      <c r="R2634" t="s">
        <v>8354</v>
      </c>
    </row>
    <row r="2635" spans="1:18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9">
        <v>1393542000</v>
      </c>
      <c r="J2635" s="9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82"/>
        <v>41667.823287037041</v>
      </c>
      <c r="P2635">
        <f t="shared" si="83"/>
        <v>2014</v>
      </c>
      <c r="Q2635" t="s">
        <v>8318</v>
      </c>
      <c r="R2635" t="s">
        <v>8354</v>
      </c>
    </row>
    <row r="2636" spans="1:18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9">
        <v>1475163921</v>
      </c>
      <c r="J2636" s="9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82"/>
        <v>42612.656493055561</v>
      </c>
      <c r="P2636">
        <f t="shared" si="83"/>
        <v>2016</v>
      </c>
      <c r="Q2636" t="s">
        <v>8318</v>
      </c>
      <c r="R2636" t="s">
        <v>8354</v>
      </c>
    </row>
    <row r="2637" spans="1:18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9">
        <v>1425937761</v>
      </c>
      <c r="J2637" s="9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82"/>
        <v>42037.950937500005</v>
      </c>
      <c r="P2637">
        <f t="shared" si="83"/>
        <v>2015</v>
      </c>
      <c r="Q2637" t="s">
        <v>8318</v>
      </c>
      <c r="R2637" t="s">
        <v>8354</v>
      </c>
    </row>
    <row r="2638" spans="1:18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9">
        <v>1476579600</v>
      </c>
      <c r="J2638" s="9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82"/>
        <v>42636.614745370374</v>
      </c>
      <c r="P2638">
        <f t="shared" si="83"/>
        <v>2016</v>
      </c>
      <c r="Q2638" t="s">
        <v>8318</v>
      </c>
      <c r="R2638" t="s">
        <v>8354</v>
      </c>
    </row>
    <row r="2639" spans="1:18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9">
        <v>1476277875</v>
      </c>
      <c r="J2639" s="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82"/>
        <v>42639.549479166672</v>
      </c>
      <c r="P2639">
        <f t="shared" si="83"/>
        <v>2016</v>
      </c>
      <c r="Q2639" t="s">
        <v>8318</v>
      </c>
      <c r="R2639" t="s">
        <v>8354</v>
      </c>
    </row>
    <row r="2640" spans="1:18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9">
        <v>1421358895</v>
      </c>
      <c r="J2640" s="9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82"/>
        <v>41989.913136574076</v>
      </c>
      <c r="P2640">
        <f t="shared" si="83"/>
        <v>2014</v>
      </c>
      <c r="Q2640" t="s">
        <v>8318</v>
      </c>
      <c r="R2640" t="s">
        <v>8354</v>
      </c>
    </row>
    <row r="2641" spans="1:18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9">
        <v>1424378748</v>
      </c>
      <c r="J2641" s="9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82"/>
        <v>42024.86513888889</v>
      </c>
      <c r="P2641">
        <f t="shared" si="83"/>
        <v>2015</v>
      </c>
      <c r="Q2641" t="s">
        <v>8318</v>
      </c>
      <c r="R2641" t="s">
        <v>8354</v>
      </c>
    </row>
    <row r="2642" spans="1:18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9">
        <v>1433735474</v>
      </c>
      <c r="J2642" s="9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82"/>
        <v>42103.160578703704</v>
      </c>
      <c r="P2642">
        <f t="shared" si="83"/>
        <v>2015</v>
      </c>
      <c r="Q2642" t="s">
        <v>8318</v>
      </c>
      <c r="R2642" t="s">
        <v>8354</v>
      </c>
    </row>
    <row r="2643" spans="1:18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9">
        <v>1410811740</v>
      </c>
      <c r="J2643" s="9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82"/>
        <v>41880.827118055553</v>
      </c>
      <c r="P2643">
        <f t="shared" si="83"/>
        <v>2014</v>
      </c>
      <c r="Q2643" t="s">
        <v>8318</v>
      </c>
      <c r="R2643" t="s">
        <v>8354</v>
      </c>
    </row>
    <row r="2644" spans="1:18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9">
        <v>1468565820</v>
      </c>
      <c r="J2644" s="9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82"/>
        <v>42536.246620370366</v>
      </c>
      <c r="P2644">
        <f t="shared" si="83"/>
        <v>2016</v>
      </c>
      <c r="Q2644" t="s">
        <v>8318</v>
      </c>
      <c r="R2644" t="s">
        <v>8354</v>
      </c>
    </row>
    <row r="2645" spans="1:18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9">
        <v>1482307140</v>
      </c>
      <c r="J2645" s="9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82"/>
        <v>42689.582349537035</v>
      </c>
      <c r="P2645">
        <f t="shared" si="83"/>
        <v>2016</v>
      </c>
      <c r="Q2645" t="s">
        <v>8318</v>
      </c>
      <c r="R2645" t="s">
        <v>8354</v>
      </c>
    </row>
    <row r="2646" spans="1:18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9">
        <v>1489172435</v>
      </c>
      <c r="J2646" s="9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82"/>
        <v>42774.792071759264</v>
      </c>
      <c r="P2646">
        <f t="shared" si="83"/>
        <v>2017</v>
      </c>
      <c r="Q2646" t="s">
        <v>8318</v>
      </c>
      <c r="R2646" t="s">
        <v>8354</v>
      </c>
    </row>
    <row r="2647" spans="1:18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9">
        <v>1415481203</v>
      </c>
      <c r="J2647" s="9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82"/>
        <v>41921.842627314814</v>
      </c>
      <c r="P2647">
        <f t="shared" si="83"/>
        <v>2014</v>
      </c>
      <c r="Q2647" t="s">
        <v>8318</v>
      </c>
      <c r="R2647" t="s">
        <v>8354</v>
      </c>
    </row>
    <row r="2648" spans="1:18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9">
        <v>1441783869</v>
      </c>
      <c r="J2648" s="9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82"/>
        <v>42226.313298611116</v>
      </c>
      <c r="P2648">
        <f t="shared" si="83"/>
        <v>2015</v>
      </c>
      <c r="Q2648" t="s">
        <v>8318</v>
      </c>
      <c r="R2648" t="s">
        <v>8354</v>
      </c>
    </row>
    <row r="2649" spans="1:18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9">
        <v>1439533019</v>
      </c>
      <c r="J2649" s="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82"/>
        <v>42200.261793981481</v>
      </c>
      <c r="P2649">
        <f t="shared" si="83"/>
        <v>2015</v>
      </c>
      <c r="Q2649" t="s">
        <v>8318</v>
      </c>
      <c r="R2649" t="s">
        <v>8354</v>
      </c>
    </row>
    <row r="2650" spans="1:18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9">
        <v>1457543360</v>
      </c>
      <c r="J2650" s="9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82"/>
        <v>42408.714814814812</v>
      </c>
      <c r="P2650">
        <f t="shared" si="83"/>
        <v>2016</v>
      </c>
      <c r="Q2650" t="s">
        <v>8318</v>
      </c>
      <c r="R2650" t="s">
        <v>8354</v>
      </c>
    </row>
    <row r="2651" spans="1:18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9">
        <v>1454370941</v>
      </c>
      <c r="J2651" s="9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82"/>
        <v>42341.99700231482</v>
      </c>
      <c r="P2651">
        <f t="shared" si="83"/>
        <v>2015</v>
      </c>
      <c r="Q2651" t="s">
        <v>8318</v>
      </c>
      <c r="R2651" t="s">
        <v>8354</v>
      </c>
    </row>
    <row r="2652" spans="1:18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9">
        <v>1482332343</v>
      </c>
      <c r="J2652" s="9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82"/>
        <v>42695.624340277776</v>
      </c>
      <c r="P2652">
        <f t="shared" si="83"/>
        <v>2016</v>
      </c>
      <c r="Q2652" t="s">
        <v>8318</v>
      </c>
      <c r="R2652" t="s">
        <v>8354</v>
      </c>
    </row>
    <row r="2653" spans="1:18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9">
        <v>1450380009</v>
      </c>
      <c r="J2653" s="9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82"/>
        <v>42327.805659722217</v>
      </c>
      <c r="P2653">
        <f t="shared" si="83"/>
        <v>2015</v>
      </c>
      <c r="Q2653" t="s">
        <v>8318</v>
      </c>
      <c r="R2653" t="s">
        <v>8354</v>
      </c>
    </row>
    <row r="2654" spans="1:18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9">
        <v>1418183325</v>
      </c>
      <c r="J2654" s="9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82"/>
        <v>41953.158854166672</v>
      </c>
      <c r="P2654">
        <f t="shared" si="83"/>
        <v>2014</v>
      </c>
      <c r="Q2654" t="s">
        <v>8318</v>
      </c>
      <c r="R2654" t="s">
        <v>8354</v>
      </c>
    </row>
    <row r="2655" spans="1:18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9">
        <v>1402632000</v>
      </c>
      <c r="J2655" s="9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82"/>
        <v>41771.651932870373</v>
      </c>
      <c r="P2655">
        <f t="shared" si="83"/>
        <v>2014</v>
      </c>
      <c r="Q2655" t="s">
        <v>8318</v>
      </c>
      <c r="R2655" t="s">
        <v>8354</v>
      </c>
    </row>
    <row r="2656" spans="1:18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9">
        <v>1429622726</v>
      </c>
      <c r="J2656" s="9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82"/>
        <v>42055.600995370376</v>
      </c>
      <c r="P2656">
        <f t="shared" si="83"/>
        <v>2015</v>
      </c>
      <c r="Q2656" t="s">
        <v>8318</v>
      </c>
      <c r="R2656" t="s">
        <v>8354</v>
      </c>
    </row>
    <row r="2657" spans="1:18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9">
        <v>1455048000</v>
      </c>
      <c r="J2657" s="9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82"/>
        <v>42381.866284722222</v>
      </c>
      <c r="P2657">
        <f t="shared" si="83"/>
        <v>2016</v>
      </c>
      <c r="Q2657" t="s">
        <v>8318</v>
      </c>
      <c r="R2657" t="s">
        <v>8354</v>
      </c>
    </row>
    <row r="2658" spans="1:18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9">
        <v>1489345200</v>
      </c>
      <c r="J2658" s="9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82"/>
        <v>42767.688518518517</v>
      </c>
      <c r="P2658">
        <f t="shared" si="83"/>
        <v>2017</v>
      </c>
      <c r="Q2658" t="s">
        <v>8318</v>
      </c>
      <c r="R2658" t="s">
        <v>8354</v>
      </c>
    </row>
    <row r="2659" spans="1:18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9">
        <v>1470187800</v>
      </c>
      <c r="J2659" s="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82"/>
        <v>42551.928854166668</v>
      </c>
      <c r="P2659">
        <f t="shared" si="83"/>
        <v>2016</v>
      </c>
      <c r="Q2659" t="s">
        <v>8318</v>
      </c>
      <c r="R2659" t="s">
        <v>8354</v>
      </c>
    </row>
    <row r="2660" spans="1:18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9">
        <v>1469913194</v>
      </c>
      <c r="J2660" s="9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82"/>
        <v>42551.884189814817</v>
      </c>
      <c r="P2660">
        <f t="shared" si="83"/>
        <v>2016</v>
      </c>
      <c r="Q2660" t="s">
        <v>8318</v>
      </c>
      <c r="R2660" t="s">
        <v>8354</v>
      </c>
    </row>
    <row r="2661" spans="1:18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9">
        <v>1429321210</v>
      </c>
      <c r="J2661" s="9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82"/>
        <v>42082.069560185191</v>
      </c>
      <c r="P2661">
        <f t="shared" si="83"/>
        <v>2015</v>
      </c>
      <c r="Q2661" t="s">
        <v>8318</v>
      </c>
      <c r="R2661" t="s">
        <v>8354</v>
      </c>
    </row>
    <row r="2662" spans="1:18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9">
        <v>1448388418</v>
      </c>
      <c r="J2662" s="9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82"/>
        <v>42272.713171296295</v>
      </c>
      <c r="P2662">
        <f t="shared" si="83"/>
        <v>2015</v>
      </c>
      <c r="Q2662" t="s">
        <v>8318</v>
      </c>
      <c r="R2662" t="s">
        <v>8354</v>
      </c>
    </row>
    <row r="2663" spans="1:18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9">
        <v>1382742010</v>
      </c>
      <c r="J2663" s="9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82"/>
        <v>41542.958449074074</v>
      </c>
      <c r="P2663">
        <f t="shared" si="83"/>
        <v>2013</v>
      </c>
      <c r="Q2663" t="s">
        <v>8318</v>
      </c>
      <c r="R2663" t="s">
        <v>8355</v>
      </c>
    </row>
    <row r="2664" spans="1:18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9">
        <v>1440179713</v>
      </c>
      <c r="J2664" s="9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82"/>
        <v>42207.746678240743</v>
      </c>
      <c r="P2664">
        <f t="shared" si="83"/>
        <v>2015</v>
      </c>
      <c r="Q2664" t="s">
        <v>8318</v>
      </c>
      <c r="R2664" t="s">
        <v>8355</v>
      </c>
    </row>
    <row r="2665" spans="1:18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9">
        <v>1441378800</v>
      </c>
      <c r="J2665" s="9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82"/>
        <v>42222.622766203705</v>
      </c>
      <c r="P2665">
        <f t="shared" si="83"/>
        <v>2015</v>
      </c>
      <c r="Q2665" t="s">
        <v>8318</v>
      </c>
      <c r="R2665" t="s">
        <v>8355</v>
      </c>
    </row>
    <row r="2666" spans="1:18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9">
        <v>1449644340</v>
      </c>
      <c r="J2666" s="9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82"/>
        <v>42313.02542824074</v>
      </c>
      <c r="P2666">
        <f t="shared" si="83"/>
        <v>2015</v>
      </c>
      <c r="Q2666" t="s">
        <v>8318</v>
      </c>
      <c r="R2666" t="s">
        <v>8355</v>
      </c>
    </row>
    <row r="2667" spans="1:18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9">
        <v>1430774974</v>
      </c>
      <c r="J2667" s="9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82"/>
        <v>42083.895532407405</v>
      </c>
      <c r="P2667">
        <f t="shared" si="83"/>
        <v>2015</v>
      </c>
      <c r="Q2667" t="s">
        <v>8318</v>
      </c>
      <c r="R2667" t="s">
        <v>8355</v>
      </c>
    </row>
    <row r="2668" spans="1:18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9">
        <v>1443214800</v>
      </c>
      <c r="J2668" s="9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82"/>
        <v>42235.764340277776</v>
      </c>
      <c r="P2668">
        <f t="shared" si="83"/>
        <v>2015</v>
      </c>
      <c r="Q2668" t="s">
        <v>8318</v>
      </c>
      <c r="R2668" t="s">
        <v>8355</v>
      </c>
    </row>
    <row r="2669" spans="1:18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9">
        <v>1455142416</v>
      </c>
      <c r="J2669" s="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82"/>
        <v>42380.926111111112</v>
      </c>
      <c r="P2669">
        <f t="shared" si="83"/>
        <v>2016</v>
      </c>
      <c r="Q2669" t="s">
        <v>8318</v>
      </c>
      <c r="R2669" t="s">
        <v>8355</v>
      </c>
    </row>
    <row r="2670" spans="1:18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9">
        <v>1447079520</v>
      </c>
      <c r="J2670" s="9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82"/>
        <v>42275.588715277772</v>
      </c>
      <c r="P2670">
        <f t="shared" si="83"/>
        <v>2015</v>
      </c>
      <c r="Q2670" t="s">
        <v>8318</v>
      </c>
      <c r="R2670" t="s">
        <v>8355</v>
      </c>
    </row>
    <row r="2671" spans="1:18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9">
        <v>1452387096</v>
      </c>
      <c r="J2671" s="9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82"/>
        <v>42319.035833333335</v>
      </c>
      <c r="P2671">
        <f t="shared" si="83"/>
        <v>2015</v>
      </c>
      <c r="Q2671" t="s">
        <v>8318</v>
      </c>
      <c r="R2671" t="s">
        <v>8355</v>
      </c>
    </row>
    <row r="2672" spans="1:18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9">
        <v>1406593780</v>
      </c>
      <c r="J2672" s="9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82"/>
        <v>41821.020601851851</v>
      </c>
      <c r="P2672">
        <f t="shared" si="83"/>
        <v>2014</v>
      </c>
      <c r="Q2672" t="s">
        <v>8318</v>
      </c>
      <c r="R2672" t="s">
        <v>8355</v>
      </c>
    </row>
    <row r="2673" spans="1:18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9">
        <v>1419017880</v>
      </c>
      <c r="J2673" s="9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82"/>
        <v>41962.749027777783</v>
      </c>
      <c r="P2673">
        <f t="shared" si="83"/>
        <v>2014</v>
      </c>
      <c r="Q2673" t="s">
        <v>8318</v>
      </c>
      <c r="R2673" t="s">
        <v>8355</v>
      </c>
    </row>
    <row r="2674" spans="1:18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9">
        <v>1451282400</v>
      </c>
      <c r="J2674" s="9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82"/>
        <v>42344.884143518517</v>
      </c>
      <c r="P2674">
        <f t="shared" si="83"/>
        <v>2015</v>
      </c>
      <c r="Q2674" t="s">
        <v>8318</v>
      </c>
      <c r="R2674" t="s">
        <v>8355</v>
      </c>
    </row>
    <row r="2675" spans="1:18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9">
        <v>1414622700</v>
      </c>
      <c r="J2675" s="9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82"/>
        <v>41912.541655092595</v>
      </c>
      <c r="P2675">
        <f t="shared" si="83"/>
        <v>2014</v>
      </c>
      <c r="Q2675" t="s">
        <v>8318</v>
      </c>
      <c r="R2675" t="s">
        <v>8355</v>
      </c>
    </row>
    <row r="2676" spans="1:18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9">
        <v>1467694740</v>
      </c>
      <c r="J2676" s="9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82"/>
        <v>42529.632754629631</v>
      </c>
      <c r="P2676">
        <f t="shared" si="83"/>
        <v>2016</v>
      </c>
      <c r="Q2676" t="s">
        <v>8318</v>
      </c>
      <c r="R2676" t="s">
        <v>8355</v>
      </c>
    </row>
    <row r="2677" spans="1:18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9">
        <v>1415655289</v>
      </c>
      <c r="J2677" s="9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82"/>
        <v>41923.857511574075</v>
      </c>
      <c r="P2677">
        <f t="shared" si="83"/>
        <v>2014</v>
      </c>
      <c r="Q2677" t="s">
        <v>8318</v>
      </c>
      <c r="R2677" t="s">
        <v>8355</v>
      </c>
    </row>
    <row r="2678" spans="1:18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9">
        <v>1463929174</v>
      </c>
      <c r="J2678" s="9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82"/>
        <v>42482.624699074076</v>
      </c>
      <c r="P2678">
        <f t="shared" si="83"/>
        <v>2016</v>
      </c>
      <c r="Q2678" t="s">
        <v>8318</v>
      </c>
      <c r="R2678" t="s">
        <v>8355</v>
      </c>
    </row>
    <row r="2679" spans="1:18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9">
        <v>1404348143</v>
      </c>
      <c r="J2679" s="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82"/>
        <v>41793.029432870368</v>
      </c>
      <c r="P2679">
        <f t="shared" si="83"/>
        <v>2014</v>
      </c>
      <c r="Q2679" t="s">
        <v>8318</v>
      </c>
      <c r="R2679" t="s">
        <v>8355</v>
      </c>
    </row>
    <row r="2680" spans="1:18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9">
        <v>1443121765</v>
      </c>
      <c r="J2680" s="9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82"/>
        <v>42241.798206018517</v>
      </c>
      <c r="P2680">
        <f t="shared" si="83"/>
        <v>2015</v>
      </c>
      <c r="Q2680" t="s">
        <v>8318</v>
      </c>
      <c r="R2680" t="s">
        <v>8355</v>
      </c>
    </row>
    <row r="2681" spans="1:18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9">
        <v>1425081694</v>
      </c>
      <c r="J2681" s="9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82"/>
        <v>42033.001087962963</v>
      </c>
      <c r="P2681">
        <f t="shared" si="83"/>
        <v>2015</v>
      </c>
      <c r="Q2681" t="s">
        <v>8318</v>
      </c>
      <c r="R2681" t="s">
        <v>8355</v>
      </c>
    </row>
    <row r="2682" spans="1:18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9">
        <v>1459915491</v>
      </c>
      <c r="J2682" s="9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82"/>
        <v>42436.211701388893</v>
      </c>
      <c r="P2682">
        <f t="shared" si="83"/>
        <v>2016</v>
      </c>
      <c r="Q2682" t="s">
        <v>8318</v>
      </c>
      <c r="R2682" t="s">
        <v>8355</v>
      </c>
    </row>
    <row r="2683" spans="1:18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9">
        <v>1405027750</v>
      </c>
      <c r="J2683" s="9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82"/>
        <v>41805.895254629628</v>
      </c>
      <c r="P2683">
        <f t="shared" si="83"/>
        <v>2014</v>
      </c>
      <c r="Q2683" t="s">
        <v>8335</v>
      </c>
      <c r="R2683" t="s">
        <v>8336</v>
      </c>
    </row>
    <row r="2684" spans="1:18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9">
        <v>1416635940</v>
      </c>
      <c r="J2684" s="9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82"/>
        <v>41932.871990740743</v>
      </c>
      <c r="P2684">
        <f t="shared" si="83"/>
        <v>2014</v>
      </c>
      <c r="Q2684" t="s">
        <v>8335</v>
      </c>
      <c r="R2684" t="s">
        <v>8336</v>
      </c>
    </row>
    <row r="2685" spans="1:18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9">
        <v>1425233240</v>
      </c>
      <c r="J2685" s="9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82"/>
        <v>42034.75509259259</v>
      </c>
      <c r="P2685">
        <f t="shared" si="83"/>
        <v>2015</v>
      </c>
      <c r="Q2685" t="s">
        <v>8335</v>
      </c>
      <c r="R2685" t="s">
        <v>8336</v>
      </c>
    </row>
    <row r="2686" spans="1:18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9">
        <v>1407621425</v>
      </c>
      <c r="J2686" s="9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82"/>
        <v>41820.914641203701</v>
      </c>
      <c r="P2686">
        <f t="shared" si="83"/>
        <v>2014</v>
      </c>
      <c r="Q2686" t="s">
        <v>8335</v>
      </c>
      <c r="R2686" t="s">
        <v>8336</v>
      </c>
    </row>
    <row r="2687" spans="1:18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9">
        <v>1430149330</v>
      </c>
      <c r="J2687" s="9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82"/>
        <v>42061.69594907407</v>
      </c>
      <c r="P2687">
        <f t="shared" si="83"/>
        <v>2015</v>
      </c>
      <c r="Q2687" t="s">
        <v>8335</v>
      </c>
      <c r="R2687" t="s">
        <v>8336</v>
      </c>
    </row>
    <row r="2688" spans="1:18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9">
        <v>1412119423</v>
      </c>
      <c r="J2688" s="9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82"/>
        <v>41892.974803240737</v>
      </c>
      <c r="P2688">
        <f t="shared" si="83"/>
        <v>2014</v>
      </c>
      <c r="Q2688" t="s">
        <v>8335</v>
      </c>
      <c r="R2688" t="s">
        <v>8336</v>
      </c>
    </row>
    <row r="2689" spans="1:18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9">
        <v>1435591318</v>
      </c>
      <c r="J2689" s="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82"/>
        <v>42154.64025462963</v>
      </c>
      <c r="P2689">
        <f t="shared" si="83"/>
        <v>2015</v>
      </c>
      <c r="Q2689" t="s">
        <v>8335</v>
      </c>
      <c r="R2689" t="s">
        <v>8336</v>
      </c>
    </row>
    <row r="2690" spans="1:18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9">
        <v>1424746800</v>
      </c>
      <c r="J2690" s="9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82"/>
        <v>42028.118865740747</v>
      </c>
      <c r="P2690">
        <f t="shared" si="83"/>
        <v>2015</v>
      </c>
      <c r="Q2690" t="s">
        <v>8335</v>
      </c>
      <c r="R2690" t="s">
        <v>8336</v>
      </c>
    </row>
    <row r="2691" spans="1:18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9">
        <v>1469919890</v>
      </c>
      <c r="J2691" s="9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84">(((J2691/60)/60)/24)+DATE(1970,1,1)</f>
        <v>42551.961689814809</v>
      </c>
      <c r="P2691">
        <f t="shared" ref="P2691:P2754" si="85">YEAR(O2691)</f>
        <v>2016</v>
      </c>
      <c r="Q2691" t="s">
        <v>8335</v>
      </c>
      <c r="R2691" t="s">
        <v>8336</v>
      </c>
    </row>
    <row r="2692" spans="1:18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9">
        <v>1433298676</v>
      </c>
      <c r="J2692" s="9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84"/>
        <v>42113.105046296296</v>
      </c>
      <c r="P2692">
        <f t="shared" si="85"/>
        <v>2015</v>
      </c>
      <c r="Q2692" t="s">
        <v>8335</v>
      </c>
      <c r="R2692" t="s">
        <v>8336</v>
      </c>
    </row>
    <row r="2693" spans="1:18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9">
        <v>1431278557</v>
      </c>
      <c r="J2693" s="9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84"/>
        <v>42089.724039351851</v>
      </c>
      <c r="P2693">
        <f t="shared" si="85"/>
        <v>2015</v>
      </c>
      <c r="Q2693" t="s">
        <v>8335</v>
      </c>
      <c r="R2693" t="s">
        <v>8336</v>
      </c>
    </row>
    <row r="2694" spans="1:18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9">
        <v>1427266860</v>
      </c>
      <c r="J2694" s="9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84"/>
        <v>42058.334027777775</v>
      </c>
      <c r="P2694">
        <f t="shared" si="85"/>
        <v>2015</v>
      </c>
      <c r="Q2694" t="s">
        <v>8335</v>
      </c>
      <c r="R2694" t="s">
        <v>8336</v>
      </c>
    </row>
    <row r="2695" spans="1:18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9">
        <v>1407899966</v>
      </c>
      <c r="J2695" s="9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84"/>
        <v>41834.138495370367</v>
      </c>
      <c r="P2695">
        <f t="shared" si="85"/>
        <v>2014</v>
      </c>
      <c r="Q2695" t="s">
        <v>8335</v>
      </c>
      <c r="R2695" t="s">
        <v>8336</v>
      </c>
    </row>
    <row r="2696" spans="1:18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9">
        <v>1411701739</v>
      </c>
      <c r="J2696" s="9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84"/>
        <v>41878.140497685185</v>
      </c>
      <c r="P2696">
        <f t="shared" si="85"/>
        <v>2014</v>
      </c>
      <c r="Q2696" t="s">
        <v>8335</v>
      </c>
      <c r="R2696" t="s">
        <v>8336</v>
      </c>
    </row>
    <row r="2697" spans="1:18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9">
        <v>1428981718</v>
      </c>
      <c r="J2697" s="9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84"/>
        <v>42048.181921296295</v>
      </c>
      <c r="P2697">
        <f t="shared" si="85"/>
        <v>2015</v>
      </c>
      <c r="Q2697" t="s">
        <v>8335</v>
      </c>
      <c r="R2697" t="s">
        <v>8336</v>
      </c>
    </row>
    <row r="2698" spans="1:18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9">
        <v>1419538560</v>
      </c>
      <c r="J2698" s="9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84"/>
        <v>41964.844444444447</v>
      </c>
      <c r="P2698">
        <f t="shared" si="85"/>
        <v>2014</v>
      </c>
      <c r="Q2698" t="s">
        <v>8335</v>
      </c>
      <c r="R2698" t="s">
        <v>8336</v>
      </c>
    </row>
    <row r="2699" spans="1:18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9">
        <v>1438552800</v>
      </c>
      <c r="J2699" s="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84"/>
        <v>42187.940081018518</v>
      </c>
      <c r="P2699">
        <f t="shared" si="85"/>
        <v>2015</v>
      </c>
      <c r="Q2699" t="s">
        <v>8335</v>
      </c>
      <c r="R2699" t="s">
        <v>8336</v>
      </c>
    </row>
    <row r="2700" spans="1:18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9">
        <v>1403904808</v>
      </c>
      <c r="J2700" s="9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84"/>
        <v>41787.898240740738</v>
      </c>
      <c r="P2700">
        <f t="shared" si="85"/>
        <v>2014</v>
      </c>
      <c r="Q2700" t="s">
        <v>8335</v>
      </c>
      <c r="R2700" t="s">
        <v>8336</v>
      </c>
    </row>
    <row r="2701" spans="1:18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9">
        <v>1407533463</v>
      </c>
      <c r="J2701" s="9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84"/>
        <v>41829.896562499998</v>
      </c>
      <c r="P2701">
        <f t="shared" si="85"/>
        <v>2014</v>
      </c>
      <c r="Q2701" t="s">
        <v>8335</v>
      </c>
      <c r="R2701" t="s">
        <v>8336</v>
      </c>
    </row>
    <row r="2702" spans="1:18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9">
        <v>1411073972</v>
      </c>
      <c r="J2702" s="9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84"/>
        <v>41870.87467592593</v>
      </c>
      <c r="P2702">
        <f t="shared" si="85"/>
        <v>2014</v>
      </c>
      <c r="Q2702" t="s">
        <v>8335</v>
      </c>
      <c r="R2702" t="s">
        <v>8336</v>
      </c>
    </row>
    <row r="2703" spans="1:18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9">
        <v>1491586534</v>
      </c>
      <c r="J2703" s="9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84"/>
        <v>42801.774699074071</v>
      </c>
      <c r="P2703">
        <f t="shared" si="85"/>
        <v>2017</v>
      </c>
      <c r="Q2703" t="s">
        <v>8316</v>
      </c>
      <c r="R2703" t="s">
        <v>8356</v>
      </c>
    </row>
    <row r="2704" spans="1:18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9">
        <v>1491416077</v>
      </c>
      <c r="J2704" s="9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84"/>
        <v>42800.801817129628</v>
      </c>
      <c r="P2704">
        <f t="shared" si="85"/>
        <v>2017</v>
      </c>
      <c r="Q2704" t="s">
        <v>8316</v>
      </c>
      <c r="R2704" t="s">
        <v>8356</v>
      </c>
    </row>
    <row r="2705" spans="1:18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9">
        <v>1490196830</v>
      </c>
      <c r="J2705" s="9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84"/>
        <v>42756.690162037034</v>
      </c>
      <c r="P2705">
        <f t="shared" si="85"/>
        <v>2017</v>
      </c>
      <c r="Q2705" t="s">
        <v>8316</v>
      </c>
      <c r="R2705" t="s">
        <v>8356</v>
      </c>
    </row>
    <row r="2706" spans="1:18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9">
        <v>1491421314</v>
      </c>
      <c r="J2706" s="9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84"/>
        <v>42787.862430555557</v>
      </c>
      <c r="P2706">
        <f t="shared" si="85"/>
        <v>2017</v>
      </c>
      <c r="Q2706" t="s">
        <v>8316</v>
      </c>
      <c r="R2706" t="s">
        <v>8356</v>
      </c>
    </row>
    <row r="2707" spans="1:18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9">
        <v>1490389158</v>
      </c>
      <c r="J2707" s="9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84"/>
        <v>42773.916180555556</v>
      </c>
      <c r="P2707">
        <f t="shared" si="85"/>
        <v>2017</v>
      </c>
      <c r="Q2707" t="s">
        <v>8316</v>
      </c>
      <c r="R2707" t="s">
        <v>8356</v>
      </c>
    </row>
    <row r="2708" spans="1:18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9">
        <v>1413442740</v>
      </c>
      <c r="J2708" s="9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84"/>
        <v>41899.294942129629</v>
      </c>
      <c r="P2708">
        <f t="shared" si="85"/>
        <v>2014</v>
      </c>
      <c r="Q2708" t="s">
        <v>8316</v>
      </c>
      <c r="R2708" t="s">
        <v>8356</v>
      </c>
    </row>
    <row r="2709" spans="1:18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9">
        <v>1369637940</v>
      </c>
      <c r="J2709" s="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84"/>
        <v>41391.782905092594</v>
      </c>
      <c r="P2709">
        <f t="shared" si="85"/>
        <v>2013</v>
      </c>
      <c r="Q2709" t="s">
        <v>8316</v>
      </c>
      <c r="R2709" t="s">
        <v>8356</v>
      </c>
    </row>
    <row r="2710" spans="1:18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9">
        <v>1469119526</v>
      </c>
      <c r="J2710" s="9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84"/>
        <v>42512.698217592595</v>
      </c>
      <c r="P2710">
        <f t="shared" si="85"/>
        <v>2016</v>
      </c>
      <c r="Q2710" t="s">
        <v>8316</v>
      </c>
      <c r="R2710" t="s">
        <v>8356</v>
      </c>
    </row>
    <row r="2711" spans="1:18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9">
        <v>1475553540</v>
      </c>
      <c r="J2711" s="9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84"/>
        <v>42612.149780092594</v>
      </c>
      <c r="P2711">
        <f t="shared" si="85"/>
        <v>2016</v>
      </c>
      <c r="Q2711" t="s">
        <v>8316</v>
      </c>
      <c r="R2711" t="s">
        <v>8356</v>
      </c>
    </row>
    <row r="2712" spans="1:18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9">
        <v>1407549600</v>
      </c>
      <c r="J2712" s="9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84"/>
        <v>41828.229490740741</v>
      </c>
      <c r="P2712">
        <f t="shared" si="85"/>
        <v>2014</v>
      </c>
      <c r="Q2712" t="s">
        <v>8316</v>
      </c>
      <c r="R2712" t="s">
        <v>8356</v>
      </c>
    </row>
    <row r="2713" spans="1:18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9">
        <v>1403301660</v>
      </c>
      <c r="J2713" s="9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84"/>
        <v>41780.745254629634</v>
      </c>
      <c r="P2713">
        <f t="shared" si="85"/>
        <v>2014</v>
      </c>
      <c r="Q2713" t="s">
        <v>8316</v>
      </c>
      <c r="R2713" t="s">
        <v>8356</v>
      </c>
    </row>
    <row r="2714" spans="1:18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9">
        <v>1373738400</v>
      </c>
      <c r="J2714" s="9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84"/>
        <v>41432.062037037038</v>
      </c>
      <c r="P2714">
        <f t="shared" si="85"/>
        <v>2013</v>
      </c>
      <c r="Q2714" t="s">
        <v>8316</v>
      </c>
      <c r="R2714" t="s">
        <v>8356</v>
      </c>
    </row>
    <row r="2715" spans="1:18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9">
        <v>1450971684</v>
      </c>
      <c r="J2715" s="9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84"/>
        <v>42322.653749999998</v>
      </c>
      <c r="P2715">
        <f t="shared" si="85"/>
        <v>2015</v>
      </c>
      <c r="Q2715" t="s">
        <v>8316</v>
      </c>
      <c r="R2715" t="s">
        <v>8356</v>
      </c>
    </row>
    <row r="2716" spans="1:18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9">
        <v>1476486000</v>
      </c>
      <c r="J2716" s="9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84"/>
        <v>42629.655046296291</v>
      </c>
      <c r="P2716">
        <f t="shared" si="85"/>
        <v>2016</v>
      </c>
      <c r="Q2716" t="s">
        <v>8316</v>
      </c>
      <c r="R2716" t="s">
        <v>8356</v>
      </c>
    </row>
    <row r="2717" spans="1:18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9">
        <v>1456047228</v>
      </c>
      <c r="J2717" s="9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84"/>
        <v>42387.398472222223</v>
      </c>
      <c r="P2717">
        <f t="shared" si="85"/>
        <v>2016</v>
      </c>
      <c r="Q2717" t="s">
        <v>8316</v>
      </c>
      <c r="R2717" t="s">
        <v>8356</v>
      </c>
    </row>
    <row r="2718" spans="1:18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9">
        <v>1444291193</v>
      </c>
      <c r="J2718" s="9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84"/>
        <v>42255.333252314813</v>
      </c>
      <c r="P2718">
        <f t="shared" si="85"/>
        <v>2015</v>
      </c>
      <c r="Q2718" t="s">
        <v>8316</v>
      </c>
      <c r="R2718" t="s">
        <v>8356</v>
      </c>
    </row>
    <row r="2719" spans="1:18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9">
        <v>1417906649</v>
      </c>
      <c r="J2719" s="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84"/>
        <v>41934.914918981485</v>
      </c>
      <c r="P2719">
        <f t="shared" si="85"/>
        <v>2014</v>
      </c>
      <c r="Q2719" t="s">
        <v>8316</v>
      </c>
      <c r="R2719" t="s">
        <v>8356</v>
      </c>
    </row>
    <row r="2720" spans="1:18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9">
        <v>1462316400</v>
      </c>
      <c r="J2720" s="9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84"/>
        <v>42465.596585648149</v>
      </c>
      <c r="P2720">
        <f t="shared" si="85"/>
        <v>2016</v>
      </c>
      <c r="Q2720" t="s">
        <v>8316</v>
      </c>
      <c r="R2720" t="s">
        <v>8356</v>
      </c>
    </row>
    <row r="2721" spans="1:18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9">
        <v>1460936694</v>
      </c>
      <c r="J2721" s="9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84"/>
        <v>42418.031180555554</v>
      </c>
      <c r="P2721">
        <f t="shared" si="85"/>
        <v>2016</v>
      </c>
      <c r="Q2721" t="s">
        <v>8316</v>
      </c>
      <c r="R2721" t="s">
        <v>8356</v>
      </c>
    </row>
    <row r="2722" spans="1:18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9">
        <v>1478866253</v>
      </c>
      <c r="J2722" s="9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84"/>
        <v>42655.465891203698</v>
      </c>
      <c r="P2722">
        <f t="shared" si="85"/>
        <v>2016</v>
      </c>
      <c r="Q2722" t="s">
        <v>8316</v>
      </c>
      <c r="R2722" t="s">
        <v>8356</v>
      </c>
    </row>
    <row r="2723" spans="1:18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9">
        <v>1378494000</v>
      </c>
      <c r="J2723" s="9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84"/>
        <v>41493.543958333335</v>
      </c>
      <c r="P2723">
        <f t="shared" si="85"/>
        <v>2013</v>
      </c>
      <c r="Q2723" t="s">
        <v>8318</v>
      </c>
      <c r="R2723" t="s">
        <v>8348</v>
      </c>
    </row>
    <row r="2724" spans="1:18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9">
        <v>1485722053</v>
      </c>
      <c r="J2724" s="9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84"/>
        <v>42704.857094907406</v>
      </c>
      <c r="P2724">
        <f t="shared" si="85"/>
        <v>2016</v>
      </c>
      <c r="Q2724" t="s">
        <v>8318</v>
      </c>
      <c r="R2724" t="s">
        <v>8348</v>
      </c>
    </row>
    <row r="2725" spans="1:18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9">
        <v>1420060088</v>
      </c>
      <c r="J2725" s="9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84"/>
        <v>41944.83898148148</v>
      </c>
      <c r="P2725">
        <f t="shared" si="85"/>
        <v>2014</v>
      </c>
      <c r="Q2725" t="s">
        <v>8318</v>
      </c>
      <c r="R2725" t="s">
        <v>8348</v>
      </c>
    </row>
    <row r="2726" spans="1:18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9">
        <v>1439625059</v>
      </c>
      <c r="J2726" s="9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84"/>
        <v>42199.32707175926</v>
      </c>
      <c r="P2726">
        <f t="shared" si="85"/>
        <v>2015</v>
      </c>
      <c r="Q2726" t="s">
        <v>8318</v>
      </c>
      <c r="R2726" t="s">
        <v>8348</v>
      </c>
    </row>
    <row r="2727" spans="1:18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9">
        <v>1488390735</v>
      </c>
      <c r="J2727" s="9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84"/>
        <v>42745.744618055556</v>
      </c>
      <c r="P2727">
        <f t="shared" si="85"/>
        <v>2017</v>
      </c>
      <c r="Q2727" t="s">
        <v>8318</v>
      </c>
      <c r="R2727" t="s">
        <v>8348</v>
      </c>
    </row>
    <row r="2728" spans="1:18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9">
        <v>1461333311</v>
      </c>
      <c r="J2728" s="9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84"/>
        <v>42452.579988425925</v>
      </c>
      <c r="P2728">
        <f t="shared" si="85"/>
        <v>2016</v>
      </c>
      <c r="Q2728" t="s">
        <v>8318</v>
      </c>
      <c r="R2728" t="s">
        <v>8348</v>
      </c>
    </row>
    <row r="2729" spans="1:18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9">
        <v>1438964063</v>
      </c>
      <c r="J2729" s="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84"/>
        <v>42198.676655092597</v>
      </c>
      <c r="P2729">
        <f t="shared" si="85"/>
        <v>2015</v>
      </c>
      <c r="Q2729" t="s">
        <v>8318</v>
      </c>
      <c r="R2729" t="s">
        <v>8348</v>
      </c>
    </row>
    <row r="2730" spans="1:18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9">
        <v>1451485434</v>
      </c>
      <c r="J2730" s="9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84"/>
        <v>42333.59993055556</v>
      </c>
      <c r="P2730">
        <f t="shared" si="85"/>
        <v>2015</v>
      </c>
      <c r="Q2730" t="s">
        <v>8318</v>
      </c>
      <c r="R2730" t="s">
        <v>8348</v>
      </c>
    </row>
    <row r="2731" spans="1:18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9">
        <v>1430459197</v>
      </c>
      <c r="J2731" s="9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84"/>
        <v>42095.240706018521</v>
      </c>
      <c r="P2731">
        <f t="shared" si="85"/>
        <v>2015</v>
      </c>
      <c r="Q2731" t="s">
        <v>8318</v>
      </c>
      <c r="R2731" t="s">
        <v>8348</v>
      </c>
    </row>
    <row r="2732" spans="1:18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9">
        <v>1366635575</v>
      </c>
      <c r="J2732" s="9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84"/>
        <v>41351.541377314818</v>
      </c>
      <c r="P2732">
        <f t="shared" si="85"/>
        <v>2013</v>
      </c>
      <c r="Q2732" t="s">
        <v>8318</v>
      </c>
      <c r="R2732" t="s">
        <v>8348</v>
      </c>
    </row>
    <row r="2733" spans="1:18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9">
        <v>1413604800</v>
      </c>
      <c r="J2733" s="9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84"/>
        <v>41872.525717592594</v>
      </c>
      <c r="P2733">
        <f t="shared" si="85"/>
        <v>2014</v>
      </c>
      <c r="Q2733" t="s">
        <v>8318</v>
      </c>
      <c r="R2733" t="s">
        <v>8348</v>
      </c>
    </row>
    <row r="2734" spans="1:18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9">
        <v>1369699200</v>
      </c>
      <c r="J2734" s="9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84"/>
        <v>41389.808194444442</v>
      </c>
      <c r="P2734">
        <f t="shared" si="85"/>
        <v>2013</v>
      </c>
      <c r="Q2734" t="s">
        <v>8318</v>
      </c>
      <c r="R2734" t="s">
        <v>8348</v>
      </c>
    </row>
    <row r="2735" spans="1:18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9">
        <v>1428643974</v>
      </c>
      <c r="J2735" s="9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84"/>
        <v>42044.272847222222</v>
      </c>
      <c r="P2735">
        <f t="shared" si="85"/>
        <v>2015</v>
      </c>
      <c r="Q2735" t="s">
        <v>8318</v>
      </c>
      <c r="R2735" t="s">
        <v>8348</v>
      </c>
    </row>
    <row r="2736" spans="1:18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9">
        <v>1476395940</v>
      </c>
      <c r="J2736" s="9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84"/>
        <v>42626.668888888889</v>
      </c>
      <c r="P2736">
        <f t="shared" si="85"/>
        <v>2016</v>
      </c>
      <c r="Q2736" t="s">
        <v>8318</v>
      </c>
      <c r="R2736" t="s">
        <v>8348</v>
      </c>
    </row>
    <row r="2737" spans="1:18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9">
        <v>1363204800</v>
      </c>
      <c r="J2737" s="9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84"/>
        <v>41316.120949074073</v>
      </c>
      <c r="P2737">
        <f t="shared" si="85"/>
        <v>2013</v>
      </c>
      <c r="Q2737" t="s">
        <v>8318</v>
      </c>
      <c r="R2737" t="s">
        <v>8348</v>
      </c>
    </row>
    <row r="2738" spans="1:18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9">
        <v>1398268773</v>
      </c>
      <c r="J2738" s="9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84"/>
        <v>41722.666354166664</v>
      </c>
      <c r="P2738">
        <f t="shared" si="85"/>
        <v>2014</v>
      </c>
      <c r="Q2738" t="s">
        <v>8318</v>
      </c>
      <c r="R2738" t="s">
        <v>8348</v>
      </c>
    </row>
    <row r="2739" spans="1:18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9">
        <v>1389812400</v>
      </c>
      <c r="J2739" s="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84"/>
        <v>41611.917673611111</v>
      </c>
      <c r="P2739">
        <f t="shared" si="85"/>
        <v>2013</v>
      </c>
      <c r="Q2739" t="s">
        <v>8318</v>
      </c>
      <c r="R2739" t="s">
        <v>8348</v>
      </c>
    </row>
    <row r="2740" spans="1:18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9">
        <v>1478402804</v>
      </c>
      <c r="J2740" s="9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84"/>
        <v>42620.143564814818</v>
      </c>
      <c r="P2740">
        <f t="shared" si="85"/>
        <v>2016</v>
      </c>
      <c r="Q2740" t="s">
        <v>8318</v>
      </c>
      <c r="R2740" t="s">
        <v>8348</v>
      </c>
    </row>
    <row r="2741" spans="1:18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9">
        <v>1399324717</v>
      </c>
      <c r="J2741" s="9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84"/>
        <v>41719.887928240743</v>
      </c>
      <c r="P2741">
        <f t="shared" si="85"/>
        <v>2014</v>
      </c>
      <c r="Q2741" t="s">
        <v>8318</v>
      </c>
      <c r="R2741" t="s">
        <v>8348</v>
      </c>
    </row>
    <row r="2742" spans="1:18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9">
        <v>1426117552</v>
      </c>
      <c r="J2742" s="9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84"/>
        <v>42045.031851851847</v>
      </c>
      <c r="P2742">
        <f t="shared" si="85"/>
        <v>2015</v>
      </c>
      <c r="Q2742" t="s">
        <v>8318</v>
      </c>
      <c r="R2742" t="s">
        <v>8348</v>
      </c>
    </row>
    <row r="2743" spans="1:18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9">
        <v>1413770820</v>
      </c>
      <c r="J2743" s="9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84"/>
        <v>41911.657430555555</v>
      </c>
      <c r="P2743">
        <f t="shared" si="85"/>
        <v>2014</v>
      </c>
      <c r="Q2743" t="s">
        <v>8321</v>
      </c>
      <c r="R2743" t="s">
        <v>8357</v>
      </c>
    </row>
    <row r="2744" spans="1:18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9">
        <v>1337102187</v>
      </c>
      <c r="J2744" s="9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84"/>
        <v>41030.719756944447</v>
      </c>
      <c r="P2744">
        <f t="shared" si="85"/>
        <v>2012</v>
      </c>
      <c r="Q2744" t="s">
        <v>8321</v>
      </c>
      <c r="R2744" t="s">
        <v>8357</v>
      </c>
    </row>
    <row r="2745" spans="1:18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9">
        <v>1476863607</v>
      </c>
      <c r="J2745" s="9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84"/>
        <v>42632.328784722224</v>
      </c>
      <c r="P2745">
        <f t="shared" si="85"/>
        <v>2016</v>
      </c>
      <c r="Q2745" t="s">
        <v>8321</v>
      </c>
      <c r="R2745" t="s">
        <v>8357</v>
      </c>
    </row>
    <row r="2746" spans="1:18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9">
        <v>1330478998</v>
      </c>
      <c r="J2746" s="9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84"/>
        <v>40938.062476851854</v>
      </c>
      <c r="P2746">
        <f t="shared" si="85"/>
        <v>2012</v>
      </c>
      <c r="Q2746" t="s">
        <v>8321</v>
      </c>
      <c r="R2746" t="s">
        <v>8357</v>
      </c>
    </row>
    <row r="2747" spans="1:18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9">
        <v>1342309368</v>
      </c>
      <c r="J2747" s="9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84"/>
        <v>41044.988055555557</v>
      </c>
      <c r="P2747">
        <f t="shared" si="85"/>
        <v>2012</v>
      </c>
      <c r="Q2747" t="s">
        <v>8321</v>
      </c>
      <c r="R2747" t="s">
        <v>8357</v>
      </c>
    </row>
    <row r="2748" spans="1:18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9">
        <v>1409337911</v>
      </c>
      <c r="J2748" s="9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84"/>
        <v>41850.781377314815</v>
      </c>
      <c r="P2748">
        <f t="shared" si="85"/>
        <v>2014</v>
      </c>
      <c r="Q2748" t="s">
        <v>8321</v>
      </c>
      <c r="R2748" t="s">
        <v>8357</v>
      </c>
    </row>
    <row r="2749" spans="1:18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9">
        <v>1339816200</v>
      </c>
      <c r="J2749" s="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84"/>
        <v>41044.64811342593</v>
      </c>
      <c r="P2749">
        <f t="shared" si="85"/>
        <v>2012</v>
      </c>
      <c r="Q2749" t="s">
        <v>8321</v>
      </c>
      <c r="R2749" t="s">
        <v>8357</v>
      </c>
    </row>
    <row r="2750" spans="1:18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9">
        <v>1472835802</v>
      </c>
      <c r="J2750" s="9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84"/>
        <v>42585.7106712963</v>
      </c>
      <c r="P2750">
        <f t="shared" si="85"/>
        <v>2016</v>
      </c>
      <c r="Q2750" t="s">
        <v>8321</v>
      </c>
      <c r="R2750" t="s">
        <v>8357</v>
      </c>
    </row>
    <row r="2751" spans="1:18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9">
        <v>1428171037</v>
      </c>
      <c r="J2751" s="9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84"/>
        <v>42068.799039351856</v>
      </c>
      <c r="P2751">
        <f t="shared" si="85"/>
        <v>2015</v>
      </c>
      <c r="Q2751" t="s">
        <v>8321</v>
      </c>
      <c r="R2751" t="s">
        <v>8357</v>
      </c>
    </row>
    <row r="2752" spans="1:18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9">
        <v>1341086400</v>
      </c>
      <c r="J2752" s="9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84"/>
        <v>41078.899826388886</v>
      </c>
      <c r="P2752">
        <f t="shared" si="85"/>
        <v>2012</v>
      </c>
      <c r="Q2752" t="s">
        <v>8321</v>
      </c>
      <c r="R2752" t="s">
        <v>8357</v>
      </c>
    </row>
    <row r="2753" spans="1:18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9">
        <v>1403039842</v>
      </c>
      <c r="J2753" s="9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84"/>
        <v>41747.887060185189</v>
      </c>
      <c r="P2753">
        <f t="shared" si="85"/>
        <v>2014</v>
      </c>
      <c r="Q2753" t="s">
        <v>8321</v>
      </c>
      <c r="R2753" t="s">
        <v>8357</v>
      </c>
    </row>
    <row r="2754" spans="1:18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9">
        <v>1324232504</v>
      </c>
      <c r="J2754" s="9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84"/>
        <v>40855.765092592592</v>
      </c>
      <c r="P2754">
        <f t="shared" si="85"/>
        <v>2011</v>
      </c>
      <c r="Q2754" t="s">
        <v>8321</v>
      </c>
      <c r="R2754" t="s">
        <v>8357</v>
      </c>
    </row>
    <row r="2755" spans="1:18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9">
        <v>1346017023</v>
      </c>
      <c r="J2755" s="9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86">(((J2755/60)/60)/24)+DATE(1970,1,1)</f>
        <v>41117.900729166664</v>
      </c>
      <c r="P2755">
        <f t="shared" ref="P2755:P2818" si="87">YEAR(O2755)</f>
        <v>2012</v>
      </c>
      <c r="Q2755" t="s">
        <v>8321</v>
      </c>
      <c r="R2755" t="s">
        <v>8357</v>
      </c>
    </row>
    <row r="2756" spans="1:18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9">
        <v>1410448551</v>
      </c>
      <c r="J2756" s="9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86"/>
        <v>41863.636006944449</v>
      </c>
      <c r="P2756">
        <f t="shared" si="87"/>
        <v>2014</v>
      </c>
      <c r="Q2756" t="s">
        <v>8321</v>
      </c>
      <c r="R2756" t="s">
        <v>8357</v>
      </c>
    </row>
    <row r="2757" spans="1:18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9">
        <v>1428519527</v>
      </c>
      <c r="J2757" s="9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86"/>
        <v>42072.790821759263</v>
      </c>
      <c r="P2757">
        <f t="shared" si="87"/>
        <v>2015</v>
      </c>
      <c r="Q2757" t="s">
        <v>8321</v>
      </c>
      <c r="R2757" t="s">
        <v>8357</v>
      </c>
    </row>
    <row r="2758" spans="1:18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9">
        <v>1389476201</v>
      </c>
      <c r="J2758" s="9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86"/>
        <v>41620.90047453704</v>
      </c>
      <c r="P2758">
        <f t="shared" si="87"/>
        <v>2013</v>
      </c>
      <c r="Q2758" t="s">
        <v>8321</v>
      </c>
      <c r="R2758" t="s">
        <v>8357</v>
      </c>
    </row>
    <row r="2759" spans="1:18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9">
        <v>1470498332</v>
      </c>
      <c r="J2759" s="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86"/>
        <v>42573.65662037037</v>
      </c>
      <c r="P2759">
        <f t="shared" si="87"/>
        <v>2016</v>
      </c>
      <c r="Q2759" t="s">
        <v>8321</v>
      </c>
      <c r="R2759" t="s">
        <v>8357</v>
      </c>
    </row>
    <row r="2760" spans="1:18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9">
        <v>1476095783</v>
      </c>
      <c r="J2760" s="9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86"/>
        <v>42639.441932870366</v>
      </c>
      <c r="P2760">
        <f t="shared" si="87"/>
        <v>2016</v>
      </c>
      <c r="Q2760" t="s">
        <v>8321</v>
      </c>
      <c r="R2760" t="s">
        <v>8357</v>
      </c>
    </row>
    <row r="2761" spans="1:18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9">
        <v>1468658866</v>
      </c>
      <c r="J2761" s="9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86"/>
        <v>42524.36650462963</v>
      </c>
      <c r="P2761">
        <f t="shared" si="87"/>
        <v>2016</v>
      </c>
      <c r="Q2761" t="s">
        <v>8321</v>
      </c>
      <c r="R2761" t="s">
        <v>8357</v>
      </c>
    </row>
    <row r="2762" spans="1:18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9">
        <v>1371726258</v>
      </c>
      <c r="J2762" s="9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86"/>
        <v>41415.461319444446</v>
      </c>
      <c r="P2762">
        <f t="shared" si="87"/>
        <v>2013</v>
      </c>
      <c r="Q2762" t="s">
        <v>8321</v>
      </c>
      <c r="R2762" t="s">
        <v>8357</v>
      </c>
    </row>
    <row r="2763" spans="1:18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9">
        <v>1357176693</v>
      </c>
      <c r="J2763" s="9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86"/>
        <v>41247.063576388886</v>
      </c>
      <c r="P2763">
        <f t="shared" si="87"/>
        <v>2012</v>
      </c>
      <c r="Q2763" t="s">
        <v>8321</v>
      </c>
      <c r="R2763" t="s">
        <v>8357</v>
      </c>
    </row>
    <row r="2764" spans="1:18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9">
        <v>1332114795</v>
      </c>
      <c r="J2764" s="9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86"/>
        <v>40927.036979166667</v>
      </c>
      <c r="P2764">
        <f t="shared" si="87"/>
        <v>2012</v>
      </c>
      <c r="Q2764" t="s">
        <v>8321</v>
      </c>
      <c r="R2764" t="s">
        <v>8357</v>
      </c>
    </row>
    <row r="2765" spans="1:18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9">
        <v>1369403684</v>
      </c>
      <c r="J2765" s="9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86"/>
        <v>41373.579675925925</v>
      </c>
      <c r="P2765">
        <f t="shared" si="87"/>
        <v>2013</v>
      </c>
      <c r="Q2765" t="s">
        <v>8321</v>
      </c>
      <c r="R2765" t="s">
        <v>8357</v>
      </c>
    </row>
    <row r="2766" spans="1:18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9">
        <v>1338404400</v>
      </c>
      <c r="J2766" s="9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86"/>
        <v>41030.292025462964</v>
      </c>
      <c r="P2766">
        <f t="shared" si="87"/>
        <v>2012</v>
      </c>
      <c r="Q2766" t="s">
        <v>8321</v>
      </c>
      <c r="R2766" t="s">
        <v>8357</v>
      </c>
    </row>
    <row r="2767" spans="1:18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9">
        <v>1351432428</v>
      </c>
      <c r="J2767" s="9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86"/>
        <v>41194.579027777778</v>
      </c>
      <c r="P2767">
        <f t="shared" si="87"/>
        <v>2012</v>
      </c>
      <c r="Q2767" t="s">
        <v>8321</v>
      </c>
      <c r="R2767" t="s">
        <v>8357</v>
      </c>
    </row>
    <row r="2768" spans="1:18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9">
        <v>1313078518</v>
      </c>
      <c r="J2768" s="9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86"/>
        <v>40736.668032407404</v>
      </c>
      <c r="P2768">
        <f t="shared" si="87"/>
        <v>2011</v>
      </c>
      <c r="Q2768" t="s">
        <v>8321</v>
      </c>
      <c r="R2768" t="s">
        <v>8357</v>
      </c>
    </row>
    <row r="2769" spans="1:18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9">
        <v>1439766050</v>
      </c>
      <c r="J2769" s="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86"/>
        <v>42172.958912037036</v>
      </c>
      <c r="P2769">
        <f t="shared" si="87"/>
        <v>2015</v>
      </c>
      <c r="Q2769" t="s">
        <v>8321</v>
      </c>
      <c r="R2769" t="s">
        <v>8357</v>
      </c>
    </row>
    <row r="2770" spans="1:18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9">
        <v>1333028723</v>
      </c>
      <c r="J2770" s="9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86"/>
        <v>40967.614849537036</v>
      </c>
      <c r="P2770">
        <f t="shared" si="87"/>
        <v>2012</v>
      </c>
      <c r="Q2770" t="s">
        <v>8321</v>
      </c>
      <c r="R2770" t="s">
        <v>8357</v>
      </c>
    </row>
    <row r="2771" spans="1:18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9">
        <v>1401997790</v>
      </c>
      <c r="J2771" s="9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86"/>
        <v>41745.826273148145</v>
      </c>
      <c r="P2771">
        <f t="shared" si="87"/>
        <v>2014</v>
      </c>
      <c r="Q2771" t="s">
        <v>8321</v>
      </c>
      <c r="R2771" t="s">
        <v>8357</v>
      </c>
    </row>
    <row r="2772" spans="1:18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9">
        <v>1395158130</v>
      </c>
      <c r="J2772" s="9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86"/>
        <v>41686.705208333333</v>
      </c>
      <c r="P2772">
        <f t="shared" si="87"/>
        <v>2014</v>
      </c>
      <c r="Q2772" t="s">
        <v>8321</v>
      </c>
      <c r="R2772" t="s">
        <v>8357</v>
      </c>
    </row>
    <row r="2773" spans="1:18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9">
        <v>1359738000</v>
      </c>
      <c r="J2773" s="9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86"/>
        <v>41257.531712962962</v>
      </c>
      <c r="P2773">
        <f t="shared" si="87"/>
        <v>2012</v>
      </c>
      <c r="Q2773" t="s">
        <v>8321</v>
      </c>
      <c r="R2773" t="s">
        <v>8357</v>
      </c>
    </row>
    <row r="2774" spans="1:18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9">
        <v>1381006294</v>
      </c>
      <c r="J2774" s="9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86"/>
        <v>41537.869143518517</v>
      </c>
      <c r="P2774">
        <f t="shared" si="87"/>
        <v>2013</v>
      </c>
      <c r="Q2774" t="s">
        <v>8321</v>
      </c>
      <c r="R2774" t="s">
        <v>8357</v>
      </c>
    </row>
    <row r="2775" spans="1:18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9">
        <v>1461530721</v>
      </c>
      <c r="J2775" s="9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86"/>
        <v>42474.86482638889</v>
      </c>
      <c r="P2775">
        <f t="shared" si="87"/>
        <v>2016</v>
      </c>
      <c r="Q2775" t="s">
        <v>8321</v>
      </c>
      <c r="R2775" t="s">
        <v>8357</v>
      </c>
    </row>
    <row r="2776" spans="1:18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9">
        <v>1362711728</v>
      </c>
      <c r="J2776" s="9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86"/>
        <v>41311.126481481479</v>
      </c>
      <c r="P2776">
        <f t="shared" si="87"/>
        <v>2013</v>
      </c>
      <c r="Q2776" t="s">
        <v>8321</v>
      </c>
      <c r="R2776" t="s">
        <v>8357</v>
      </c>
    </row>
    <row r="2777" spans="1:18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9">
        <v>1323994754</v>
      </c>
      <c r="J2777" s="9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86"/>
        <v>40863.013356481482</v>
      </c>
      <c r="P2777">
        <f t="shared" si="87"/>
        <v>2011</v>
      </c>
      <c r="Q2777" t="s">
        <v>8321</v>
      </c>
      <c r="R2777" t="s">
        <v>8357</v>
      </c>
    </row>
    <row r="2778" spans="1:18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9">
        <v>1434092876</v>
      </c>
      <c r="J2778" s="9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86"/>
        <v>42136.297175925924</v>
      </c>
      <c r="P2778">
        <f t="shared" si="87"/>
        <v>2015</v>
      </c>
      <c r="Q2778" t="s">
        <v>8321</v>
      </c>
      <c r="R2778" t="s">
        <v>8357</v>
      </c>
    </row>
    <row r="2779" spans="1:18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9">
        <v>1437149004</v>
      </c>
      <c r="J2779" s="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86"/>
        <v>42172.669027777782</v>
      </c>
      <c r="P2779">
        <f t="shared" si="87"/>
        <v>2015</v>
      </c>
      <c r="Q2779" t="s">
        <v>8321</v>
      </c>
      <c r="R2779" t="s">
        <v>8357</v>
      </c>
    </row>
    <row r="2780" spans="1:18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9">
        <v>1409009306</v>
      </c>
      <c r="J2780" s="9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86"/>
        <v>41846.978078703702</v>
      </c>
      <c r="P2780">
        <f t="shared" si="87"/>
        <v>2014</v>
      </c>
      <c r="Q2780" t="s">
        <v>8321</v>
      </c>
      <c r="R2780" t="s">
        <v>8357</v>
      </c>
    </row>
    <row r="2781" spans="1:18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9">
        <v>1448204621</v>
      </c>
      <c r="J2781" s="9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86"/>
        <v>42300.585891203707</v>
      </c>
      <c r="P2781">
        <f t="shared" si="87"/>
        <v>2015</v>
      </c>
      <c r="Q2781" t="s">
        <v>8321</v>
      </c>
      <c r="R2781" t="s">
        <v>8357</v>
      </c>
    </row>
    <row r="2782" spans="1:18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9">
        <v>1489142688</v>
      </c>
      <c r="J2782" s="9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86"/>
        <v>42774.447777777779</v>
      </c>
      <c r="P2782">
        <f t="shared" si="87"/>
        <v>2017</v>
      </c>
      <c r="Q2782" t="s">
        <v>8321</v>
      </c>
      <c r="R2782" t="s">
        <v>8357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9">
        <v>1423724400</v>
      </c>
      <c r="J2783" s="9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86"/>
        <v>42018.94159722222</v>
      </c>
      <c r="P2783">
        <f t="shared" si="87"/>
        <v>2015</v>
      </c>
      <c r="Q2783" t="s">
        <v>8316</v>
      </c>
      <c r="R2783" t="s">
        <v>8317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9">
        <v>1424149140</v>
      </c>
      <c r="J2784" s="9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86"/>
        <v>42026.924976851849</v>
      </c>
      <c r="P2784">
        <f t="shared" si="87"/>
        <v>2015</v>
      </c>
      <c r="Q2784" t="s">
        <v>8316</v>
      </c>
      <c r="R2784" t="s">
        <v>8317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9">
        <v>1429793446</v>
      </c>
      <c r="J2785" s="9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86"/>
        <v>42103.535254629634</v>
      </c>
      <c r="P2785">
        <f t="shared" si="87"/>
        <v>2015</v>
      </c>
      <c r="Q2785" t="s">
        <v>8316</v>
      </c>
      <c r="R2785" t="s">
        <v>8317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9">
        <v>1414608843</v>
      </c>
      <c r="J2786" s="9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86"/>
        <v>41920.787534722222</v>
      </c>
      <c r="P2786">
        <f t="shared" si="87"/>
        <v>2014</v>
      </c>
      <c r="Q2786" t="s">
        <v>8316</v>
      </c>
      <c r="R2786" t="s">
        <v>8317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9">
        <v>1470430800</v>
      </c>
      <c r="J2787" s="9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86"/>
        <v>42558.189432870371</v>
      </c>
      <c r="P2787">
        <f t="shared" si="87"/>
        <v>2016</v>
      </c>
      <c r="Q2787" t="s">
        <v>8316</v>
      </c>
      <c r="R2787" t="s">
        <v>8317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9">
        <v>1404913180</v>
      </c>
      <c r="J2788" s="9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86"/>
        <v>41815.569212962961</v>
      </c>
      <c r="P2788">
        <f t="shared" si="87"/>
        <v>2014</v>
      </c>
      <c r="Q2788" t="s">
        <v>8316</v>
      </c>
      <c r="R2788" t="s">
        <v>8317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9">
        <v>1405658752</v>
      </c>
      <c r="J2789" s="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86"/>
        <v>41808.198518518519</v>
      </c>
      <c r="P2789">
        <f t="shared" si="87"/>
        <v>2014</v>
      </c>
      <c r="Q2789" t="s">
        <v>8316</v>
      </c>
      <c r="R2789" t="s">
        <v>8317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9">
        <v>1469811043</v>
      </c>
      <c r="J2790" s="9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86"/>
        <v>42550.701886574068</v>
      </c>
      <c r="P2790">
        <f t="shared" si="87"/>
        <v>2016</v>
      </c>
      <c r="Q2790" t="s">
        <v>8316</v>
      </c>
      <c r="R2790" t="s">
        <v>8317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9">
        <v>1426132800</v>
      </c>
      <c r="J2791" s="9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86"/>
        <v>42056.013124999998</v>
      </c>
      <c r="P2791">
        <f t="shared" si="87"/>
        <v>2015</v>
      </c>
      <c r="Q2791" t="s">
        <v>8316</v>
      </c>
      <c r="R2791" t="s">
        <v>8317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9">
        <v>1423693903</v>
      </c>
      <c r="J2792" s="9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86"/>
        <v>42016.938692129625</v>
      </c>
      <c r="P2792">
        <f t="shared" si="87"/>
        <v>2015</v>
      </c>
      <c r="Q2792" t="s">
        <v>8316</v>
      </c>
      <c r="R2792" t="s">
        <v>8317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9">
        <v>1473393600</v>
      </c>
      <c r="J2793" s="9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86"/>
        <v>42591.899988425925</v>
      </c>
      <c r="P2793">
        <f t="shared" si="87"/>
        <v>2016</v>
      </c>
      <c r="Q2793" t="s">
        <v>8316</v>
      </c>
      <c r="R2793" t="s">
        <v>8317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9">
        <v>1439357559</v>
      </c>
      <c r="J2794" s="9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86"/>
        <v>42183.231006944443</v>
      </c>
      <c r="P2794">
        <f t="shared" si="87"/>
        <v>2015</v>
      </c>
      <c r="Q2794" t="s">
        <v>8316</v>
      </c>
      <c r="R2794" t="s">
        <v>8317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9">
        <v>1437473005</v>
      </c>
      <c r="J2795" s="9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86"/>
        <v>42176.419039351851</v>
      </c>
      <c r="P2795">
        <f t="shared" si="87"/>
        <v>2015</v>
      </c>
      <c r="Q2795" t="s">
        <v>8316</v>
      </c>
      <c r="R2795" t="s">
        <v>8317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9">
        <v>1457031600</v>
      </c>
      <c r="J2796" s="9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86"/>
        <v>42416.691655092596</v>
      </c>
      <c r="P2796">
        <f t="shared" si="87"/>
        <v>2016</v>
      </c>
      <c r="Q2796" t="s">
        <v>8316</v>
      </c>
      <c r="R2796" t="s">
        <v>8317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9">
        <v>1402095600</v>
      </c>
      <c r="J2797" s="9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86"/>
        <v>41780.525937500002</v>
      </c>
      <c r="P2797">
        <f t="shared" si="87"/>
        <v>2014</v>
      </c>
      <c r="Q2797" t="s">
        <v>8316</v>
      </c>
      <c r="R2797" t="s">
        <v>8317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9">
        <v>1404564028</v>
      </c>
      <c r="J2798" s="9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86"/>
        <v>41795.528101851851</v>
      </c>
      <c r="P2798">
        <f t="shared" si="87"/>
        <v>2014</v>
      </c>
      <c r="Q2798" t="s">
        <v>8316</v>
      </c>
      <c r="R2798" t="s">
        <v>8317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9">
        <v>1404858840</v>
      </c>
      <c r="J2799" s="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86"/>
        <v>41798.94027777778</v>
      </c>
      <c r="P2799">
        <f t="shared" si="87"/>
        <v>2014</v>
      </c>
      <c r="Q2799" t="s">
        <v>8316</v>
      </c>
      <c r="R2799" t="s">
        <v>8317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9">
        <v>1438358400</v>
      </c>
      <c r="J2800" s="9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86"/>
        <v>42201.675011574072</v>
      </c>
      <c r="P2800">
        <f t="shared" si="87"/>
        <v>2015</v>
      </c>
      <c r="Q2800" t="s">
        <v>8316</v>
      </c>
      <c r="R2800" t="s">
        <v>8317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9">
        <v>1466179200</v>
      </c>
      <c r="J2801" s="9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86"/>
        <v>42507.264699074076</v>
      </c>
      <c r="P2801">
        <f t="shared" si="87"/>
        <v>2016</v>
      </c>
      <c r="Q2801" t="s">
        <v>8316</v>
      </c>
      <c r="R2801" t="s">
        <v>8317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9">
        <v>1420377366</v>
      </c>
      <c r="J2802" s="9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86"/>
        <v>41948.552847222221</v>
      </c>
      <c r="P2802">
        <f t="shared" si="87"/>
        <v>2014</v>
      </c>
      <c r="Q2802" t="s">
        <v>8316</v>
      </c>
      <c r="R2802" t="s">
        <v>8317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9">
        <v>1412938800</v>
      </c>
      <c r="J2803" s="9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86"/>
        <v>41900.243159722224</v>
      </c>
      <c r="P2803">
        <f t="shared" si="87"/>
        <v>2014</v>
      </c>
      <c r="Q2803" t="s">
        <v>8316</v>
      </c>
      <c r="R2803" t="s">
        <v>8317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9">
        <v>1438875107</v>
      </c>
      <c r="J2804" s="9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86"/>
        <v>42192.64707175926</v>
      </c>
      <c r="P2804">
        <f t="shared" si="87"/>
        <v>2015</v>
      </c>
      <c r="Q2804" t="s">
        <v>8316</v>
      </c>
      <c r="R2804" t="s">
        <v>8317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9">
        <v>1437004800</v>
      </c>
      <c r="J2805" s="9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86"/>
        <v>42158.065694444449</v>
      </c>
      <c r="P2805">
        <f t="shared" si="87"/>
        <v>2015</v>
      </c>
      <c r="Q2805" t="s">
        <v>8316</v>
      </c>
      <c r="R2805" t="s">
        <v>8317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9">
        <v>1411987990</v>
      </c>
      <c r="J2806" s="9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86"/>
        <v>41881.453587962962</v>
      </c>
      <c r="P2806">
        <f t="shared" si="87"/>
        <v>2014</v>
      </c>
      <c r="Q2806" t="s">
        <v>8316</v>
      </c>
      <c r="R2806" t="s">
        <v>8317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9">
        <v>1440245273</v>
      </c>
      <c r="J2807" s="9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86"/>
        <v>42213.505474537036</v>
      </c>
      <c r="P2807">
        <f t="shared" si="87"/>
        <v>2015</v>
      </c>
      <c r="Q2807" t="s">
        <v>8316</v>
      </c>
      <c r="R2807" t="s">
        <v>8317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9">
        <v>1438772400</v>
      </c>
      <c r="J2808" s="9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86"/>
        <v>42185.267245370371</v>
      </c>
      <c r="P2808">
        <f t="shared" si="87"/>
        <v>2015</v>
      </c>
      <c r="Q2808" t="s">
        <v>8316</v>
      </c>
      <c r="R2808" t="s">
        <v>8317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9">
        <v>1435611438</v>
      </c>
      <c r="J2809" s="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86"/>
        <v>42154.873124999998</v>
      </c>
      <c r="P2809">
        <f t="shared" si="87"/>
        <v>2015</v>
      </c>
      <c r="Q2809" t="s">
        <v>8316</v>
      </c>
      <c r="R2809" t="s">
        <v>8317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9">
        <v>1440274735</v>
      </c>
      <c r="J2810" s="9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86"/>
        <v>42208.84646990741</v>
      </c>
      <c r="P2810">
        <f t="shared" si="87"/>
        <v>2015</v>
      </c>
      <c r="Q2810" t="s">
        <v>8316</v>
      </c>
      <c r="R2810" t="s">
        <v>8317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9">
        <v>1459348740</v>
      </c>
      <c r="J2811" s="9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86"/>
        <v>42451.496817129635</v>
      </c>
      <c r="P2811">
        <f t="shared" si="87"/>
        <v>2016</v>
      </c>
      <c r="Q2811" t="s">
        <v>8316</v>
      </c>
      <c r="R2811" t="s">
        <v>8317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9">
        <v>1401595140</v>
      </c>
      <c r="J2812" s="9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86"/>
        <v>41759.13962962963</v>
      </c>
      <c r="P2812">
        <f t="shared" si="87"/>
        <v>2014</v>
      </c>
      <c r="Q2812" t="s">
        <v>8316</v>
      </c>
      <c r="R2812" t="s">
        <v>8317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9">
        <v>1424692503</v>
      </c>
      <c r="J2813" s="9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86"/>
        <v>42028.496562500004</v>
      </c>
      <c r="P2813">
        <f t="shared" si="87"/>
        <v>2015</v>
      </c>
      <c r="Q2813" t="s">
        <v>8316</v>
      </c>
      <c r="R2813" t="s">
        <v>8317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9">
        <v>1428292800</v>
      </c>
      <c r="J2814" s="9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86"/>
        <v>42054.74418981481</v>
      </c>
      <c r="P2814">
        <f t="shared" si="87"/>
        <v>2015</v>
      </c>
      <c r="Q2814" t="s">
        <v>8316</v>
      </c>
      <c r="R2814" t="s">
        <v>8317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9">
        <v>1481737761</v>
      </c>
      <c r="J2815" s="9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86"/>
        <v>42693.742604166662</v>
      </c>
      <c r="P2815">
        <f t="shared" si="87"/>
        <v>2016</v>
      </c>
      <c r="Q2815" t="s">
        <v>8316</v>
      </c>
      <c r="R2815" t="s">
        <v>8317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9">
        <v>1431164115</v>
      </c>
      <c r="J2816" s="9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86"/>
        <v>42103.399479166663</v>
      </c>
      <c r="P2816">
        <f t="shared" si="87"/>
        <v>2015</v>
      </c>
      <c r="Q2816" t="s">
        <v>8316</v>
      </c>
      <c r="R2816" t="s">
        <v>8317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9">
        <v>1470595109</v>
      </c>
      <c r="J2817" s="9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86"/>
        <v>42559.776724537034</v>
      </c>
      <c r="P2817">
        <f t="shared" si="87"/>
        <v>2016</v>
      </c>
      <c r="Q2817" t="s">
        <v>8316</v>
      </c>
      <c r="R2817" t="s">
        <v>8317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9">
        <v>1438531200</v>
      </c>
      <c r="J2818" s="9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86"/>
        <v>42188.467499999999</v>
      </c>
      <c r="P2818">
        <f t="shared" si="87"/>
        <v>2015</v>
      </c>
      <c r="Q2818" t="s">
        <v>8316</v>
      </c>
      <c r="R2818" t="s">
        <v>8317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9">
        <v>1425136462</v>
      </c>
      <c r="J2819" s="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88">(((J2819/60)/60)/24)+DATE(1970,1,1)</f>
        <v>42023.634976851856</v>
      </c>
      <c r="P2819">
        <f t="shared" ref="P2819:P2882" si="89">YEAR(O2819)</f>
        <v>2015</v>
      </c>
      <c r="Q2819" t="s">
        <v>8316</v>
      </c>
      <c r="R2819" t="s">
        <v>8317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9">
        <v>1443018086</v>
      </c>
      <c r="J2820" s="9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88"/>
        <v>42250.598217592589</v>
      </c>
      <c r="P2820">
        <f t="shared" si="89"/>
        <v>2015</v>
      </c>
      <c r="Q2820" t="s">
        <v>8316</v>
      </c>
      <c r="R2820" t="s">
        <v>8317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9">
        <v>1434285409</v>
      </c>
      <c r="J2821" s="9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88"/>
        <v>42139.525567129633</v>
      </c>
      <c r="P2821">
        <f t="shared" si="89"/>
        <v>2015</v>
      </c>
      <c r="Q2821" t="s">
        <v>8316</v>
      </c>
      <c r="R2821" t="s">
        <v>8317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9">
        <v>1456444800</v>
      </c>
      <c r="J2822" s="9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88"/>
        <v>42401.610983796301</v>
      </c>
      <c r="P2822">
        <f t="shared" si="89"/>
        <v>2016</v>
      </c>
      <c r="Q2822" t="s">
        <v>8316</v>
      </c>
      <c r="R2822" t="s">
        <v>8317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9">
        <v>1411510135</v>
      </c>
      <c r="J2823" s="9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88"/>
        <v>41875.922858796301</v>
      </c>
      <c r="P2823">
        <f t="shared" si="89"/>
        <v>2014</v>
      </c>
      <c r="Q2823" t="s">
        <v>8316</v>
      </c>
      <c r="R2823" t="s">
        <v>8317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9">
        <v>1427469892</v>
      </c>
      <c r="J2824" s="9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88"/>
        <v>42060.683935185181</v>
      </c>
      <c r="P2824">
        <f t="shared" si="89"/>
        <v>2015</v>
      </c>
      <c r="Q2824" t="s">
        <v>8316</v>
      </c>
      <c r="R2824" t="s">
        <v>8317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9">
        <v>1427842740</v>
      </c>
      <c r="J2825" s="9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88"/>
        <v>42067.011643518519</v>
      </c>
      <c r="P2825">
        <f t="shared" si="89"/>
        <v>2015</v>
      </c>
      <c r="Q2825" t="s">
        <v>8316</v>
      </c>
      <c r="R2825" t="s">
        <v>8317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9">
        <v>1434159780</v>
      </c>
      <c r="J2826" s="9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88"/>
        <v>42136.270787037036</v>
      </c>
      <c r="P2826">
        <f t="shared" si="89"/>
        <v>2015</v>
      </c>
      <c r="Q2826" t="s">
        <v>8316</v>
      </c>
      <c r="R2826" t="s">
        <v>8317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9">
        <v>1449255686</v>
      </c>
      <c r="J2827" s="9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88"/>
        <v>42312.792662037042</v>
      </c>
      <c r="P2827">
        <f t="shared" si="89"/>
        <v>2015</v>
      </c>
      <c r="Q2827" t="s">
        <v>8316</v>
      </c>
      <c r="R2827" t="s">
        <v>8317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9">
        <v>1436511600</v>
      </c>
      <c r="J2828" s="9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88"/>
        <v>42171.034861111111</v>
      </c>
      <c r="P2828">
        <f t="shared" si="89"/>
        <v>2015</v>
      </c>
      <c r="Q2828" t="s">
        <v>8316</v>
      </c>
      <c r="R2828" t="s">
        <v>8317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9">
        <v>1464971400</v>
      </c>
      <c r="J2829" s="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88"/>
        <v>42494.683634259258</v>
      </c>
      <c r="P2829">
        <f t="shared" si="89"/>
        <v>2016</v>
      </c>
      <c r="Q2829" t="s">
        <v>8316</v>
      </c>
      <c r="R2829" t="s">
        <v>8317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9">
        <v>1443826800</v>
      </c>
      <c r="J2830" s="9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88"/>
        <v>42254.264687499999</v>
      </c>
      <c r="P2830">
        <f t="shared" si="89"/>
        <v>2015</v>
      </c>
      <c r="Q2830" t="s">
        <v>8316</v>
      </c>
      <c r="R2830" t="s">
        <v>8317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9">
        <v>1464863118</v>
      </c>
      <c r="J2831" s="9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88"/>
        <v>42495.434236111112</v>
      </c>
      <c r="P2831">
        <f t="shared" si="89"/>
        <v>2016</v>
      </c>
      <c r="Q2831" t="s">
        <v>8316</v>
      </c>
      <c r="R2831" t="s">
        <v>8317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9">
        <v>1399867140</v>
      </c>
      <c r="J2832" s="9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88"/>
        <v>41758.839675925927</v>
      </c>
      <c r="P2832">
        <f t="shared" si="89"/>
        <v>2014</v>
      </c>
      <c r="Q2832" t="s">
        <v>8316</v>
      </c>
      <c r="R2832" t="s">
        <v>8317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9">
        <v>1437076070</v>
      </c>
      <c r="J2833" s="9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88"/>
        <v>42171.824884259258</v>
      </c>
      <c r="P2833">
        <f t="shared" si="89"/>
        <v>2015</v>
      </c>
      <c r="Q2833" t="s">
        <v>8316</v>
      </c>
      <c r="R2833" t="s">
        <v>8317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9">
        <v>1416780000</v>
      </c>
      <c r="J2834" s="9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88"/>
        <v>41938.709421296298</v>
      </c>
      <c r="P2834">
        <f t="shared" si="89"/>
        <v>2014</v>
      </c>
      <c r="Q2834" t="s">
        <v>8316</v>
      </c>
      <c r="R2834" t="s">
        <v>8317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9">
        <v>1444528800</v>
      </c>
      <c r="J2835" s="9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88"/>
        <v>42268.127696759257</v>
      </c>
      <c r="P2835">
        <f t="shared" si="89"/>
        <v>2015</v>
      </c>
      <c r="Q2835" t="s">
        <v>8316</v>
      </c>
      <c r="R2835" t="s">
        <v>8317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9">
        <v>1422658930</v>
      </c>
      <c r="J2836" s="9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88"/>
        <v>42019.959837962961</v>
      </c>
      <c r="P2836">
        <f t="shared" si="89"/>
        <v>2015</v>
      </c>
      <c r="Q2836" t="s">
        <v>8316</v>
      </c>
      <c r="R2836" t="s">
        <v>8317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9">
        <v>1449273600</v>
      </c>
      <c r="J2837" s="9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88"/>
        <v>42313.703900462962</v>
      </c>
      <c r="P2837">
        <f t="shared" si="89"/>
        <v>2015</v>
      </c>
      <c r="Q2837" t="s">
        <v>8316</v>
      </c>
      <c r="R2837" t="s">
        <v>8317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9">
        <v>1487393940</v>
      </c>
      <c r="J2838" s="9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88"/>
        <v>42746.261782407411</v>
      </c>
      <c r="P2838">
        <f t="shared" si="89"/>
        <v>2017</v>
      </c>
      <c r="Q2838" t="s">
        <v>8316</v>
      </c>
      <c r="R2838" t="s">
        <v>8317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9">
        <v>1449701284</v>
      </c>
      <c r="J2839" s="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88"/>
        <v>42307.908379629633</v>
      </c>
      <c r="P2839">
        <f t="shared" si="89"/>
        <v>2015</v>
      </c>
      <c r="Q2839" t="s">
        <v>8316</v>
      </c>
      <c r="R2839" t="s">
        <v>8317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9">
        <v>1407967200</v>
      </c>
      <c r="J2840" s="9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88"/>
        <v>41842.607592592591</v>
      </c>
      <c r="P2840">
        <f t="shared" si="89"/>
        <v>2014</v>
      </c>
      <c r="Q2840" t="s">
        <v>8316</v>
      </c>
      <c r="R2840" t="s">
        <v>8317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9">
        <v>1408942740</v>
      </c>
      <c r="J2841" s="9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88"/>
        <v>41853.240208333329</v>
      </c>
      <c r="P2841">
        <f t="shared" si="89"/>
        <v>2014</v>
      </c>
      <c r="Q2841" t="s">
        <v>8316</v>
      </c>
      <c r="R2841" t="s">
        <v>8317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9">
        <v>1426698000</v>
      </c>
      <c r="J2842" s="9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88"/>
        <v>42060.035636574074</v>
      </c>
      <c r="P2842">
        <f t="shared" si="89"/>
        <v>2015</v>
      </c>
      <c r="Q2842" t="s">
        <v>8316</v>
      </c>
      <c r="R2842" t="s">
        <v>8317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9">
        <v>1450032297</v>
      </c>
      <c r="J2843" s="9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88"/>
        <v>42291.739548611105</v>
      </c>
      <c r="P2843">
        <f t="shared" si="89"/>
        <v>2015</v>
      </c>
      <c r="Q2843" t="s">
        <v>8316</v>
      </c>
      <c r="R2843" t="s">
        <v>8317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9">
        <v>1403348400</v>
      </c>
      <c r="J2844" s="9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88"/>
        <v>41784.952488425923</v>
      </c>
      <c r="P2844">
        <f t="shared" si="89"/>
        <v>2014</v>
      </c>
      <c r="Q2844" t="s">
        <v>8316</v>
      </c>
      <c r="R2844" t="s">
        <v>8317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9">
        <v>1465790400</v>
      </c>
      <c r="J2845" s="9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88"/>
        <v>42492.737847222219</v>
      </c>
      <c r="P2845">
        <f t="shared" si="89"/>
        <v>2016</v>
      </c>
      <c r="Q2845" t="s">
        <v>8316</v>
      </c>
      <c r="R2845" t="s">
        <v>8317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9">
        <v>1483535180</v>
      </c>
      <c r="J2846" s="9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88"/>
        <v>42709.546064814815</v>
      </c>
      <c r="P2846">
        <f t="shared" si="89"/>
        <v>2016</v>
      </c>
      <c r="Q2846" t="s">
        <v>8316</v>
      </c>
      <c r="R2846" t="s">
        <v>8317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9">
        <v>1433723033</v>
      </c>
      <c r="J2847" s="9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88"/>
        <v>42103.016585648147</v>
      </c>
      <c r="P2847">
        <f t="shared" si="89"/>
        <v>2015</v>
      </c>
      <c r="Q2847" t="s">
        <v>8316</v>
      </c>
      <c r="R2847" t="s">
        <v>8317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9">
        <v>1432917394</v>
      </c>
      <c r="J2848" s="9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88"/>
        <v>42108.692060185189</v>
      </c>
      <c r="P2848">
        <f t="shared" si="89"/>
        <v>2015</v>
      </c>
      <c r="Q2848" t="s">
        <v>8316</v>
      </c>
      <c r="R2848" t="s">
        <v>8317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9">
        <v>1464031265</v>
      </c>
      <c r="J2849" s="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88"/>
        <v>42453.806307870371</v>
      </c>
      <c r="P2849">
        <f t="shared" si="89"/>
        <v>2016</v>
      </c>
      <c r="Q2849" t="s">
        <v>8316</v>
      </c>
      <c r="R2849" t="s">
        <v>8317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9">
        <v>1432913659</v>
      </c>
      <c r="J2850" s="9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88"/>
        <v>42123.648831018523</v>
      </c>
      <c r="P2850">
        <f t="shared" si="89"/>
        <v>2015</v>
      </c>
      <c r="Q2850" t="s">
        <v>8316</v>
      </c>
      <c r="R2850" t="s">
        <v>8317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9">
        <v>1461406600</v>
      </c>
      <c r="J2851" s="9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88"/>
        <v>42453.428240740745</v>
      </c>
      <c r="P2851">
        <f t="shared" si="89"/>
        <v>2016</v>
      </c>
      <c r="Q2851" t="s">
        <v>8316</v>
      </c>
      <c r="R2851" t="s">
        <v>8317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9">
        <v>1409962211</v>
      </c>
      <c r="J2852" s="9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88"/>
        <v>41858.007071759261</v>
      </c>
      <c r="P2852">
        <f t="shared" si="89"/>
        <v>2014</v>
      </c>
      <c r="Q2852" t="s">
        <v>8316</v>
      </c>
      <c r="R2852" t="s">
        <v>8317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9">
        <v>1454109420</v>
      </c>
      <c r="J2853" s="9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88"/>
        <v>42390.002650462964</v>
      </c>
      <c r="P2853">
        <f t="shared" si="89"/>
        <v>2016</v>
      </c>
      <c r="Q2853" t="s">
        <v>8316</v>
      </c>
      <c r="R2853" t="s">
        <v>8317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9">
        <v>1403312703</v>
      </c>
      <c r="J2854" s="9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88"/>
        <v>41781.045173611114</v>
      </c>
      <c r="P2854">
        <f t="shared" si="89"/>
        <v>2014</v>
      </c>
      <c r="Q2854" t="s">
        <v>8316</v>
      </c>
      <c r="R2854" t="s">
        <v>8317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9">
        <v>1410669297</v>
      </c>
      <c r="J2855" s="9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88"/>
        <v>41836.190937499996</v>
      </c>
      <c r="P2855">
        <f t="shared" si="89"/>
        <v>2014</v>
      </c>
      <c r="Q2855" t="s">
        <v>8316</v>
      </c>
      <c r="R2855" t="s">
        <v>8317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9">
        <v>1431018719</v>
      </c>
      <c r="J2856" s="9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88"/>
        <v>42111.71665509259</v>
      </c>
      <c r="P2856">
        <f t="shared" si="89"/>
        <v>2015</v>
      </c>
      <c r="Q2856" t="s">
        <v>8316</v>
      </c>
      <c r="R2856" t="s">
        <v>8317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9">
        <v>1454110440</v>
      </c>
      <c r="J2857" s="9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88"/>
        <v>42370.007766203707</v>
      </c>
      <c r="P2857">
        <f t="shared" si="89"/>
        <v>2016</v>
      </c>
      <c r="Q2857" t="s">
        <v>8316</v>
      </c>
      <c r="R2857" t="s">
        <v>8317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9">
        <v>1439069640</v>
      </c>
      <c r="J2858" s="9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88"/>
        <v>42165.037581018521</v>
      </c>
      <c r="P2858">
        <f t="shared" si="89"/>
        <v>2015</v>
      </c>
      <c r="Q2858" t="s">
        <v>8316</v>
      </c>
      <c r="R2858" t="s">
        <v>8317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9">
        <v>1487613600</v>
      </c>
      <c r="J2859" s="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88"/>
        <v>42726.920081018514</v>
      </c>
      <c r="P2859">
        <f t="shared" si="89"/>
        <v>2016</v>
      </c>
      <c r="Q2859" t="s">
        <v>8316</v>
      </c>
      <c r="R2859" t="s">
        <v>8317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9">
        <v>1417778880</v>
      </c>
      <c r="J2860" s="9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88"/>
        <v>41954.545081018514</v>
      </c>
      <c r="P2860">
        <f t="shared" si="89"/>
        <v>2014</v>
      </c>
      <c r="Q2860" t="s">
        <v>8316</v>
      </c>
      <c r="R2860" t="s">
        <v>8317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9">
        <v>1444984904</v>
      </c>
      <c r="J2861" s="9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88"/>
        <v>42233.362314814818</v>
      </c>
      <c r="P2861">
        <f t="shared" si="89"/>
        <v>2015</v>
      </c>
      <c r="Q2861" t="s">
        <v>8316</v>
      </c>
      <c r="R2861" t="s">
        <v>8317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9">
        <v>1466363576</v>
      </c>
      <c r="J2862" s="9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88"/>
        <v>42480.800648148142</v>
      </c>
      <c r="P2862">
        <f t="shared" si="89"/>
        <v>2016</v>
      </c>
      <c r="Q2862" t="s">
        <v>8316</v>
      </c>
      <c r="R2862" t="s">
        <v>8317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9">
        <v>1443103848</v>
      </c>
      <c r="J2863" s="9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88"/>
        <v>42257.590833333335</v>
      </c>
      <c r="P2863">
        <f t="shared" si="89"/>
        <v>2015</v>
      </c>
      <c r="Q2863" t="s">
        <v>8316</v>
      </c>
      <c r="R2863" t="s">
        <v>8317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9">
        <v>1403636229</v>
      </c>
      <c r="J2864" s="9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88"/>
        <v>41784.789687500001</v>
      </c>
      <c r="P2864">
        <f t="shared" si="89"/>
        <v>2014</v>
      </c>
      <c r="Q2864" t="s">
        <v>8316</v>
      </c>
      <c r="R2864" t="s">
        <v>8317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9">
        <v>1410279123</v>
      </c>
      <c r="J2865" s="9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88"/>
        <v>41831.675034722226</v>
      </c>
      <c r="P2865">
        <f t="shared" si="89"/>
        <v>2014</v>
      </c>
      <c r="Q2865" t="s">
        <v>8316</v>
      </c>
      <c r="R2865" t="s">
        <v>8317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9">
        <v>1437139080</v>
      </c>
      <c r="J2866" s="9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88"/>
        <v>42172.613506944443</v>
      </c>
      <c r="P2866">
        <f t="shared" si="89"/>
        <v>2015</v>
      </c>
      <c r="Q2866" t="s">
        <v>8316</v>
      </c>
      <c r="R2866" t="s">
        <v>8317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9">
        <v>1420512259</v>
      </c>
      <c r="J2867" s="9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88"/>
        <v>41950.114108796297</v>
      </c>
      <c r="P2867">
        <f t="shared" si="89"/>
        <v>2014</v>
      </c>
      <c r="Q2867" t="s">
        <v>8316</v>
      </c>
      <c r="R2867" t="s">
        <v>8317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9">
        <v>1476482400</v>
      </c>
      <c r="J2868" s="9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88"/>
        <v>42627.955104166671</v>
      </c>
      <c r="P2868">
        <f t="shared" si="89"/>
        <v>2016</v>
      </c>
      <c r="Q2868" t="s">
        <v>8316</v>
      </c>
      <c r="R2868" t="s">
        <v>8317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9">
        <v>1467604800</v>
      </c>
      <c r="J2869" s="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88"/>
        <v>42531.195277777777</v>
      </c>
      <c r="P2869">
        <f t="shared" si="89"/>
        <v>2016</v>
      </c>
      <c r="Q2869" t="s">
        <v>8316</v>
      </c>
      <c r="R2869" t="s">
        <v>8317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9">
        <v>1475697054</v>
      </c>
      <c r="J2870" s="9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88"/>
        <v>42618.827013888891</v>
      </c>
      <c r="P2870">
        <f t="shared" si="89"/>
        <v>2016</v>
      </c>
      <c r="Q2870" t="s">
        <v>8316</v>
      </c>
      <c r="R2870" t="s">
        <v>8317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9">
        <v>1468937681</v>
      </c>
      <c r="J2871" s="9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88"/>
        <v>42540.593530092592</v>
      </c>
      <c r="P2871">
        <f t="shared" si="89"/>
        <v>2016</v>
      </c>
      <c r="Q2871" t="s">
        <v>8316</v>
      </c>
      <c r="R2871" t="s">
        <v>8317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9">
        <v>1400301165</v>
      </c>
      <c r="J2872" s="9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88"/>
        <v>41746.189409722225</v>
      </c>
      <c r="P2872">
        <f t="shared" si="89"/>
        <v>2014</v>
      </c>
      <c r="Q2872" t="s">
        <v>8316</v>
      </c>
      <c r="R2872" t="s">
        <v>8317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9">
        <v>1419183813</v>
      </c>
      <c r="J2873" s="9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88"/>
        <v>41974.738576388889</v>
      </c>
      <c r="P2873">
        <f t="shared" si="89"/>
        <v>2014</v>
      </c>
      <c r="Q2873" t="s">
        <v>8316</v>
      </c>
      <c r="R2873" t="s">
        <v>8317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9">
        <v>1434768438</v>
      </c>
      <c r="J2874" s="9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88"/>
        <v>42115.11618055556</v>
      </c>
      <c r="P2874">
        <f t="shared" si="89"/>
        <v>2015</v>
      </c>
      <c r="Q2874" t="s">
        <v>8316</v>
      </c>
      <c r="R2874" t="s">
        <v>8317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9">
        <v>1422473831</v>
      </c>
      <c r="J2875" s="9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88"/>
        <v>42002.817488425921</v>
      </c>
      <c r="P2875">
        <f t="shared" si="89"/>
        <v>2014</v>
      </c>
      <c r="Q2875" t="s">
        <v>8316</v>
      </c>
      <c r="R2875" t="s">
        <v>8317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9">
        <v>1484684186</v>
      </c>
      <c r="J2876" s="9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88"/>
        <v>42722.84474537037</v>
      </c>
      <c r="P2876">
        <f t="shared" si="89"/>
        <v>2016</v>
      </c>
      <c r="Q2876" t="s">
        <v>8316</v>
      </c>
      <c r="R2876" t="s">
        <v>8317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9">
        <v>1462417493</v>
      </c>
      <c r="J2877" s="9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88"/>
        <v>42465.128391203703</v>
      </c>
      <c r="P2877">
        <f t="shared" si="89"/>
        <v>2016</v>
      </c>
      <c r="Q2877" t="s">
        <v>8316</v>
      </c>
      <c r="R2877" t="s">
        <v>8317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9">
        <v>1437069079</v>
      </c>
      <c r="J2878" s="9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88"/>
        <v>42171.743969907402</v>
      </c>
      <c r="P2878">
        <f t="shared" si="89"/>
        <v>2015</v>
      </c>
      <c r="Q2878" t="s">
        <v>8316</v>
      </c>
      <c r="R2878" t="s">
        <v>8317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9">
        <v>1480525200</v>
      </c>
      <c r="J2879" s="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88"/>
        <v>42672.955138888887</v>
      </c>
      <c r="P2879">
        <f t="shared" si="89"/>
        <v>2016</v>
      </c>
      <c r="Q2879" t="s">
        <v>8316</v>
      </c>
      <c r="R2879" t="s">
        <v>8317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9">
        <v>1435934795</v>
      </c>
      <c r="J2880" s="9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88"/>
        <v>42128.615682870368</v>
      </c>
      <c r="P2880">
        <f t="shared" si="89"/>
        <v>2015</v>
      </c>
      <c r="Q2880" t="s">
        <v>8316</v>
      </c>
      <c r="R2880" t="s">
        <v>8317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9">
        <v>1453310661</v>
      </c>
      <c r="J2881" s="9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88"/>
        <v>42359.725243055553</v>
      </c>
      <c r="P2881">
        <f t="shared" si="89"/>
        <v>2015</v>
      </c>
      <c r="Q2881" t="s">
        <v>8316</v>
      </c>
      <c r="R2881" t="s">
        <v>8317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9">
        <v>1440090300</v>
      </c>
      <c r="J2882" s="9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88"/>
        <v>42192.905694444446</v>
      </c>
      <c r="P2882">
        <f t="shared" si="89"/>
        <v>2015</v>
      </c>
      <c r="Q2882" t="s">
        <v>8316</v>
      </c>
      <c r="R2882" t="s">
        <v>8317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9">
        <v>1417620036</v>
      </c>
      <c r="J2883" s="9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90">(((J2883/60)/60)/24)+DATE(1970,1,1)</f>
        <v>41916.597638888888</v>
      </c>
      <c r="P2883">
        <f t="shared" ref="P2883:P2946" si="91">YEAR(O2883)</f>
        <v>2014</v>
      </c>
      <c r="Q2883" t="s">
        <v>8316</v>
      </c>
      <c r="R2883" t="s">
        <v>8317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9">
        <v>1462112318</v>
      </c>
      <c r="J2884" s="9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90"/>
        <v>42461.596273148149</v>
      </c>
      <c r="P2884">
        <f t="shared" si="91"/>
        <v>2016</v>
      </c>
      <c r="Q2884" t="s">
        <v>8316</v>
      </c>
      <c r="R2884" t="s">
        <v>8317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9">
        <v>1454734740</v>
      </c>
      <c r="J2885" s="9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90"/>
        <v>42370.90320601852</v>
      </c>
      <c r="P2885">
        <f t="shared" si="91"/>
        <v>2016</v>
      </c>
      <c r="Q2885" t="s">
        <v>8316</v>
      </c>
      <c r="R2885" t="s">
        <v>8317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9">
        <v>1417800435</v>
      </c>
      <c r="J2886" s="9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90"/>
        <v>41948.727256944447</v>
      </c>
      <c r="P2886">
        <f t="shared" si="91"/>
        <v>2014</v>
      </c>
      <c r="Q2886" t="s">
        <v>8316</v>
      </c>
      <c r="R2886" t="s">
        <v>8317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9">
        <v>1426294201</v>
      </c>
      <c r="J2887" s="9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90"/>
        <v>42047.07640046296</v>
      </c>
      <c r="P2887">
        <f t="shared" si="91"/>
        <v>2015</v>
      </c>
      <c r="Q2887" t="s">
        <v>8316</v>
      </c>
      <c r="R2887" t="s">
        <v>8317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9">
        <v>1442635140</v>
      </c>
      <c r="J2888" s="9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90"/>
        <v>42261.632916666669</v>
      </c>
      <c r="P2888">
        <f t="shared" si="91"/>
        <v>2015</v>
      </c>
      <c r="Q2888" t="s">
        <v>8316</v>
      </c>
      <c r="R2888" t="s">
        <v>8317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9">
        <v>1420971324</v>
      </c>
      <c r="J2889" s="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90"/>
        <v>41985.427361111113</v>
      </c>
      <c r="P2889">
        <f t="shared" si="91"/>
        <v>2014</v>
      </c>
      <c r="Q2889" t="s">
        <v>8316</v>
      </c>
      <c r="R2889" t="s">
        <v>8317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9">
        <v>1413608340</v>
      </c>
      <c r="J2890" s="9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90"/>
        <v>41922.535185185188</v>
      </c>
      <c r="P2890">
        <f t="shared" si="91"/>
        <v>2014</v>
      </c>
      <c r="Q2890" t="s">
        <v>8316</v>
      </c>
      <c r="R2890" t="s">
        <v>8317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9">
        <v>1409344985</v>
      </c>
      <c r="J2891" s="9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90"/>
        <v>41850.863252314812</v>
      </c>
      <c r="P2891">
        <f t="shared" si="91"/>
        <v>2014</v>
      </c>
      <c r="Q2891" t="s">
        <v>8316</v>
      </c>
      <c r="R2891" t="s">
        <v>8317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9">
        <v>1407553200</v>
      </c>
      <c r="J2892" s="9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90"/>
        <v>41831.742962962962</v>
      </c>
      <c r="P2892">
        <f t="shared" si="91"/>
        <v>2014</v>
      </c>
      <c r="Q2892" t="s">
        <v>8316</v>
      </c>
      <c r="R2892" t="s">
        <v>8317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9">
        <v>1460751128</v>
      </c>
      <c r="J2893" s="9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90"/>
        <v>42415.883425925931</v>
      </c>
      <c r="P2893">
        <f t="shared" si="91"/>
        <v>2016</v>
      </c>
      <c r="Q2893" t="s">
        <v>8316</v>
      </c>
      <c r="R2893" t="s">
        <v>8317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9">
        <v>1409000400</v>
      </c>
      <c r="J2894" s="9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90"/>
        <v>41869.714166666665</v>
      </c>
      <c r="P2894">
        <f t="shared" si="91"/>
        <v>2014</v>
      </c>
      <c r="Q2894" t="s">
        <v>8316</v>
      </c>
      <c r="R2894" t="s">
        <v>8317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9">
        <v>1420768800</v>
      </c>
      <c r="J2895" s="9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90"/>
        <v>41953.773090277777</v>
      </c>
      <c r="P2895">
        <f t="shared" si="91"/>
        <v>2014</v>
      </c>
      <c r="Q2895" t="s">
        <v>8316</v>
      </c>
      <c r="R2895" t="s">
        <v>8317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9">
        <v>1428100815</v>
      </c>
      <c r="J2896" s="9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90"/>
        <v>42037.986284722225</v>
      </c>
      <c r="P2896">
        <f t="shared" si="91"/>
        <v>2015</v>
      </c>
      <c r="Q2896" t="s">
        <v>8316</v>
      </c>
      <c r="R2896" t="s">
        <v>8317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9">
        <v>1403470800</v>
      </c>
      <c r="J2897" s="9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90"/>
        <v>41811.555462962962</v>
      </c>
      <c r="P2897">
        <f t="shared" si="91"/>
        <v>2014</v>
      </c>
      <c r="Q2897" t="s">
        <v>8316</v>
      </c>
      <c r="R2897" t="s">
        <v>8317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9">
        <v>1481522400</v>
      </c>
      <c r="J2898" s="9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90"/>
        <v>42701.908807870372</v>
      </c>
      <c r="P2898">
        <f t="shared" si="91"/>
        <v>2016</v>
      </c>
      <c r="Q2898" t="s">
        <v>8316</v>
      </c>
      <c r="R2898" t="s">
        <v>8317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9">
        <v>1444577345</v>
      </c>
      <c r="J2899" s="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90"/>
        <v>42258.646504629629</v>
      </c>
      <c r="P2899">
        <f t="shared" si="91"/>
        <v>2015</v>
      </c>
      <c r="Q2899" t="s">
        <v>8316</v>
      </c>
      <c r="R2899" t="s">
        <v>8317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9">
        <v>1446307053</v>
      </c>
      <c r="J2900" s="9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90"/>
        <v>42278.664965277778</v>
      </c>
      <c r="P2900">
        <f t="shared" si="91"/>
        <v>2015</v>
      </c>
      <c r="Q2900" t="s">
        <v>8316</v>
      </c>
      <c r="R2900" t="s">
        <v>8317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9">
        <v>1469325158</v>
      </c>
      <c r="J2901" s="9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90"/>
        <v>42515.078217592592</v>
      </c>
      <c r="P2901">
        <f t="shared" si="91"/>
        <v>2016</v>
      </c>
      <c r="Q2901" t="s">
        <v>8316</v>
      </c>
      <c r="R2901" t="s">
        <v>8317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9">
        <v>1407562632</v>
      </c>
      <c r="J2902" s="9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90"/>
        <v>41830.234166666669</v>
      </c>
      <c r="P2902">
        <f t="shared" si="91"/>
        <v>2014</v>
      </c>
      <c r="Q2902" t="s">
        <v>8316</v>
      </c>
      <c r="R2902" t="s">
        <v>8317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9">
        <v>1423345339</v>
      </c>
      <c r="J2903" s="9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90"/>
        <v>41982.904386574075</v>
      </c>
      <c r="P2903">
        <f t="shared" si="91"/>
        <v>2014</v>
      </c>
      <c r="Q2903" t="s">
        <v>8316</v>
      </c>
      <c r="R2903" t="s">
        <v>8317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9">
        <v>1440412396</v>
      </c>
      <c r="J2904" s="9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90"/>
        <v>42210.439768518518</v>
      </c>
      <c r="P2904">
        <f t="shared" si="91"/>
        <v>2015</v>
      </c>
      <c r="Q2904" t="s">
        <v>8316</v>
      </c>
      <c r="R2904" t="s">
        <v>8317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9">
        <v>1441771218</v>
      </c>
      <c r="J2905" s="9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90"/>
        <v>42196.166874999995</v>
      </c>
      <c r="P2905">
        <f t="shared" si="91"/>
        <v>2015</v>
      </c>
      <c r="Q2905" t="s">
        <v>8316</v>
      </c>
      <c r="R2905" t="s">
        <v>8317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9">
        <v>1415534400</v>
      </c>
      <c r="J2906" s="9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90"/>
        <v>41940.967951388891</v>
      </c>
      <c r="P2906">
        <f t="shared" si="91"/>
        <v>2014</v>
      </c>
      <c r="Q2906" t="s">
        <v>8316</v>
      </c>
      <c r="R2906" t="s">
        <v>8317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9">
        <v>1473211313</v>
      </c>
      <c r="J2907" s="9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90"/>
        <v>42606.056863425925</v>
      </c>
      <c r="P2907">
        <f t="shared" si="91"/>
        <v>2016</v>
      </c>
      <c r="Q2907" t="s">
        <v>8316</v>
      </c>
      <c r="R2907" t="s">
        <v>8317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9">
        <v>1438390800</v>
      </c>
      <c r="J2908" s="9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90"/>
        <v>42199.648912037039</v>
      </c>
      <c r="P2908">
        <f t="shared" si="91"/>
        <v>2015</v>
      </c>
      <c r="Q2908" t="s">
        <v>8316</v>
      </c>
      <c r="R2908" t="s">
        <v>8317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9">
        <v>1463259837</v>
      </c>
      <c r="J2909" s="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90"/>
        <v>42444.877743055549</v>
      </c>
      <c r="P2909">
        <f t="shared" si="91"/>
        <v>2016</v>
      </c>
      <c r="Q2909" t="s">
        <v>8316</v>
      </c>
      <c r="R2909" t="s">
        <v>8317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9">
        <v>1465407219</v>
      </c>
      <c r="J2910" s="9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90"/>
        <v>42499.731701388882</v>
      </c>
      <c r="P2910">
        <f t="shared" si="91"/>
        <v>2016</v>
      </c>
      <c r="Q2910" t="s">
        <v>8316</v>
      </c>
      <c r="R2910" t="s">
        <v>8317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9">
        <v>1416944760</v>
      </c>
      <c r="J2911" s="9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90"/>
        <v>41929.266215277778</v>
      </c>
      <c r="P2911">
        <f t="shared" si="91"/>
        <v>2014</v>
      </c>
      <c r="Q2911" t="s">
        <v>8316</v>
      </c>
      <c r="R2911" t="s">
        <v>8317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9">
        <v>1434139887</v>
      </c>
      <c r="J2912" s="9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90"/>
        <v>42107.841284722221</v>
      </c>
      <c r="P2912">
        <f t="shared" si="91"/>
        <v>2015</v>
      </c>
      <c r="Q2912" t="s">
        <v>8316</v>
      </c>
      <c r="R2912" t="s">
        <v>8317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9">
        <v>1435429626</v>
      </c>
      <c r="J2913" s="9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90"/>
        <v>42142.768819444449</v>
      </c>
      <c r="P2913">
        <f t="shared" si="91"/>
        <v>2015</v>
      </c>
      <c r="Q2913" t="s">
        <v>8316</v>
      </c>
      <c r="R2913" t="s">
        <v>8317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9">
        <v>1452827374</v>
      </c>
      <c r="J2914" s="9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90"/>
        <v>42354.131643518514</v>
      </c>
      <c r="P2914">
        <f t="shared" si="91"/>
        <v>2015</v>
      </c>
      <c r="Q2914" t="s">
        <v>8316</v>
      </c>
      <c r="R2914" t="s">
        <v>8317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9">
        <v>1410041339</v>
      </c>
      <c r="J2915" s="9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90"/>
        <v>41828.922905092593</v>
      </c>
      <c r="P2915">
        <f t="shared" si="91"/>
        <v>2014</v>
      </c>
      <c r="Q2915" t="s">
        <v>8316</v>
      </c>
      <c r="R2915" t="s">
        <v>8317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9">
        <v>1426365994</v>
      </c>
      <c r="J2916" s="9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90"/>
        <v>42017.907337962963</v>
      </c>
      <c r="P2916">
        <f t="shared" si="91"/>
        <v>2015</v>
      </c>
      <c r="Q2916" t="s">
        <v>8316</v>
      </c>
      <c r="R2916" t="s">
        <v>8317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9">
        <v>1458117190</v>
      </c>
      <c r="J2917" s="9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90"/>
        <v>42415.398032407407</v>
      </c>
      <c r="P2917">
        <f t="shared" si="91"/>
        <v>2016</v>
      </c>
      <c r="Q2917" t="s">
        <v>8316</v>
      </c>
      <c r="R2917" t="s">
        <v>8317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9">
        <v>1400498789</v>
      </c>
      <c r="J2918" s="9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90"/>
        <v>41755.476724537039</v>
      </c>
      <c r="P2918">
        <f t="shared" si="91"/>
        <v>2014</v>
      </c>
      <c r="Q2918" t="s">
        <v>8316</v>
      </c>
      <c r="R2918" t="s">
        <v>8317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9">
        <v>1442381847</v>
      </c>
      <c r="J2919" s="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90"/>
        <v>42245.234340277777</v>
      </c>
      <c r="P2919">
        <f t="shared" si="91"/>
        <v>2015</v>
      </c>
      <c r="Q2919" t="s">
        <v>8316</v>
      </c>
      <c r="R2919" t="s">
        <v>8317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9">
        <v>1446131207</v>
      </c>
      <c r="J2920" s="9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90"/>
        <v>42278.629710648151</v>
      </c>
      <c r="P2920">
        <f t="shared" si="91"/>
        <v>2015</v>
      </c>
      <c r="Q2920" t="s">
        <v>8316</v>
      </c>
      <c r="R2920" t="s">
        <v>8317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9">
        <v>1407250329</v>
      </c>
      <c r="J2921" s="9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90"/>
        <v>41826.61954861111</v>
      </c>
      <c r="P2921">
        <f t="shared" si="91"/>
        <v>2014</v>
      </c>
      <c r="Q2921" t="s">
        <v>8316</v>
      </c>
      <c r="R2921" t="s">
        <v>8317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9">
        <v>1427306470</v>
      </c>
      <c r="J2922" s="9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90"/>
        <v>42058.792476851857</v>
      </c>
      <c r="P2922">
        <f t="shared" si="91"/>
        <v>2015</v>
      </c>
      <c r="Q2922" t="s">
        <v>8316</v>
      </c>
      <c r="R2922" t="s">
        <v>8317</v>
      </c>
    </row>
    <row r="2923" spans="1:18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9">
        <v>1411679804</v>
      </c>
      <c r="J2923" s="9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90"/>
        <v>41877.886620370373</v>
      </c>
      <c r="P2923">
        <f t="shared" si="91"/>
        <v>2014</v>
      </c>
      <c r="Q2923" t="s">
        <v>8316</v>
      </c>
      <c r="R2923" t="s">
        <v>8358</v>
      </c>
    </row>
    <row r="2924" spans="1:18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9">
        <v>1431982727</v>
      </c>
      <c r="J2924" s="9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90"/>
        <v>42097.874155092592</v>
      </c>
      <c r="P2924">
        <f t="shared" si="91"/>
        <v>2015</v>
      </c>
      <c r="Q2924" t="s">
        <v>8316</v>
      </c>
      <c r="R2924" t="s">
        <v>8358</v>
      </c>
    </row>
    <row r="2925" spans="1:18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9">
        <v>1422068400</v>
      </c>
      <c r="J2925" s="9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90"/>
        <v>42013.15253472222</v>
      </c>
      <c r="P2925">
        <f t="shared" si="91"/>
        <v>2015</v>
      </c>
      <c r="Q2925" t="s">
        <v>8316</v>
      </c>
      <c r="R2925" t="s">
        <v>8358</v>
      </c>
    </row>
    <row r="2926" spans="1:18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9">
        <v>1431143940</v>
      </c>
      <c r="J2926" s="9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90"/>
        <v>42103.556828703702</v>
      </c>
      <c r="P2926">
        <f t="shared" si="91"/>
        <v>2015</v>
      </c>
      <c r="Q2926" t="s">
        <v>8316</v>
      </c>
      <c r="R2926" t="s">
        <v>8358</v>
      </c>
    </row>
    <row r="2927" spans="1:18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9">
        <v>1410444068</v>
      </c>
      <c r="J2927" s="9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90"/>
        <v>41863.584120370368</v>
      </c>
      <c r="P2927">
        <f t="shared" si="91"/>
        <v>2014</v>
      </c>
      <c r="Q2927" t="s">
        <v>8316</v>
      </c>
      <c r="R2927" t="s">
        <v>8358</v>
      </c>
    </row>
    <row r="2928" spans="1:18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9">
        <v>1424715779</v>
      </c>
      <c r="J2928" s="9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90"/>
        <v>42044.765960648147</v>
      </c>
      <c r="P2928">
        <f t="shared" si="91"/>
        <v>2015</v>
      </c>
      <c r="Q2928" t="s">
        <v>8316</v>
      </c>
      <c r="R2928" t="s">
        <v>8358</v>
      </c>
    </row>
    <row r="2929" spans="1:18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9">
        <v>1405400400</v>
      </c>
      <c r="J2929" s="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90"/>
        <v>41806.669317129628</v>
      </c>
      <c r="P2929">
        <f t="shared" si="91"/>
        <v>2014</v>
      </c>
      <c r="Q2929" t="s">
        <v>8316</v>
      </c>
      <c r="R2929" t="s">
        <v>8358</v>
      </c>
    </row>
    <row r="2930" spans="1:18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9">
        <v>1457135846</v>
      </c>
      <c r="J2930" s="9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90"/>
        <v>42403.998217592598</v>
      </c>
      <c r="P2930">
        <f t="shared" si="91"/>
        <v>2016</v>
      </c>
      <c r="Q2930" t="s">
        <v>8316</v>
      </c>
      <c r="R2930" t="s">
        <v>8358</v>
      </c>
    </row>
    <row r="2931" spans="1:18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9">
        <v>1401024758</v>
      </c>
      <c r="J2931" s="9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90"/>
        <v>41754.564328703702</v>
      </c>
      <c r="P2931">
        <f t="shared" si="91"/>
        <v>2014</v>
      </c>
      <c r="Q2931" t="s">
        <v>8316</v>
      </c>
      <c r="R2931" t="s">
        <v>8358</v>
      </c>
    </row>
    <row r="2932" spans="1:18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9">
        <v>1431007264</v>
      </c>
      <c r="J2932" s="9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90"/>
        <v>42101.584074074075</v>
      </c>
      <c r="P2932">
        <f t="shared" si="91"/>
        <v>2015</v>
      </c>
      <c r="Q2932" t="s">
        <v>8316</v>
      </c>
      <c r="R2932" t="s">
        <v>8358</v>
      </c>
    </row>
    <row r="2933" spans="1:18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9">
        <v>1410761280</v>
      </c>
      <c r="J2933" s="9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90"/>
        <v>41872.291238425925</v>
      </c>
      <c r="P2933">
        <f t="shared" si="91"/>
        <v>2014</v>
      </c>
      <c r="Q2933" t="s">
        <v>8316</v>
      </c>
      <c r="R2933" t="s">
        <v>8358</v>
      </c>
    </row>
    <row r="2934" spans="1:18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9">
        <v>1424516400</v>
      </c>
      <c r="J2934" s="9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90"/>
        <v>42025.164780092593</v>
      </c>
      <c r="P2934">
        <f t="shared" si="91"/>
        <v>2015</v>
      </c>
      <c r="Q2934" t="s">
        <v>8316</v>
      </c>
      <c r="R2934" t="s">
        <v>8358</v>
      </c>
    </row>
    <row r="2935" spans="1:18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9">
        <v>1465081053</v>
      </c>
      <c r="J2935" s="9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90"/>
        <v>42495.956631944442</v>
      </c>
      <c r="P2935">
        <f t="shared" si="91"/>
        <v>2016</v>
      </c>
      <c r="Q2935" t="s">
        <v>8316</v>
      </c>
      <c r="R2935" t="s">
        <v>8358</v>
      </c>
    </row>
    <row r="2936" spans="1:18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9">
        <v>1402845364</v>
      </c>
      <c r="J2936" s="9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90"/>
        <v>41775.636157407411</v>
      </c>
      <c r="P2936">
        <f t="shared" si="91"/>
        <v>2014</v>
      </c>
      <c r="Q2936" t="s">
        <v>8316</v>
      </c>
      <c r="R2936" t="s">
        <v>8358</v>
      </c>
    </row>
    <row r="2937" spans="1:18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9">
        <v>1472490000</v>
      </c>
      <c r="J2937" s="9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90"/>
        <v>42553.583425925928</v>
      </c>
      <c r="P2937">
        <f t="shared" si="91"/>
        <v>2016</v>
      </c>
      <c r="Q2937" t="s">
        <v>8316</v>
      </c>
      <c r="R2937" t="s">
        <v>8358</v>
      </c>
    </row>
    <row r="2938" spans="1:18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9">
        <v>1413176340</v>
      </c>
      <c r="J2938" s="9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90"/>
        <v>41912.650729166664</v>
      </c>
      <c r="P2938">
        <f t="shared" si="91"/>
        <v>2014</v>
      </c>
      <c r="Q2938" t="s">
        <v>8316</v>
      </c>
      <c r="R2938" t="s">
        <v>8358</v>
      </c>
    </row>
    <row r="2939" spans="1:18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9">
        <v>1405249113</v>
      </c>
      <c r="J2939" s="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90"/>
        <v>41803.457326388889</v>
      </c>
      <c r="P2939">
        <f t="shared" si="91"/>
        <v>2014</v>
      </c>
      <c r="Q2939" t="s">
        <v>8316</v>
      </c>
      <c r="R2939" t="s">
        <v>8358</v>
      </c>
    </row>
    <row r="2940" spans="1:18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9">
        <v>1422636814</v>
      </c>
      <c r="J2940" s="9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90"/>
        <v>42004.703865740739</v>
      </c>
      <c r="P2940">
        <f t="shared" si="91"/>
        <v>2014</v>
      </c>
      <c r="Q2940" t="s">
        <v>8316</v>
      </c>
      <c r="R2940" t="s">
        <v>8358</v>
      </c>
    </row>
    <row r="2941" spans="1:18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9">
        <v>1409187600</v>
      </c>
      <c r="J2941" s="9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90"/>
        <v>41845.809166666666</v>
      </c>
      <c r="P2941">
        <f t="shared" si="91"/>
        <v>2014</v>
      </c>
      <c r="Q2941" t="s">
        <v>8316</v>
      </c>
      <c r="R2941" t="s">
        <v>8358</v>
      </c>
    </row>
    <row r="2942" spans="1:18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9">
        <v>1421606018</v>
      </c>
      <c r="J2942" s="9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90"/>
        <v>41982.773356481484</v>
      </c>
      <c r="P2942">
        <f t="shared" si="91"/>
        <v>2014</v>
      </c>
      <c r="Q2942" t="s">
        <v>8316</v>
      </c>
      <c r="R2942" t="s">
        <v>8358</v>
      </c>
    </row>
    <row r="2943" spans="1:18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9">
        <v>1425250955</v>
      </c>
      <c r="J2943" s="9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90"/>
        <v>42034.960127314815</v>
      </c>
      <c r="P2943">
        <f t="shared" si="91"/>
        <v>2015</v>
      </c>
      <c r="Q2943" t="s">
        <v>8316</v>
      </c>
      <c r="R2943" t="s">
        <v>8356</v>
      </c>
    </row>
    <row r="2944" spans="1:18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9">
        <v>1450297080</v>
      </c>
      <c r="J2944" s="9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90"/>
        <v>42334.803923611107</v>
      </c>
      <c r="P2944">
        <f t="shared" si="91"/>
        <v>2015</v>
      </c>
      <c r="Q2944" t="s">
        <v>8316</v>
      </c>
      <c r="R2944" t="s">
        <v>8356</v>
      </c>
    </row>
    <row r="2945" spans="1:18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9">
        <v>1428894380</v>
      </c>
      <c r="J2945" s="9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90"/>
        <v>42077.129398148143</v>
      </c>
      <c r="P2945">
        <f t="shared" si="91"/>
        <v>2015</v>
      </c>
      <c r="Q2945" t="s">
        <v>8316</v>
      </c>
      <c r="R2945" t="s">
        <v>8356</v>
      </c>
    </row>
    <row r="2946" spans="1:18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9">
        <v>1433714198</v>
      </c>
      <c r="J2946" s="9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90"/>
        <v>42132.9143287037</v>
      </c>
      <c r="P2946">
        <f t="shared" si="91"/>
        <v>2015</v>
      </c>
      <c r="Q2946" t="s">
        <v>8316</v>
      </c>
      <c r="R2946" t="s">
        <v>8356</v>
      </c>
    </row>
    <row r="2947" spans="1:18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9">
        <v>1432437660</v>
      </c>
      <c r="J2947" s="9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92">(((J2947/60)/60)/24)+DATE(1970,1,1)</f>
        <v>42118.139583333337</v>
      </c>
      <c r="P2947">
        <f t="shared" ref="P2947:P3010" si="93">YEAR(O2947)</f>
        <v>2015</v>
      </c>
      <c r="Q2947" t="s">
        <v>8316</v>
      </c>
      <c r="R2947" t="s">
        <v>8356</v>
      </c>
    </row>
    <row r="2948" spans="1:18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9">
        <v>1471265092</v>
      </c>
      <c r="J2948" s="9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92"/>
        <v>42567.531157407408</v>
      </c>
      <c r="P2948">
        <f t="shared" si="93"/>
        <v>2016</v>
      </c>
      <c r="Q2948" t="s">
        <v>8316</v>
      </c>
      <c r="R2948" t="s">
        <v>8356</v>
      </c>
    </row>
    <row r="2949" spans="1:18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9">
        <v>1480007460</v>
      </c>
      <c r="J2949" s="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92"/>
        <v>42649.562118055561</v>
      </c>
      <c r="P2949">
        <f t="shared" si="93"/>
        <v>2016</v>
      </c>
      <c r="Q2949" t="s">
        <v>8316</v>
      </c>
      <c r="R2949" t="s">
        <v>8356</v>
      </c>
    </row>
    <row r="2950" spans="1:18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9">
        <v>1433259293</v>
      </c>
      <c r="J2950" s="9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92"/>
        <v>42097.649224537032</v>
      </c>
      <c r="P2950">
        <f t="shared" si="93"/>
        <v>2015</v>
      </c>
      <c r="Q2950" t="s">
        <v>8316</v>
      </c>
      <c r="R2950" t="s">
        <v>8356</v>
      </c>
    </row>
    <row r="2951" spans="1:18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9">
        <v>1447965917</v>
      </c>
      <c r="J2951" s="9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92"/>
        <v>42297.823113425926</v>
      </c>
      <c r="P2951">
        <f t="shared" si="93"/>
        <v>2015</v>
      </c>
      <c r="Q2951" t="s">
        <v>8316</v>
      </c>
      <c r="R2951" t="s">
        <v>8356</v>
      </c>
    </row>
    <row r="2952" spans="1:18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9">
        <v>1453538752</v>
      </c>
      <c r="J2952" s="9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92"/>
        <v>42362.36518518519</v>
      </c>
      <c r="P2952">
        <f t="shared" si="93"/>
        <v>2015</v>
      </c>
      <c r="Q2952" t="s">
        <v>8316</v>
      </c>
      <c r="R2952" t="s">
        <v>8356</v>
      </c>
    </row>
    <row r="2953" spans="1:18" ht="57.6" hidden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9">
        <v>1412536573</v>
      </c>
      <c r="J2953" s="9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92"/>
        <v>41872.802928240737</v>
      </c>
      <c r="P2953">
        <f t="shared" si="93"/>
        <v>2014</v>
      </c>
      <c r="Q2953" t="s">
        <v>8316</v>
      </c>
      <c r="R2953" t="s">
        <v>8356</v>
      </c>
    </row>
    <row r="2954" spans="1:18" ht="43.2" hidden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9">
        <v>1476676800</v>
      </c>
      <c r="J2954" s="9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92"/>
        <v>42628.690266203703</v>
      </c>
      <c r="P2954">
        <f t="shared" si="93"/>
        <v>2016</v>
      </c>
      <c r="Q2954" t="s">
        <v>8316</v>
      </c>
      <c r="R2954" t="s">
        <v>8356</v>
      </c>
    </row>
    <row r="2955" spans="1:18" ht="43.2" hidden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9">
        <v>1444330821</v>
      </c>
      <c r="J2955" s="9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92"/>
        <v>42255.791909722218</v>
      </c>
      <c r="P2955">
        <f t="shared" si="93"/>
        <v>2015</v>
      </c>
      <c r="Q2955" t="s">
        <v>8316</v>
      </c>
      <c r="R2955" t="s">
        <v>8356</v>
      </c>
    </row>
    <row r="2956" spans="1:18" ht="43.2" hidden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9">
        <v>1489669203</v>
      </c>
      <c r="J2956" s="9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92"/>
        <v>42790.583368055552</v>
      </c>
      <c r="P2956">
        <f t="shared" si="93"/>
        <v>2017</v>
      </c>
      <c r="Q2956" t="s">
        <v>8316</v>
      </c>
      <c r="R2956" t="s">
        <v>8356</v>
      </c>
    </row>
    <row r="2957" spans="1:18" ht="28.8" hidden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9">
        <v>1434476849</v>
      </c>
      <c r="J2957" s="9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92"/>
        <v>42141.741307870368</v>
      </c>
      <c r="P2957">
        <f t="shared" si="93"/>
        <v>2015</v>
      </c>
      <c r="Q2957" t="s">
        <v>8316</v>
      </c>
      <c r="R2957" t="s">
        <v>8356</v>
      </c>
    </row>
    <row r="2958" spans="1:18" ht="43.2" hidden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9">
        <v>1462402850</v>
      </c>
      <c r="J2958" s="9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92"/>
        <v>42464.958912037036</v>
      </c>
      <c r="P2958">
        <f t="shared" si="93"/>
        <v>2016</v>
      </c>
      <c r="Q2958" t="s">
        <v>8316</v>
      </c>
      <c r="R2958" t="s">
        <v>8356</v>
      </c>
    </row>
    <row r="2959" spans="1:18" ht="43.2" hidden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9">
        <v>1427498172</v>
      </c>
      <c r="J2959" s="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92"/>
        <v>42031.011249999996</v>
      </c>
      <c r="P2959">
        <f t="shared" si="93"/>
        <v>2015</v>
      </c>
      <c r="Q2959" t="s">
        <v>8316</v>
      </c>
      <c r="R2959" t="s">
        <v>8356</v>
      </c>
    </row>
    <row r="2960" spans="1:18" ht="43.2" hidden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9">
        <v>1462729317</v>
      </c>
      <c r="J2960" s="9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92"/>
        <v>42438.779131944444</v>
      </c>
      <c r="P2960">
        <f t="shared" si="93"/>
        <v>2016</v>
      </c>
      <c r="Q2960" t="s">
        <v>8316</v>
      </c>
      <c r="R2960" t="s">
        <v>8356</v>
      </c>
    </row>
    <row r="2961" spans="1:18" ht="43.2" hidden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9">
        <v>1465258325</v>
      </c>
      <c r="J2961" s="9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92"/>
        <v>42498.008391203708</v>
      </c>
      <c r="P2961">
        <f t="shared" si="93"/>
        <v>2016</v>
      </c>
      <c r="Q2961" t="s">
        <v>8316</v>
      </c>
      <c r="R2961" t="s">
        <v>8356</v>
      </c>
    </row>
    <row r="2962" spans="1:18" ht="43.2" hidden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9">
        <v>1410459023</v>
      </c>
      <c r="J2962" s="9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92"/>
        <v>41863.757210648146</v>
      </c>
      <c r="P2962">
        <f t="shared" si="93"/>
        <v>2014</v>
      </c>
      <c r="Q2962" t="s">
        <v>8316</v>
      </c>
      <c r="R2962" t="s">
        <v>8356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9">
        <v>1427342400</v>
      </c>
      <c r="J2963" s="9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92"/>
        <v>42061.212488425925</v>
      </c>
      <c r="P2963">
        <f t="shared" si="93"/>
        <v>2015</v>
      </c>
      <c r="Q2963" t="s">
        <v>8316</v>
      </c>
      <c r="R2963" t="s">
        <v>8317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9">
        <v>1425193140</v>
      </c>
      <c r="J2964" s="9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92"/>
        <v>42036.24428240741</v>
      </c>
      <c r="P2964">
        <f t="shared" si="93"/>
        <v>2015</v>
      </c>
      <c r="Q2964" t="s">
        <v>8316</v>
      </c>
      <c r="R2964" t="s">
        <v>8317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9">
        <v>1435835824</v>
      </c>
      <c r="J2965" s="9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92"/>
        <v>42157.470185185186</v>
      </c>
      <c r="P2965">
        <f t="shared" si="93"/>
        <v>2015</v>
      </c>
      <c r="Q2965" t="s">
        <v>8316</v>
      </c>
      <c r="R2965" t="s">
        <v>8317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9">
        <v>1407360720</v>
      </c>
      <c r="J2966" s="9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92"/>
        <v>41827.909942129627</v>
      </c>
      <c r="P2966">
        <f t="shared" si="93"/>
        <v>2014</v>
      </c>
      <c r="Q2966" t="s">
        <v>8316</v>
      </c>
      <c r="R2966" t="s">
        <v>8317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9">
        <v>1436290233</v>
      </c>
      <c r="J2967" s="9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92"/>
        <v>42162.729548611111</v>
      </c>
      <c r="P2967">
        <f t="shared" si="93"/>
        <v>2015</v>
      </c>
      <c r="Q2967" t="s">
        <v>8316</v>
      </c>
      <c r="R2967" t="s">
        <v>8317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9">
        <v>1442425412</v>
      </c>
      <c r="J2968" s="9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92"/>
        <v>42233.738564814819</v>
      </c>
      <c r="P2968">
        <f t="shared" si="93"/>
        <v>2015</v>
      </c>
      <c r="Q2968" t="s">
        <v>8316</v>
      </c>
      <c r="R2968" t="s">
        <v>8317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9">
        <v>1425872692</v>
      </c>
      <c r="J2969" s="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92"/>
        <v>42042.197824074072</v>
      </c>
      <c r="P2969">
        <f t="shared" si="93"/>
        <v>2015</v>
      </c>
      <c r="Q2969" t="s">
        <v>8316</v>
      </c>
      <c r="R2969" t="s">
        <v>8317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9">
        <v>1471406340</v>
      </c>
      <c r="J2970" s="9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92"/>
        <v>42585.523842592593</v>
      </c>
      <c r="P2970">
        <f t="shared" si="93"/>
        <v>2016</v>
      </c>
      <c r="Q2970" t="s">
        <v>8316</v>
      </c>
      <c r="R2970" t="s">
        <v>8317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9">
        <v>1430693460</v>
      </c>
      <c r="J2971" s="9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92"/>
        <v>42097.786493055552</v>
      </c>
      <c r="P2971">
        <f t="shared" si="93"/>
        <v>2015</v>
      </c>
      <c r="Q2971" t="s">
        <v>8316</v>
      </c>
      <c r="R2971" t="s">
        <v>8317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9">
        <v>1405699451</v>
      </c>
      <c r="J2972" s="9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92"/>
        <v>41808.669571759259</v>
      </c>
      <c r="P2972">
        <f t="shared" si="93"/>
        <v>2014</v>
      </c>
      <c r="Q2972" t="s">
        <v>8316</v>
      </c>
      <c r="R2972" t="s">
        <v>8317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9">
        <v>1409500078</v>
      </c>
      <c r="J2973" s="9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92"/>
        <v>41852.658310185187</v>
      </c>
      <c r="P2973">
        <f t="shared" si="93"/>
        <v>2014</v>
      </c>
      <c r="Q2973" t="s">
        <v>8316</v>
      </c>
      <c r="R2973" t="s">
        <v>8317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9">
        <v>1480899600</v>
      </c>
      <c r="J2974" s="9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92"/>
        <v>42694.110185185185</v>
      </c>
      <c r="P2974">
        <f t="shared" si="93"/>
        <v>2016</v>
      </c>
      <c r="Q2974" t="s">
        <v>8316</v>
      </c>
      <c r="R2974" t="s">
        <v>8317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9">
        <v>1451620800</v>
      </c>
      <c r="J2975" s="9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92"/>
        <v>42341.818379629629</v>
      </c>
      <c r="P2975">
        <f t="shared" si="93"/>
        <v>2015</v>
      </c>
      <c r="Q2975" t="s">
        <v>8316</v>
      </c>
      <c r="R2975" t="s">
        <v>8317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9">
        <v>1411695300</v>
      </c>
      <c r="J2976" s="9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92"/>
        <v>41880.061006944445</v>
      </c>
      <c r="P2976">
        <f t="shared" si="93"/>
        <v>2014</v>
      </c>
      <c r="Q2976" t="s">
        <v>8316</v>
      </c>
      <c r="R2976" t="s">
        <v>8317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9">
        <v>1417057200</v>
      </c>
      <c r="J2977" s="9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92"/>
        <v>41941.683865740742</v>
      </c>
      <c r="P2977">
        <f t="shared" si="93"/>
        <v>2014</v>
      </c>
      <c r="Q2977" t="s">
        <v>8316</v>
      </c>
      <c r="R2977" t="s">
        <v>8317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9">
        <v>1457870400</v>
      </c>
      <c r="J2978" s="9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92"/>
        <v>42425.730671296296</v>
      </c>
      <c r="P2978">
        <f t="shared" si="93"/>
        <v>2016</v>
      </c>
      <c r="Q2978" t="s">
        <v>8316</v>
      </c>
      <c r="R2978" t="s">
        <v>8317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9">
        <v>1427076840</v>
      </c>
      <c r="J2979" s="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92"/>
        <v>42026.88118055556</v>
      </c>
      <c r="P2979">
        <f t="shared" si="93"/>
        <v>2015</v>
      </c>
      <c r="Q2979" t="s">
        <v>8316</v>
      </c>
      <c r="R2979" t="s">
        <v>8317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9">
        <v>1413784740</v>
      </c>
      <c r="J2980" s="9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92"/>
        <v>41922.640590277777</v>
      </c>
      <c r="P2980">
        <f t="shared" si="93"/>
        <v>2014</v>
      </c>
      <c r="Q2980" t="s">
        <v>8316</v>
      </c>
      <c r="R2980" t="s">
        <v>8317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9">
        <v>1420524000</v>
      </c>
      <c r="J2981" s="9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92"/>
        <v>41993.824340277773</v>
      </c>
      <c r="P2981">
        <f t="shared" si="93"/>
        <v>2014</v>
      </c>
      <c r="Q2981" t="s">
        <v>8316</v>
      </c>
      <c r="R2981" t="s">
        <v>8317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9">
        <v>1440381600</v>
      </c>
      <c r="J2982" s="9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92"/>
        <v>42219.915856481486</v>
      </c>
      <c r="P2982">
        <f t="shared" si="93"/>
        <v>2015</v>
      </c>
      <c r="Q2982" t="s">
        <v>8316</v>
      </c>
      <c r="R2982" t="s">
        <v>8317</v>
      </c>
    </row>
    <row r="2983" spans="1:18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9">
        <v>1443014756</v>
      </c>
      <c r="J2983" s="9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92"/>
        <v>42225.559675925921</v>
      </c>
      <c r="P2983">
        <f t="shared" si="93"/>
        <v>2015</v>
      </c>
      <c r="Q2983" t="s">
        <v>8316</v>
      </c>
      <c r="R2983" t="s">
        <v>8356</v>
      </c>
    </row>
    <row r="2984" spans="1:18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9">
        <v>1455208143</v>
      </c>
      <c r="J2984" s="9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92"/>
        <v>42381.686840277776</v>
      </c>
      <c r="P2984">
        <f t="shared" si="93"/>
        <v>2016</v>
      </c>
      <c r="Q2984" t="s">
        <v>8316</v>
      </c>
      <c r="R2984" t="s">
        <v>8356</v>
      </c>
    </row>
    <row r="2985" spans="1:18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9">
        <v>1415722236</v>
      </c>
      <c r="J2985" s="9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92"/>
        <v>41894.632361111115</v>
      </c>
      <c r="P2985">
        <f t="shared" si="93"/>
        <v>2014</v>
      </c>
      <c r="Q2985" t="s">
        <v>8316</v>
      </c>
      <c r="R2985" t="s">
        <v>8356</v>
      </c>
    </row>
    <row r="2986" spans="1:18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9">
        <v>1472020881</v>
      </c>
      <c r="J2986" s="9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92"/>
        <v>42576.278715277775</v>
      </c>
      <c r="P2986">
        <f t="shared" si="93"/>
        <v>2016</v>
      </c>
      <c r="Q2986" t="s">
        <v>8316</v>
      </c>
      <c r="R2986" t="s">
        <v>8356</v>
      </c>
    </row>
    <row r="2987" spans="1:18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9">
        <v>1477886400</v>
      </c>
      <c r="J2987" s="9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92"/>
        <v>42654.973703703698</v>
      </c>
      <c r="P2987">
        <f t="shared" si="93"/>
        <v>2016</v>
      </c>
      <c r="Q2987" t="s">
        <v>8316</v>
      </c>
      <c r="R2987" t="s">
        <v>8356</v>
      </c>
    </row>
    <row r="2988" spans="1:18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9">
        <v>1462100406</v>
      </c>
      <c r="J2988" s="9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92"/>
        <v>42431.500069444446</v>
      </c>
      <c r="P2988">
        <f t="shared" si="93"/>
        <v>2016</v>
      </c>
      <c r="Q2988" t="s">
        <v>8316</v>
      </c>
      <c r="R2988" t="s">
        <v>8356</v>
      </c>
    </row>
    <row r="2989" spans="1:18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9">
        <v>1476316800</v>
      </c>
      <c r="J2989" s="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92"/>
        <v>42627.307303240741</v>
      </c>
      <c r="P2989">
        <f t="shared" si="93"/>
        <v>2016</v>
      </c>
      <c r="Q2989" t="s">
        <v>8316</v>
      </c>
      <c r="R2989" t="s">
        <v>8356</v>
      </c>
    </row>
    <row r="2990" spans="1:18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9">
        <v>1466412081</v>
      </c>
      <c r="J2990" s="9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92"/>
        <v>42511.362048611118</v>
      </c>
      <c r="P2990">
        <f t="shared" si="93"/>
        <v>2016</v>
      </c>
      <c r="Q2990" t="s">
        <v>8316</v>
      </c>
      <c r="R2990" t="s">
        <v>8356</v>
      </c>
    </row>
    <row r="2991" spans="1:18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9">
        <v>1450673940</v>
      </c>
      <c r="J2991" s="9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92"/>
        <v>42337.02039351852</v>
      </c>
      <c r="P2991">
        <f t="shared" si="93"/>
        <v>2015</v>
      </c>
      <c r="Q2991" t="s">
        <v>8316</v>
      </c>
      <c r="R2991" t="s">
        <v>8356</v>
      </c>
    </row>
    <row r="2992" spans="1:18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9">
        <v>1452174420</v>
      </c>
      <c r="J2992" s="9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92"/>
        <v>42341.57430555555</v>
      </c>
      <c r="P2992">
        <f t="shared" si="93"/>
        <v>2015</v>
      </c>
      <c r="Q2992" t="s">
        <v>8316</v>
      </c>
      <c r="R2992" t="s">
        <v>8356</v>
      </c>
    </row>
    <row r="2993" spans="1:18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9">
        <v>1485547530</v>
      </c>
      <c r="J2993" s="9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92"/>
        <v>42740.837152777778</v>
      </c>
      <c r="P2993">
        <f t="shared" si="93"/>
        <v>2017</v>
      </c>
      <c r="Q2993" t="s">
        <v>8316</v>
      </c>
      <c r="R2993" t="s">
        <v>8356</v>
      </c>
    </row>
    <row r="2994" spans="1:18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9">
        <v>1476037510</v>
      </c>
      <c r="J2994" s="9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92"/>
        <v>42622.767476851848</v>
      </c>
      <c r="P2994">
        <f t="shared" si="93"/>
        <v>2016</v>
      </c>
      <c r="Q2994" t="s">
        <v>8316</v>
      </c>
      <c r="R2994" t="s">
        <v>8356</v>
      </c>
    </row>
    <row r="2995" spans="1:18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9">
        <v>1455998867</v>
      </c>
      <c r="J2995" s="9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92"/>
        <v>42390.838738425926</v>
      </c>
      <c r="P2995">
        <f t="shared" si="93"/>
        <v>2016</v>
      </c>
      <c r="Q2995" t="s">
        <v>8316</v>
      </c>
      <c r="R2995" t="s">
        <v>8356</v>
      </c>
    </row>
    <row r="2996" spans="1:18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9">
        <v>1412335772</v>
      </c>
      <c r="J2996" s="9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92"/>
        <v>41885.478842592594</v>
      </c>
      <c r="P2996">
        <f t="shared" si="93"/>
        <v>2014</v>
      </c>
      <c r="Q2996" t="s">
        <v>8316</v>
      </c>
      <c r="R2996" t="s">
        <v>8356</v>
      </c>
    </row>
    <row r="2997" spans="1:18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9">
        <v>1484841471</v>
      </c>
      <c r="J2997" s="9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92"/>
        <v>42724.665173611109</v>
      </c>
      <c r="P2997">
        <f t="shared" si="93"/>
        <v>2016</v>
      </c>
      <c r="Q2997" t="s">
        <v>8316</v>
      </c>
      <c r="R2997" t="s">
        <v>8356</v>
      </c>
    </row>
    <row r="2998" spans="1:18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9">
        <v>1432677240</v>
      </c>
      <c r="J2998" s="9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92"/>
        <v>42090.912500000006</v>
      </c>
      <c r="P2998">
        <f t="shared" si="93"/>
        <v>2015</v>
      </c>
      <c r="Q2998" t="s">
        <v>8316</v>
      </c>
      <c r="R2998" t="s">
        <v>8356</v>
      </c>
    </row>
    <row r="2999" spans="1:18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9">
        <v>1488171540</v>
      </c>
      <c r="J2999" s="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92"/>
        <v>42775.733715277776</v>
      </c>
      <c r="P2999">
        <f t="shared" si="93"/>
        <v>2017</v>
      </c>
      <c r="Q2999" t="s">
        <v>8316</v>
      </c>
      <c r="R2999" t="s">
        <v>8356</v>
      </c>
    </row>
    <row r="3000" spans="1:18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9">
        <v>1402892700</v>
      </c>
      <c r="J3000" s="9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92"/>
        <v>41778.193622685183</v>
      </c>
      <c r="P3000">
        <f t="shared" si="93"/>
        <v>2014</v>
      </c>
      <c r="Q3000" t="s">
        <v>8316</v>
      </c>
      <c r="R3000" t="s">
        <v>8356</v>
      </c>
    </row>
    <row r="3001" spans="1:18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9">
        <v>1488333600</v>
      </c>
      <c r="J3001" s="9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92"/>
        <v>42780.740277777775</v>
      </c>
      <c r="P3001">
        <f t="shared" si="93"/>
        <v>2017</v>
      </c>
      <c r="Q3001" t="s">
        <v>8316</v>
      </c>
      <c r="R3001" t="s">
        <v>8356</v>
      </c>
    </row>
    <row r="3002" spans="1:18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9">
        <v>1485885600</v>
      </c>
      <c r="J3002" s="9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92"/>
        <v>42752.827199074076</v>
      </c>
      <c r="P3002">
        <f t="shared" si="93"/>
        <v>2017</v>
      </c>
      <c r="Q3002" t="s">
        <v>8316</v>
      </c>
      <c r="R3002" t="s">
        <v>8356</v>
      </c>
    </row>
    <row r="3003" spans="1:18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9">
        <v>1468445382</v>
      </c>
      <c r="J3003" s="9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92"/>
        <v>42534.895625000005</v>
      </c>
      <c r="P3003">
        <f t="shared" si="93"/>
        <v>2016</v>
      </c>
      <c r="Q3003" t="s">
        <v>8316</v>
      </c>
      <c r="R3003" t="s">
        <v>8356</v>
      </c>
    </row>
    <row r="3004" spans="1:18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9">
        <v>1356552252</v>
      </c>
      <c r="J3004" s="9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92"/>
        <v>41239.83625</v>
      </c>
      <c r="P3004">
        <f t="shared" si="93"/>
        <v>2012</v>
      </c>
      <c r="Q3004" t="s">
        <v>8316</v>
      </c>
      <c r="R3004" t="s">
        <v>8356</v>
      </c>
    </row>
    <row r="3005" spans="1:18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9">
        <v>1456811940</v>
      </c>
      <c r="J3005" s="9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92"/>
        <v>42398.849259259259</v>
      </c>
      <c r="P3005">
        <f t="shared" si="93"/>
        <v>2016</v>
      </c>
      <c r="Q3005" t="s">
        <v>8316</v>
      </c>
      <c r="R3005" t="s">
        <v>8356</v>
      </c>
    </row>
    <row r="3006" spans="1:18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9">
        <v>1416089324</v>
      </c>
      <c r="J3006" s="9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92"/>
        <v>41928.881064814814</v>
      </c>
      <c r="P3006">
        <f t="shared" si="93"/>
        <v>2014</v>
      </c>
      <c r="Q3006" t="s">
        <v>8316</v>
      </c>
      <c r="R3006" t="s">
        <v>8356</v>
      </c>
    </row>
    <row r="3007" spans="1:18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9">
        <v>1412611905</v>
      </c>
      <c r="J3007" s="9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92"/>
        <v>41888.674826388888</v>
      </c>
      <c r="P3007">
        <f t="shared" si="93"/>
        <v>2014</v>
      </c>
      <c r="Q3007" t="s">
        <v>8316</v>
      </c>
      <c r="R3007" t="s">
        <v>8356</v>
      </c>
    </row>
    <row r="3008" spans="1:18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9">
        <v>1418580591</v>
      </c>
      <c r="J3008" s="9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92"/>
        <v>41957.756840277783</v>
      </c>
      <c r="P3008">
        <f t="shared" si="93"/>
        <v>2014</v>
      </c>
      <c r="Q3008" t="s">
        <v>8316</v>
      </c>
      <c r="R3008" t="s">
        <v>8356</v>
      </c>
    </row>
    <row r="3009" spans="1:18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9">
        <v>1429938683</v>
      </c>
      <c r="J3009" s="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92"/>
        <v>42098.216238425928</v>
      </c>
      <c r="P3009">
        <f t="shared" si="93"/>
        <v>2015</v>
      </c>
      <c r="Q3009" t="s">
        <v>8316</v>
      </c>
      <c r="R3009" t="s">
        <v>8356</v>
      </c>
    </row>
    <row r="3010" spans="1:18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9">
        <v>1453352719</v>
      </c>
      <c r="J3010" s="9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92"/>
        <v>42360.212025462963</v>
      </c>
      <c r="P3010">
        <f t="shared" si="93"/>
        <v>2015</v>
      </c>
      <c r="Q3010" t="s">
        <v>8316</v>
      </c>
      <c r="R3010" t="s">
        <v>8356</v>
      </c>
    </row>
    <row r="3011" spans="1:18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9">
        <v>1417012840</v>
      </c>
      <c r="J3011" s="9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94">(((J3011/60)/60)/24)+DATE(1970,1,1)</f>
        <v>41939.569907407407</v>
      </c>
      <c r="P3011">
        <f t="shared" ref="P3011:P3074" si="95">YEAR(O3011)</f>
        <v>2014</v>
      </c>
      <c r="Q3011" t="s">
        <v>8316</v>
      </c>
      <c r="R3011" t="s">
        <v>8356</v>
      </c>
    </row>
    <row r="3012" spans="1:18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9">
        <v>1424548719</v>
      </c>
      <c r="J3012" s="9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94"/>
        <v>41996.832395833335</v>
      </c>
      <c r="P3012">
        <f t="shared" si="95"/>
        <v>2014</v>
      </c>
      <c r="Q3012" t="s">
        <v>8316</v>
      </c>
      <c r="R3012" t="s">
        <v>8356</v>
      </c>
    </row>
    <row r="3013" spans="1:18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9">
        <v>1450911540</v>
      </c>
      <c r="J3013" s="9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94"/>
        <v>42334.468935185185</v>
      </c>
      <c r="P3013">
        <f t="shared" si="95"/>
        <v>2015</v>
      </c>
      <c r="Q3013" t="s">
        <v>8316</v>
      </c>
      <c r="R3013" t="s">
        <v>8356</v>
      </c>
    </row>
    <row r="3014" spans="1:18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9">
        <v>1423587130</v>
      </c>
      <c r="J3014" s="9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94"/>
        <v>42024.702893518523</v>
      </c>
      <c r="P3014">
        <f t="shared" si="95"/>
        <v>2015</v>
      </c>
      <c r="Q3014" t="s">
        <v>8316</v>
      </c>
      <c r="R3014" t="s">
        <v>8356</v>
      </c>
    </row>
    <row r="3015" spans="1:18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9">
        <v>1434917049</v>
      </c>
      <c r="J3015" s="9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94"/>
        <v>42146.836215277777</v>
      </c>
      <c r="P3015">
        <f t="shared" si="95"/>
        <v>2015</v>
      </c>
      <c r="Q3015" t="s">
        <v>8316</v>
      </c>
      <c r="R3015" t="s">
        <v>8356</v>
      </c>
    </row>
    <row r="3016" spans="1:18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9">
        <v>1415163600</v>
      </c>
      <c r="J3016" s="9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94"/>
        <v>41920.123611111114</v>
      </c>
      <c r="P3016">
        <f t="shared" si="95"/>
        <v>2014</v>
      </c>
      <c r="Q3016" t="s">
        <v>8316</v>
      </c>
      <c r="R3016" t="s">
        <v>8356</v>
      </c>
    </row>
    <row r="3017" spans="1:18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9">
        <v>1402459200</v>
      </c>
      <c r="J3017" s="9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94"/>
        <v>41785.72729166667</v>
      </c>
      <c r="P3017">
        <f t="shared" si="95"/>
        <v>2014</v>
      </c>
      <c r="Q3017" t="s">
        <v>8316</v>
      </c>
      <c r="R3017" t="s">
        <v>8356</v>
      </c>
    </row>
    <row r="3018" spans="1:18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9">
        <v>1405688952</v>
      </c>
      <c r="J3018" s="9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94"/>
        <v>41778.548055555555</v>
      </c>
      <c r="P3018">
        <f t="shared" si="95"/>
        <v>2014</v>
      </c>
      <c r="Q3018" t="s">
        <v>8316</v>
      </c>
      <c r="R3018" t="s">
        <v>8356</v>
      </c>
    </row>
    <row r="3019" spans="1:18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9">
        <v>1408566243</v>
      </c>
      <c r="J3019" s="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94"/>
        <v>41841.850034722222</v>
      </c>
      <c r="P3019">
        <f t="shared" si="95"/>
        <v>2014</v>
      </c>
      <c r="Q3019" t="s">
        <v>8316</v>
      </c>
      <c r="R3019" t="s">
        <v>8356</v>
      </c>
    </row>
    <row r="3020" spans="1:18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9">
        <v>1437429600</v>
      </c>
      <c r="J3020" s="9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94"/>
        <v>42163.29833333334</v>
      </c>
      <c r="P3020">
        <f t="shared" si="95"/>
        <v>2015</v>
      </c>
      <c r="Q3020" t="s">
        <v>8316</v>
      </c>
      <c r="R3020" t="s">
        <v>8356</v>
      </c>
    </row>
    <row r="3021" spans="1:18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9">
        <v>1401159600</v>
      </c>
      <c r="J3021" s="9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94"/>
        <v>41758.833564814813</v>
      </c>
      <c r="P3021">
        <f t="shared" si="95"/>
        <v>2014</v>
      </c>
      <c r="Q3021" t="s">
        <v>8316</v>
      </c>
      <c r="R3021" t="s">
        <v>8356</v>
      </c>
    </row>
    <row r="3022" spans="1:18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9">
        <v>1439583533</v>
      </c>
      <c r="J3022" s="9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94"/>
        <v>42170.846446759257</v>
      </c>
      <c r="P3022">
        <f t="shared" si="95"/>
        <v>2015</v>
      </c>
      <c r="Q3022" t="s">
        <v>8316</v>
      </c>
      <c r="R3022" t="s">
        <v>8356</v>
      </c>
    </row>
    <row r="3023" spans="1:18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9">
        <v>1479794340</v>
      </c>
      <c r="J3023" s="9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94"/>
        <v>42660.618854166663</v>
      </c>
      <c r="P3023">
        <f t="shared" si="95"/>
        <v>2016</v>
      </c>
      <c r="Q3023" t="s">
        <v>8316</v>
      </c>
      <c r="R3023" t="s">
        <v>8356</v>
      </c>
    </row>
    <row r="3024" spans="1:18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9">
        <v>1472338409</v>
      </c>
      <c r="J3024" s="9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94"/>
        <v>42564.95380787037</v>
      </c>
      <c r="P3024">
        <f t="shared" si="95"/>
        <v>2016</v>
      </c>
      <c r="Q3024" t="s">
        <v>8316</v>
      </c>
      <c r="R3024" t="s">
        <v>8356</v>
      </c>
    </row>
    <row r="3025" spans="1:18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9">
        <v>1434039186</v>
      </c>
      <c r="J3025" s="9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94"/>
        <v>42121.675763888896</v>
      </c>
      <c r="P3025">
        <f t="shared" si="95"/>
        <v>2015</v>
      </c>
      <c r="Q3025" t="s">
        <v>8316</v>
      </c>
      <c r="R3025" t="s">
        <v>8356</v>
      </c>
    </row>
    <row r="3026" spans="1:18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9">
        <v>1349567475</v>
      </c>
      <c r="J3026" s="9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94"/>
        <v>41158.993923611109</v>
      </c>
      <c r="P3026">
        <f t="shared" si="95"/>
        <v>2012</v>
      </c>
      <c r="Q3026" t="s">
        <v>8316</v>
      </c>
      <c r="R3026" t="s">
        <v>8356</v>
      </c>
    </row>
    <row r="3027" spans="1:18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9">
        <v>1401465600</v>
      </c>
      <c r="J3027" s="9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94"/>
        <v>41761.509409722225</v>
      </c>
      <c r="P3027">
        <f t="shared" si="95"/>
        <v>2014</v>
      </c>
      <c r="Q3027" t="s">
        <v>8316</v>
      </c>
      <c r="R3027" t="s">
        <v>8356</v>
      </c>
    </row>
    <row r="3028" spans="1:18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9">
        <v>1488538892</v>
      </c>
      <c r="J3028" s="9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94"/>
        <v>42783.459398148145</v>
      </c>
      <c r="P3028">
        <f t="shared" si="95"/>
        <v>2017</v>
      </c>
      <c r="Q3028" t="s">
        <v>8316</v>
      </c>
      <c r="R3028" t="s">
        <v>8356</v>
      </c>
    </row>
    <row r="3029" spans="1:18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9">
        <v>1426866851</v>
      </c>
      <c r="J3029" s="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94"/>
        <v>42053.704293981486</v>
      </c>
      <c r="P3029">
        <f t="shared" si="95"/>
        <v>2015</v>
      </c>
      <c r="Q3029" t="s">
        <v>8316</v>
      </c>
      <c r="R3029" t="s">
        <v>8356</v>
      </c>
    </row>
    <row r="3030" spans="1:18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9">
        <v>1471242025</v>
      </c>
      <c r="J3030" s="9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94"/>
        <v>42567.264178240745</v>
      </c>
      <c r="P3030">
        <f t="shared" si="95"/>
        <v>2016</v>
      </c>
      <c r="Q3030" t="s">
        <v>8316</v>
      </c>
      <c r="R3030" t="s">
        <v>8356</v>
      </c>
    </row>
    <row r="3031" spans="1:18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9">
        <v>1416285300</v>
      </c>
      <c r="J3031" s="9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94"/>
        <v>41932.708877314813</v>
      </c>
      <c r="P3031">
        <f t="shared" si="95"/>
        <v>2014</v>
      </c>
      <c r="Q3031" t="s">
        <v>8316</v>
      </c>
      <c r="R3031" t="s">
        <v>8356</v>
      </c>
    </row>
    <row r="3032" spans="1:18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9">
        <v>1442426171</v>
      </c>
      <c r="J3032" s="9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94"/>
        <v>42233.747349537036</v>
      </c>
      <c r="P3032">
        <f t="shared" si="95"/>
        <v>2015</v>
      </c>
      <c r="Q3032" t="s">
        <v>8316</v>
      </c>
      <c r="R3032" t="s">
        <v>8356</v>
      </c>
    </row>
    <row r="3033" spans="1:18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9">
        <v>1476479447</v>
      </c>
      <c r="J3033" s="9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94"/>
        <v>42597.882488425923</v>
      </c>
      <c r="P3033">
        <f t="shared" si="95"/>
        <v>2016</v>
      </c>
      <c r="Q3033" t="s">
        <v>8316</v>
      </c>
      <c r="R3033" t="s">
        <v>8356</v>
      </c>
    </row>
    <row r="3034" spans="1:18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9">
        <v>1441933459</v>
      </c>
      <c r="J3034" s="9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94"/>
        <v>42228.044664351852</v>
      </c>
      <c r="P3034">
        <f t="shared" si="95"/>
        <v>2015</v>
      </c>
      <c r="Q3034" t="s">
        <v>8316</v>
      </c>
      <c r="R3034" t="s">
        <v>8356</v>
      </c>
    </row>
    <row r="3035" spans="1:18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9">
        <v>1471487925</v>
      </c>
      <c r="J3035" s="9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94"/>
        <v>42570.110243055555</v>
      </c>
      <c r="P3035">
        <f t="shared" si="95"/>
        <v>2016</v>
      </c>
      <c r="Q3035" t="s">
        <v>8316</v>
      </c>
      <c r="R3035" t="s">
        <v>8356</v>
      </c>
    </row>
    <row r="3036" spans="1:18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9">
        <v>1477972740</v>
      </c>
      <c r="J3036" s="9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94"/>
        <v>42644.535358796296</v>
      </c>
      <c r="P3036">
        <f t="shared" si="95"/>
        <v>2016</v>
      </c>
      <c r="Q3036" t="s">
        <v>8316</v>
      </c>
      <c r="R3036" t="s">
        <v>8356</v>
      </c>
    </row>
    <row r="3037" spans="1:18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9">
        <v>1367674009</v>
      </c>
      <c r="J3037" s="9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94"/>
        <v>41368.560289351852</v>
      </c>
      <c r="P3037">
        <f t="shared" si="95"/>
        <v>2013</v>
      </c>
      <c r="Q3037" t="s">
        <v>8316</v>
      </c>
      <c r="R3037" t="s">
        <v>8356</v>
      </c>
    </row>
    <row r="3038" spans="1:18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9">
        <v>1376654340</v>
      </c>
      <c r="J3038" s="9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94"/>
        <v>41466.785231481481</v>
      </c>
      <c r="P3038">
        <f t="shared" si="95"/>
        <v>2013</v>
      </c>
      <c r="Q3038" t="s">
        <v>8316</v>
      </c>
      <c r="R3038" t="s">
        <v>8356</v>
      </c>
    </row>
    <row r="3039" spans="1:18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9">
        <v>1285995540</v>
      </c>
      <c r="J3039" s="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94"/>
        <v>40378.893206018518</v>
      </c>
      <c r="P3039">
        <f t="shared" si="95"/>
        <v>2010</v>
      </c>
      <c r="Q3039" t="s">
        <v>8316</v>
      </c>
      <c r="R3039" t="s">
        <v>8356</v>
      </c>
    </row>
    <row r="3040" spans="1:18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9">
        <v>1457071397</v>
      </c>
      <c r="J3040" s="9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94"/>
        <v>42373.252280092594</v>
      </c>
      <c r="P3040">
        <f t="shared" si="95"/>
        <v>2016</v>
      </c>
      <c r="Q3040" t="s">
        <v>8316</v>
      </c>
      <c r="R3040" t="s">
        <v>8356</v>
      </c>
    </row>
    <row r="3041" spans="1:18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9">
        <v>1388303940</v>
      </c>
      <c r="J3041" s="9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94"/>
        <v>41610.794421296298</v>
      </c>
      <c r="P3041">
        <f t="shared" si="95"/>
        <v>2013</v>
      </c>
      <c r="Q3041" t="s">
        <v>8316</v>
      </c>
      <c r="R3041" t="s">
        <v>8356</v>
      </c>
    </row>
    <row r="3042" spans="1:18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9">
        <v>1435359600</v>
      </c>
      <c r="J3042" s="9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94"/>
        <v>42177.791909722218</v>
      </c>
      <c r="P3042">
        <f t="shared" si="95"/>
        <v>2015</v>
      </c>
      <c r="Q3042" t="s">
        <v>8316</v>
      </c>
      <c r="R3042" t="s">
        <v>8356</v>
      </c>
    </row>
    <row r="3043" spans="1:18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9">
        <v>1453323048</v>
      </c>
      <c r="J3043" s="9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94"/>
        <v>42359.868611111116</v>
      </c>
      <c r="P3043">
        <f t="shared" si="95"/>
        <v>2015</v>
      </c>
      <c r="Q3043" t="s">
        <v>8316</v>
      </c>
      <c r="R3043" t="s">
        <v>8356</v>
      </c>
    </row>
    <row r="3044" spans="1:18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9">
        <v>1444149047</v>
      </c>
      <c r="J3044" s="9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94"/>
        <v>42253.688043981485</v>
      </c>
      <c r="P3044">
        <f t="shared" si="95"/>
        <v>2015</v>
      </c>
      <c r="Q3044" t="s">
        <v>8316</v>
      </c>
      <c r="R3044" t="s">
        <v>8356</v>
      </c>
    </row>
    <row r="3045" spans="1:18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9">
        <v>1429152600</v>
      </c>
      <c r="J3045" s="9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94"/>
        <v>42083.070590277777</v>
      </c>
      <c r="P3045">
        <f t="shared" si="95"/>
        <v>2015</v>
      </c>
      <c r="Q3045" t="s">
        <v>8316</v>
      </c>
      <c r="R3045" t="s">
        <v>8356</v>
      </c>
    </row>
    <row r="3046" spans="1:18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9">
        <v>1454433998</v>
      </c>
      <c r="J3046" s="9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94"/>
        <v>42387.7268287037</v>
      </c>
      <c r="P3046">
        <f t="shared" si="95"/>
        <v>2016</v>
      </c>
      <c r="Q3046" t="s">
        <v>8316</v>
      </c>
      <c r="R3046" t="s">
        <v>8356</v>
      </c>
    </row>
    <row r="3047" spans="1:18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9">
        <v>1408679055</v>
      </c>
      <c r="J3047" s="9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94"/>
        <v>41843.155729166669</v>
      </c>
      <c r="P3047">
        <f t="shared" si="95"/>
        <v>2014</v>
      </c>
      <c r="Q3047" t="s">
        <v>8316</v>
      </c>
      <c r="R3047" t="s">
        <v>8356</v>
      </c>
    </row>
    <row r="3048" spans="1:18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9">
        <v>1410324720</v>
      </c>
      <c r="J3048" s="9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94"/>
        <v>41862.803078703706</v>
      </c>
      <c r="P3048">
        <f t="shared" si="95"/>
        <v>2014</v>
      </c>
      <c r="Q3048" t="s">
        <v>8316</v>
      </c>
      <c r="R3048" t="s">
        <v>8356</v>
      </c>
    </row>
    <row r="3049" spans="1:18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9">
        <v>1461762960</v>
      </c>
      <c r="J3049" s="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94"/>
        <v>42443.989050925928</v>
      </c>
      <c r="P3049">
        <f t="shared" si="95"/>
        <v>2016</v>
      </c>
      <c r="Q3049" t="s">
        <v>8316</v>
      </c>
      <c r="R3049" t="s">
        <v>8356</v>
      </c>
    </row>
    <row r="3050" spans="1:18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9">
        <v>1420060920</v>
      </c>
      <c r="J3050" s="9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94"/>
        <v>41975.901180555549</v>
      </c>
      <c r="P3050">
        <f t="shared" si="95"/>
        <v>2014</v>
      </c>
      <c r="Q3050" t="s">
        <v>8316</v>
      </c>
      <c r="R3050" t="s">
        <v>8356</v>
      </c>
    </row>
    <row r="3051" spans="1:18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9">
        <v>1434241255</v>
      </c>
      <c r="J3051" s="9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94"/>
        <v>42139.014525462961</v>
      </c>
      <c r="P3051">
        <f t="shared" si="95"/>
        <v>2015</v>
      </c>
      <c r="Q3051" t="s">
        <v>8316</v>
      </c>
      <c r="R3051" t="s">
        <v>8356</v>
      </c>
    </row>
    <row r="3052" spans="1:18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9">
        <v>1462420960</v>
      </c>
      <c r="J3052" s="9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94"/>
        <v>42465.16851851852</v>
      </c>
      <c r="P3052">
        <f t="shared" si="95"/>
        <v>2016</v>
      </c>
      <c r="Q3052" t="s">
        <v>8316</v>
      </c>
      <c r="R3052" t="s">
        <v>8356</v>
      </c>
    </row>
    <row r="3053" spans="1:18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9">
        <v>1486547945</v>
      </c>
      <c r="J3053" s="9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94"/>
        <v>42744.416030092587</v>
      </c>
      <c r="P3053">
        <f t="shared" si="95"/>
        <v>2017</v>
      </c>
      <c r="Q3053" t="s">
        <v>8316</v>
      </c>
      <c r="R3053" t="s">
        <v>8356</v>
      </c>
    </row>
    <row r="3054" spans="1:18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9">
        <v>1432828740</v>
      </c>
      <c r="J3054" s="9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94"/>
        <v>42122.670069444444</v>
      </c>
      <c r="P3054">
        <f t="shared" si="95"/>
        <v>2015</v>
      </c>
      <c r="Q3054" t="s">
        <v>8316</v>
      </c>
      <c r="R3054" t="s">
        <v>8356</v>
      </c>
    </row>
    <row r="3055" spans="1:18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9">
        <v>1412222340</v>
      </c>
      <c r="J3055" s="9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94"/>
        <v>41862.761724537035</v>
      </c>
      <c r="P3055">
        <f t="shared" si="95"/>
        <v>2014</v>
      </c>
      <c r="Q3055" t="s">
        <v>8316</v>
      </c>
      <c r="R3055" t="s">
        <v>8356</v>
      </c>
    </row>
    <row r="3056" spans="1:18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9">
        <v>1425258240</v>
      </c>
      <c r="J3056" s="9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94"/>
        <v>42027.832800925928</v>
      </c>
      <c r="P3056">
        <f t="shared" si="95"/>
        <v>2015</v>
      </c>
      <c r="Q3056" t="s">
        <v>8316</v>
      </c>
      <c r="R3056" t="s">
        <v>8356</v>
      </c>
    </row>
    <row r="3057" spans="1:18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9">
        <v>1420844390</v>
      </c>
      <c r="J3057" s="9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94"/>
        <v>41953.95821759259</v>
      </c>
      <c r="P3057">
        <f t="shared" si="95"/>
        <v>2014</v>
      </c>
      <c r="Q3057" t="s">
        <v>8316</v>
      </c>
      <c r="R3057" t="s">
        <v>8356</v>
      </c>
    </row>
    <row r="3058" spans="1:18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9">
        <v>1412003784</v>
      </c>
      <c r="J3058" s="9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94"/>
        <v>41851.636388888888</v>
      </c>
      <c r="P3058">
        <f t="shared" si="95"/>
        <v>2014</v>
      </c>
      <c r="Q3058" t="s">
        <v>8316</v>
      </c>
      <c r="R3058" t="s">
        <v>8356</v>
      </c>
    </row>
    <row r="3059" spans="1:18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9">
        <v>1459694211</v>
      </c>
      <c r="J3059" s="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94"/>
        <v>42433.650590277779</v>
      </c>
      <c r="P3059">
        <f t="shared" si="95"/>
        <v>2016</v>
      </c>
      <c r="Q3059" t="s">
        <v>8316</v>
      </c>
      <c r="R3059" t="s">
        <v>8356</v>
      </c>
    </row>
    <row r="3060" spans="1:18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9">
        <v>1463734740</v>
      </c>
      <c r="J3060" s="9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94"/>
        <v>42460.374305555553</v>
      </c>
      <c r="P3060">
        <f t="shared" si="95"/>
        <v>2016</v>
      </c>
      <c r="Q3060" t="s">
        <v>8316</v>
      </c>
      <c r="R3060" t="s">
        <v>8356</v>
      </c>
    </row>
    <row r="3061" spans="1:18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9">
        <v>1407536846</v>
      </c>
      <c r="J3061" s="9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94"/>
        <v>41829.935717592591</v>
      </c>
      <c r="P3061">
        <f t="shared" si="95"/>
        <v>2014</v>
      </c>
      <c r="Q3061" t="s">
        <v>8316</v>
      </c>
      <c r="R3061" t="s">
        <v>8356</v>
      </c>
    </row>
    <row r="3062" spans="1:18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9">
        <v>1443422134</v>
      </c>
      <c r="J3062" s="9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94"/>
        <v>42245.274699074071</v>
      </c>
      <c r="P3062">
        <f t="shared" si="95"/>
        <v>2015</v>
      </c>
      <c r="Q3062" t="s">
        <v>8316</v>
      </c>
      <c r="R3062" t="s">
        <v>8356</v>
      </c>
    </row>
    <row r="3063" spans="1:18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9">
        <v>1407955748</v>
      </c>
      <c r="J3063" s="9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94"/>
        <v>41834.784120370372</v>
      </c>
      <c r="P3063">
        <f t="shared" si="95"/>
        <v>2014</v>
      </c>
      <c r="Q3063" t="s">
        <v>8316</v>
      </c>
      <c r="R3063" t="s">
        <v>8356</v>
      </c>
    </row>
    <row r="3064" spans="1:18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9">
        <v>1443636000</v>
      </c>
      <c r="J3064" s="9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94"/>
        <v>42248.535787037035</v>
      </c>
      <c r="P3064">
        <f t="shared" si="95"/>
        <v>2015</v>
      </c>
      <c r="Q3064" t="s">
        <v>8316</v>
      </c>
      <c r="R3064" t="s">
        <v>8356</v>
      </c>
    </row>
    <row r="3065" spans="1:18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9">
        <v>1477174138</v>
      </c>
      <c r="J3065" s="9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94"/>
        <v>42630.922893518517</v>
      </c>
      <c r="P3065">
        <f t="shared" si="95"/>
        <v>2016</v>
      </c>
      <c r="Q3065" t="s">
        <v>8316</v>
      </c>
      <c r="R3065" t="s">
        <v>8356</v>
      </c>
    </row>
    <row r="3066" spans="1:18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9">
        <v>1448175540</v>
      </c>
      <c r="J3066" s="9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94"/>
        <v>42299.130162037036</v>
      </c>
      <c r="P3066">
        <f t="shared" si="95"/>
        <v>2015</v>
      </c>
      <c r="Q3066" t="s">
        <v>8316</v>
      </c>
      <c r="R3066" t="s">
        <v>8356</v>
      </c>
    </row>
    <row r="3067" spans="1:18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9">
        <v>1406683172</v>
      </c>
      <c r="J3067" s="9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94"/>
        <v>41825.055231481485</v>
      </c>
      <c r="P3067">
        <f t="shared" si="95"/>
        <v>2014</v>
      </c>
      <c r="Q3067" t="s">
        <v>8316</v>
      </c>
      <c r="R3067" t="s">
        <v>8356</v>
      </c>
    </row>
    <row r="3068" spans="1:18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9">
        <v>1468128537</v>
      </c>
      <c r="J3068" s="9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94"/>
        <v>42531.228437500002</v>
      </c>
      <c r="P3068">
        <f t="shared" si="95"/>
        <v>2016</v>
      </c>
      <c r="Q3068" t="s">
        <v>8316</v>
      </c>
      <c r="R3068" t="s">
        <v>8356</v>
      </c>
    </row>
    <row r="3069" spans="1:18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9">
        <v>1441837879</v>
      </c>
      <c r="J3069" s="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94"/>
        <v>42226.938414351855</v>
      </c>
      <c r="P3069">
        <f t="shared" si="95"/>
        <v>2015</v>
      </c>
      <c r="Q3069" t="s">
        <v>8316</v>
      </c>
      <c r="R3069" t="s">
        <v>8356</v>
      </c>
    </row>
    <row r="3070" spans="1:18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9">
        <v>1445013352</v>
      </c>
      <c r="J3070" s="9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94"/>
        <v>42263.691574074073</v>
      </c>
      <c r="P3070">
        <f t="shared" si="95"/>
        <v>2015</v>
      </c>
      <c r="Q3070" t="s">
        <v>8316</v>
      </c>
      <c r="R3070" t="s">
        <v>8356</v>
      </c>
    </row>
    <row r="3071" spans="1:18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9">
        <v>1418587234</v>
      </c>
      <c r="J3071" s="9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94"/>
        <v>41957.833726851852</v>
      </c>
      <c r="P3071">
        <f t="shared" si="95"/>
        <v>2014</v>
      </c>
      <c r="Q3071" t="s">
        <v>8316</v>
      </c>
      <c r="R3071" t="s">
        <v>8356</v>
      </c>
    </row>
    <row r="3072" spans="1:18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9">
        <v>1481132169</v>
      </c>
      <c r="J3072" s="9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94"/>
        <v>42690.733437499999</v>
      </c>
      <c r="P3072">
        <f t="shared" si="95"/>
        <v>2016</v>
      </c>
      <c r="Q3072" t="s">
        <v>8316</v>
      </c>
      <c r="R3072" t="s">
        <v>8356</v>
      </c>
    </row>
    <row r="3073" spans="1:18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9">
        <v>1429595940</v>
      </c>
      <c r="J3073" s="9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94"/>
        <v>42097.732418981483</v>
      </c>
      <c r="P3073">
        <f t="shared" si="95"/>
        <v>2015</v>
      </c>
      <c r="Q3073" t="s">
        <v>8316</v>
      </c>
      <c r="R3073" t="s">
        <v>8356</v>
      </c>
    </row>
    <row r="3074" spans="1:18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9">
        <v>1477791960</v>
      </c>
      <c r="J3074" s="9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94"/>
        <v>42658.690532407403</v>
      </c>
      <c r="P3074">
        <f t="shared" si="95"/>
        <v>2016</v>
      </c>
      <c r="Q3074" t="s">
        <v>8316</v>
      </c>
      <c r="R3074" t="s">
        <v>8356</v>
      </c>
    </row>
    <row r="3075" spans="1:18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9">
        <v>1434309540</v>
      </c>
      <c r="J3075" s="9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96">(((J3075/60)/60)/24)+DATE(1970,1,1)</f>
        <v>42111.684027777781</v>
      </c>
      <c r="P3075">
        <f t="shared" ref="P3075:P3138" si="97">YEAR(O3075)</f>
        <v>2015</v>
      </c>
      <c r="Q3075" t="s">
        <v>8316</v>
      </c>
      <c r="R3075" t="s">
        <v>8356</v>
      </c>
    </row>
    <row r="3076" spans="1:18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9">
        <v>1457617359</v>
      </c>
      <c r="J3076" s="9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96"/>
        <v>42409.571284722217</v>
      </c>
      <c r="P3076">
        <f t="shared" si="97"/>
        <v>2016</v>
      </c>
      <c r="Q3076" t="s">
        <v>8316</v>
      </c>
      <c r="R3076" t="s">
        <v>8356</v>
      </c>
    </row>
    <row r="3077" spans="1:18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9">
        <v>1471573640</v>
      </c>
      <c r="J3077" s="9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96"/>
        <v>42551.102314814809</v>
      </c>
      <c r="P3077">
        <f t="shared" si="97"/>
        <v>2016</v>
      </c>
      <c r="Q3077" t="s">
        <v>8316</v>
      </c>
      <c r="R3077" t="s">
        <v>8356</v>
      </c>
    </row>
    <row r="3078" spans="1:18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9">
        <v>1444405123</v>
      </c>
      <c r="J3078" s="9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96"/>
        <v>42226.651886574073</v>
      </c>
      <c r="P3078">
        <f t="shared" si="97"/>
        <v>2015</v>
      </c>
      <c r="Q3078" t="s">
        <v>8316</v>
      </c>
      <c r="R3078" t="s">
        <v>8356</v>
      </c>
    </row>
    <row r="3079" spans="1:18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9">
        <v>1488495478</v>
      </c>
      <c r="J3079" s="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96"/>
        <v>42766.956921296296</v>
      </c>
      <c r="P3079">
        <f t="shared" si="97"/>
        <v>2017</v>
      </c>
      <c r="Q3079" t="s">
        <v>8316</v>
      </c>
      <c r="R3079" t="s">
        <v>8356</v>
      </c>
    </row>
    <row r="3080" spans="1:18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9">
        <v>1424920795</v>
      </c>
      <c r="J3080" s="9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96"/>
        <v>42031.138831018514</v>
      </c>
      <c r="P3080">
        <f t="shared" si="97"/>
        <v>2015</v>
      </c>
      <c r="Q3080" t="s">
        <v>8316</v>
      </c>
      <c r="R3080" t="s">
        <v>8356</v>
      </c>
    </row>
    <row r="3081" spans="1:18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9">
        <v>1427040435</v>
      </c>
      <c r="J3081" s="9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96"/>
        <v>42055.713368055556</v>
      </c>
      <c r="P3081">
        <f t="shared" si="97"/>
        <v>2015</v>
      </c>
      <c r="Q3081" t="s">
        <v>8316</v>
      </c>
      <c r="R3081" t="s">
        <v>8356</v>
      </c>
    </row>
    <row r="3082" spans="1:18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9">
        <v>1419644444</v>
      </c>
      <c r="J3082" s="9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96"/>
        <v>41940.028287037036</v>
      </c>
      <c r="P3082">
        <f t="shared" si="97"/>
        <v>2014</v>
      </c>
      <c r="Q3082" t="s">
        <v>8316</v>
      </c>
      <c r="R3082" t="s">
        <v>8356</v>
      </c>
    </row>
    <row r="3083" spans="1:18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9">
        <v>1442722891</v>
      </c>
      <c r="J3083" s="9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96"/>
        <v>42237.181608796294</v>
      </c>
      <c r="P3083">
        <f t="shared" si="97"/>
        <v>2015</v>
      </c>
      <c r="Q3083" t="s">
        <v>8316</v>
      </c>
      <c r="R3083" t="s">
        <v>8356</v>
      </c>
    </row>
    <row r="3084" spans="1:18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9">
        <v>1447628946</v>
      </c>
      <c r="J3084" s="9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96"/>
        <v>42293.922986111109</v>
      </c>
      <c r="P3084">
        <f t="shared" si="97"/>
        <v>2015</v>
      </c>
      <c r="Q3084" t="s">
        <v>8316</v>
      </c>
      <c r="R3084" t="s">
        <v>8356</v>
      </c>
    </row>
    <row r="3085" spans="1:18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9">
        <v>1409547600</v>
      </c>
      <c r="J3085" s="9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96"/>
        <v>41853.563402777778</v>
      </c>
      <c r="P3085">
        <f t="shared" si="97"/>
        <v>2014</v>
      </c>
      <c r="Q3085" t="s">
        <v>8316</v>
      </c>
      <c r="R3085" t="s">
        <v>8356</v>
      </c>
    </row>
    <row r="3086" spans="1:18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9">
        <v>1430851680</v>
      </c>
      <c r="J3086" s="9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96"/>
        <v>42100.723738425921</v>
      </c>
      <c r="P3086">
        <f t="shared" si="97"/>
        <v>2015</v>
      </c>
      <c r="Q3086" t="s">
        <v>8316</v>
      </c>
      <c r="R3086" t="s">
        <v>8356</v>
      </c>
    </row>
    <row r="3087" spans="1:18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9">
        <v>1443561159</v>
      </c>
      <c r="J3087" s="9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96"/>
        <v>42246.883784722217</v>
      </c>
      <c r="P3087">
        <f t="shared" si="97"/>
        <v>2015</v>
      </c>
      <c r="Q3087" t="s">
        <v>8316</v>
      </c>
      <c r="R3087" t="s">
        <v>8356</v>
      </c>
    </row>
    <row r="3088" spans="1:18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9">
        <v>1439827559</v>
      </c>
      <c r="J3088" s="9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96"/>
        <v>42173.67082175926</v>
      </c>
      <c r="P3088">
        <f t="shared" si="97"/>
        <v>2015</v>
      </c>
      <c r="Q3088" t="s">
        <v>8316</v>
      </c>
      <c r="R3088" t="s">
        <v>8356</v>
      </c>
    </row>
    <row r="3089" spans="1:18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9">
        <v>1482294990</v>
      </c>
      <c r="J3089" s="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96"/>
        <v>42665.150347222225</v>
      </c>
      <c r="P3089">
        <f t="shared" si="97"/>
        <v>2016</v>
      </c>
      <c r="Q3089" t="s">
        <v>8316</v>
      </c>
      <c r="R3089" t="s">
        <v>8356</v>
      </c>
    </row>
    <row r="3090" spans="1:18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9">
        <v>1420724460</v>
      </c>
      <c r="J3090" s="9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96"/>
        <v>41981.57230324074</v>
      </c>
      <c r="P3090">
        <f t="shared" si="97"/>
        <v>2014</v>
      </c>
      <c r="Q3090" t="s">
        <v>8316</v>
      </c>
      <c r="R3090" t="s">
        <v>8356</v>
      </c>
    </row>
    <row r="3091" spans="1:18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9">
        <v>1468029540</v>
      </c>
      <c r="J3091" s="9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96"/>
        <v>42528.542627314819</v>
      </c>
      <c r="P3091">
        <f t="shared" si="97"/>
        <v>2016</v>
      </c>
      <c r="Q3091" t="s">
        <v>8316</v>
      </c>
      <c r="R3091" t="s">
        <v>8356</v>
      </c>
    </row>
    <row r="3092" spans="1:18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9">
        <v>1430505545</v>
      </c>
      <c r="J3092" s="9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96"/>
        <v>42065.818807870368</v>
      </c>
      <c r="P3092">
        <f t="shared" si="97"/>
        <v>2015</v>
      </c>
      <c r="Q3092" t="s">
        <v>8316</v>
      </c>
      <c r="R3092" t="s">
        <v>8356</v>
      </c>
    </row>
    <row r="3093" spans="1:18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9">
        <v>1471214743</v>
      </c>
      <c r="J3093" s="9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96"/>
        <v>42566.948414351849</v>
      </c>
      <c r="P3093">
        <f t="shared" si="97"/>
        <v>2016</v>
      </c>
      <c r="Q3093" t="s">
        <v>8316</v>
      </c>
      <c r="R3093" t="s">
        <v>8356</v>
      </c>
    </row>
    <row r="3094" spans="1:18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9">
        <v>1444946400</v>
      </c>
      <c r="J3094" s="9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96"/>
        <v>42255.619351851856</v>
      </c>
      <c r="P3094">
        <f t="shared" si="97"/>
        <v>2015</v>
      </c>
      <c r="Q3094" t="s">
        <v>8316</v>
      </c>
      <c r="R3094" t="s">
        <v>8356</v>
      </c>
    </row>
    <row r="3095" spans="1:18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9">
        <v>1401595140</v>
      </c>
      <c r="J3095" s="9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96"/>
        <v>41760.909039351849</v>
      </c>
      <c r="P3095">
        <f t="shared" si="97"/>
        <v>2014</v>
      </c>
      <c r="Q3095" t="s">
        <v>8316</v>
      </c>
      <c r="R3095" t="s">
        <v>8356</v>
      </c>
    </row>
    <row r="3096" spans="1:18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9">
        <v>1442775956</v>
      </c>
      <c r="J3096" s="9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96"/>
        <v>42207.795787037037</v>
      </c>
      <c r="P3096">
        <f t="shared" si="97"/>
        <v>2015</v>
      </c>
      <c r="Q3096" t="s">
        <v>8316</v>
      </c>
      <c r="R3096" t="s">
        <v>8356</v>
      </c>
    </row>
    <row r="3097" spans="1:18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9">
        <v>1470011780</v>
      </c>
      <c r="J3097" s="9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96"/>
        <v>42523.025231481486</v>
      </c>
      <c r="P3097">
        <f t="shared" si="97"/>
        <v>2016</v>
      </c>
      <c r="Q3097" t="s">
        <v>8316</v>
      </c>
      <c r="R3097" t="s">
        <v>8356</v>
      </c>
    </row>
    <row r="3098" spans="1:18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9">
        <v>1432151326</v>
      </c>
      <c r="J3098" s="9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96"/>
        <v>42114.825532407413</v>
      </c>
      <c r="P3098">
        <f t="shared" si="97"/>
        <v>2015</v>
      </c>
      <c r="Q3098" t="s">
        <v>8316</v>
      </c>
      <c r="R3098" t="s">
        <v>8356</v>
      </c>
    </row>
    <row r="3099" spans="1:18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9">
        <v>1475848800</v>
      </c>
      <c r="J3099" s="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96"/>
        <v>42629.503483796296</v>
      </c>
      <c r="P3099">
        <f t="shared" si="97"/>
        <v>2016</v>
      </c>
      <c r="Q3099" t="s">
        <v>8316</v>
      </c>
      <c r="R3099" t="s">
        <v>8356</v>
      </c>
    </row>
    <row r="3100" spans="1:18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9">
        <v>1454890620</v>
      </c>
      <c r="J3100" s="9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96"/>
        <v>42359.792233796295</v>
      </c>
      <c r="P3100">
        <f t="shared" si="97"/>
        <v>2015</v>
      </c>
      <c r="Q3100" t="s">
        <v>8316</v>
      </c>
      <c r="R3100" t="s">
        <v>8356</v>
      </c>
    </row>
    <row r="3101" spans="1:18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9">
        <v>1455251591</v>
      </c>
      <c r="J3101" s="9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96"/>
        <v>42382.189710648148</v>
      </c>
      <c r="P3101">
        <f t="shared" si="97"/>
        <v>2016</v>
      </c>
      <c r="Q3101" t="s">
        <v>8316</v>
      </c>
      <c r="R3101" t="s">
        <v>8356</v>
      </c>
    </row>
    <row r="3102" spans="1:18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9">
        <v>1413816975</v>
      </c>
      <c r="J3102" s="9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96"/>
        <v>41902.622395833336</v>
      </c>
      <c r="P3102">
        <f t="shared" si="97"/>
        <v>2014</v>
      </c>
      <c r="Q3102" t="s">
        <v>8316</v>
      </c>
      <c r="R3102" t="s">
        <v>8356</v>
      </c>
    </row>
    <row r="3103" spans="1:18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9">
        <v>1437033360</v>
      </c>
      <c r="J3103" s="9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96"/>
        <v>42171.383530092593</v>
      </c>
      <c r="P3103">
        <f t="shared" si="97"/>
        <v>2015</v>
      </c>
      <c r="Q3103" t="s">
        <v>8316</v>
      </c>
      <c r="R3103" t="s">
        <v>8356</v>
      </c>
    </row>
    <row r="3104" spans="1:18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9">
        <v>1471939818</v>
      </c>
      <c r="J3104" s="9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96"/>
        <v>42555.340486111112</v>
      </c>
      <c r="P3104">
        <f t="shared" si="97"/>
        <v>2016</v>
      </c>
      <c r="Q3104" t="s">
        <v>8316</v>
      </c>
      <c r="R3104" t="s">
        <v>8356</v>
      </c>
    </row>
    <row r="3105" spans="1:18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9">
        <v>1434080706</v>
      </c>
      <c r="J3105" s="9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96"/>
        <v>42107.156319444446</v>
      </c>
      <c r="P3105">
        <f t="shared" si="97"/>
        <v>2015</v>
      </c>
      <c r="Q3105" t="s">
        <v>8316</v>
      </c>
      <c r="R3105" t="s">
        <v>8356</v>
      </c>
    </row>
    <row r="3106" spans="1:18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9">
        <v>1422928800</v>
      </c>
      <c r="J3106" s="9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96"/>
        <v>42006.908692129626</v>
      </c>
      <c r="P3106">
        <f t="shared" si="97"/>
        <v>2015</v>
      </c>
      <c r="Q3106" t="s">
        <v>8316</v>
      </c>
      <c r="R3106" t="s">
        <v>8356</v>
      </c>
    </row>
    <row r="3107" spans="1:18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9">
        <v>1413694800</v>
      </c>
      <c r="J3107" s="9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96"/>
        <v>41876.718935185185</v>
      </c>
      <c r="P3107">
        <f t="shared" si="97"/>
        <v>2014</v>
      </c>
      <c r="Q3107" t="s">
        <v>8316</v>
      </c>
      <c r="R3107" t="s">
        <v>8356</v>
      </c>
    </row>
    <row r="3108" spans="1:18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9">
        <v>1442440800</v>
      </c>
      <c r="J3108" s="9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96"/>
        <v>42241.429120370376</v>
      </c>
      <c r="P3108">
        <f t="shared" si="97"/>
        <v>2015</v>
      </c>
      <c r="Q3108" t="s">
        <v>8316</v>
      </c>
      <c r="R3108" t="s">
        <v>8356</v>
      </c>
    </row>
    <row r="3109" spans="1:18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9">
        <v>1431372751</v>
      </c>
      <c r="J3109" s="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96"/>
        <v>42128.814247685179</v>
      </c>
      <c r="P3109">
        <f t="shared" si="97"/>
        <v>2015</v>
      </c>
      <c r="Q3109" t="s">
        <v>8316</v>
      </c>
      <c r="R3109" t="s">
        <v>8356</v>
      </c>
    </row>
    <row r="3110" spans="1:18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9">
        <v>1430234394</v>
      </c>
      <c r="J3110" s="9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96"/>
        <v>42062.680486111116</v>
      </c>
      <c r="P3110">
        <f t="shared" si="97"/>
        <v>2015</v>
      </c>
      <c r="Q3110" t="s">
        <v>8316</v>
      </c>
      <c r="R3110" t="s">
        <v>8356</v>
      </c>
    </row>
    <row r="3111" spans="1:18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9">
        <v>1409194810</v>
      </c>
      <c r="J3111" s="9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96"/>
        <v>41844.125115740739</v>
      </c>
      <c r="P3111">
        <f t="shared" si="97"/>
        <v>2014</v>
      </c>
      <c r="Q3111" t="s">
        <v>8316</v>
      </c>
      <c r="R3111" t="s">
        <v>8356</v>
      </c>
    </row>
    <row r="3112" spans="1:18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9">
        <v>1487465119</v>
      </c>
      <c r="J3112" s="9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96"/>
        <v>42745.031469907408</v>
      </c>
      <c r="P3112">
        <f t="shared" si="97"/>
        <v>2017</v>
      </c>
      <c r="Q3112" t="s">
        <v>8316</v>
      </c>
      <c r="R3112" t="s">
        <v>8356</v>
      </c>
    </row>
    <row r="3113" spans="1:18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9">
        <v>1412432220</v>
      </c>
      <c r="J3113" s="9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96"/>
        <v>41885.595138888886</v>
      </c>
      <c r="P3113">
        <f t="shared" si="97"/>
        <v>2014</v>
      </c>
      <c r="Q3113" t="s">
        <v>8316</v>
      </c>
      <c r="R3113" t="s">
        <v>8356</v>
      </c>
    </row>
    <row r="3114" spans="1:18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9">
        <v>1477968934</v>
      </c>
      <c r="J3114" s="9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96"/>
        <v>42615.121921296297</v>
      </c>
      <c r="P3114">
        <f t="shared" si="97"/>
        <v>2016</v>
      </c>
      <c r="Q3114" t="s">
        <v>8316</v>
      </c>
      <c r="R3114" t="s">
        <v>8356</v>
      </c>
    </row>
    <row r="3115" spans="1:18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9">
        <v>1429291982</v>
      </c>
      <c r="J3115" s="9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96"/>
        <v>42081.731273148151</v>
      </c>
      <c r="P3115">
        <f t="shared" si="97"/>
        <v>2015</v>
      </c>
      <c r="Q3115" t="s">
        <v>8316</v>
      </c>
      <c r="R3115" t="s">
        <v>8356</v>
      </c>
    </row>
    <row r="3116" spans="1:18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9">
        <v>1411312250</v>
      </c>
      <c r="J3116" s="9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96"/>
        <v>41843.632523148146</v>
      </c>
      <c r="P3116">
        <f t="shared" si="97"/>
        <v>2014</v>
      </c>
      <c r="Q3116" t="s">
        <v>8316</v>
      </c>
      <c r="R3116" t="s">
        <v>8356</v>
      </c>
    </row>
    <row r="3117" spans="1:18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9">
        <v>1465123427</v>
      </c>
      <c r="J3117" s="9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96"/>
        <v>42496.447071759263</v>
      </c>
      <c r="P3117">
        <f t="shared" si="97"/>
        <v>2016</v>
      </c>
      <c r="Q3117" t="s">
        <v>8316</v>
      </c>
      <c r="R3117" t="s">
        <v>8356</v>
      </c>
    </row>
    <row r="3118" spans="1:18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9">
        <v>1427890925</v>
      </c>
      <c r="J3118" s="9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96"/>
        <v>42081.515335648146</v>
      </c>
      <c r="P3118">
        <f t="shared" si="97"/>
        <v>2015</v>
      </c>
      <c r="Q3118" t="s">
        <v>8316</v>
      </c>
      <c r="R3118" t="s">
        <v>8356</v>
      </c>
    </row>
    <row r="3119" spans="1:18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9">
        <v>1464354720</v>
      </c>
      <c r="J3119" s="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96"/>
        <v>42509.374537037031</v>
      </c>
      <c r="P3119">
        <f t="shared" si="97"/>
        <v>2016</v>
      </c>
      <c r="Q3119" t="s">
        <v>8316</v>
      </c>
      <c r="R3119" t="s">
        <v>8356</v>
      </c>
    </row>
    <row r="3120" spans="1:18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9">
        <v>1467473723</v>
      </c>
      <c r="J3120" s="9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96"/>
        <v>42534.649571759262</v>
      </c>
      <c r="P3120">
        <f t="shared" si="97"/>
        <v>2016</v>
      </c>
      <c r="Q3120" t="s">
        <v>8316</v>
      </c>
      <c r="R3120" t="s">
        <v>8356</v>
      </c>
    </row>
    <row r="3121" spans="1:18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9">
        <v>1427414732</v>
      </c>
      <c r="J3121" s="9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96"/>
        <v>42060.04550925926</v>
      </c>
      <c r="P3121">
        <f t="shared" si="97"/>
        <v>2015</v>
      </c>
      <c r="Q3121" t="s">
        <v>8316</v>
      </c>
      <c r="R3121" t="s">
        <v>8356</v>
      </c>
    </row>
    <row r="3122" spans="1:18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9">
        <v>1462484196</v>
      </c>
      <c r="J3122" s="9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96"/>
        <v>42435.942083333335</v>
      </c>
      <c r="P3122">
        <f t="shared" si="97"/>
        <v>2016</v>
      </c>
      <c r="Q3122" t="s">
        <v>8316</v>
      </c>
      <c r="R3122" t="s">
        <v>8356</v>
      </c>
    </row>
    <row r="3123" spans="1:18" ht="28.8" hidden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9">
        <v>1411748335</v>
      </c>
      <c r="J3123" s="9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96"/>
        <v>41848.679803240739</v>
      </c>
      <c r="P3123">
        <f t="shared" si="97"/>
        <v>2014</v>
      </c>
      <c r="Q3123" t="s">
        <v>8316</v>
      </c>
      <c r="R3123" t="s">
        <v>8356</v>
      </c>
    </row>
    <row r="3124" spans="1:18" hidden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9">
        <v>1478733732</v>
      </c>
      <c r="J3124" s="9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96"/>
        <v>42678.932083333333</v>
      </c>
      <c r="P3124">
        <f t="shared" si="97"/>
        <v>2016</v>
      </c>
      <c r="Q3124" t="s">
        <v>8316</v>
      </c>
      <c r="R3124" t="s">
        <v>8356</v>
      </c>
    </row>
    <row r="3125" spans="1:18" ht="43.2" hidden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9">
        <v>1468108198</v>
      </c>
      <c r="J3125" s="9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96"/>
        <v>42530.993032407408</v>
      </c>
      <c r="P3125">
        <f t="shared" si="97"/>
        <v>2016</v>
      </c>
      <c r="Q3125" t="s">
        <v>8316</v>
      </c>
      <c r="R3125" t="s">
        <v>8356</v>
      </c>
    </row>
    <row r="3126" spans="1:18" ht="43.2" hidden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9">
        <v>1422902601</v>
      </c>
      <c r="J3126" s="9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96"/>
        <v>41977.780104166668</v>
      </c>
      <c r="P3126">
        <f t="shared" si="97"/>
        <v>2014</v>
      </c>
      <c r="Q3126" t="s">
        <v>8316</v>
      </c>
      <c r="R3126" t="s">
        <v>8356</v>
      </c>
    </row>
    <row r="3127" spans="1:18" hidden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9">
        <v>1452142672</v>
      </c>
      <c r="J3127" s="9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96"/>
        <v>42346.20685185185</v>
      </c>
      <c r="P3127">
        <f t="shared" si="97"/>
        <v>2015</v>
      </c>
      <c r="Q3127" t="s">
        <v>8316</v>
      </c>
      <c r="R3127" t="s">
        <v>8356</v>
      </c>
    </row>
    <row r="3128" spans="1:18" ht="72" hidden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9">
        <v>1459121162</v>
      </c>
      <c r="J3128" s="9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96"/>
        <v>42427.01807870371</v>
      </c>
      <c r="P3128">
        <f t="shared" si="97"/>
        <v>2016</v>
      </c>
      <c r="Q3128" t="s">
        <v>8316</v>
      </c>
      <c r="R3128" t="s">
        <v>8356</v>
      </c>
    </row>
    <row r="3129" spans="1:18" ht="43.2" hidden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9">
        <v>1425242029</v>
      </c>
      <c r="J3129" s="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96"/>
        <v>42034.856817129628</v>
      </c>
      <c r="P3129">
        <f t="shared" si="97"/>
        <v>2015</v>
      </c>
      <c r="Q3129" t="s">
        <v>8316</v>
      </c>
      <c r="R3129" t="s">
        <v>8356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9">
        <v>1489690141</v>
      </c>
      <c r="J3130" s="9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96"/>
        <v>42780.825706018513</v>
      </c>
      <c r="P3130">
        <f t="shared" si="97"/>
        <v>2017</v>
      </c>
      <c r="Q3130" t="s">
        <v>8316</v>
      </c>
      <c r="R3130" t="s">
        <v>8317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9">
        <v>1492542819</v>
      </c>
      <c r="J3131" s="9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96"/>
        <v>42803.842812499999</v>
      </c>
      <c r="P3131">
        <f t="shared" si="97"/>
        <v>2017</v>
      </c>
      <c r="Q3131" t="s">
        <v>8316</v>
      </c>
      <c r="R3131" t="s">
        <v>8317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9">
        <v>1492145940</v>
      </c>
      <c r="J3132" s="9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96"/>
        <v>42808.640231481477</v>
      </c>
      <c r="P3132">
        <f t="shared" si="97"/>
        <v>2017</v>
      </c>
      <c r="Q3132" t="s">
        <v>8316</v>
      </c>
      <c r="R3132" t="s">
        <v>8317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9">
        <v>1491656045</v>
      </c>
      <c r="J3133" s="9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96"/>
        <v>42803.579224537039</v>
      </c>
      <c r="P3133">
        <f t="shared" si="97"/>
        <v>2017</v>
      </c>
      <c r="Q3133" t="s">
        <v>8316</v>
      </c>
      <c r="R3133" t="s">
        <v>8317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9">
        <v>1492759460</v>
      </c>
      <c r="J3134" s="9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96"/>
        <v>42786.350231481483</v>
      </c>
      <c r="P3134">
        <f t="shared" si="97"/>
        <v>2017</v>
      </c>
      <c r="Q3134" t="s">
        <v>8316</v>
      </c>
      <c r="R3134" t="s">
        <v>8317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9">
        <v>1490358834</v>
      </c>
      <c r="J3135" s="9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96"/>
        <v>42788.565208333333</v>
      </c>
      <c r="P3135">
        <f t="shared" si="97"/>
        <v>2017</v>
      </c>
      <c r="Q3135" t="s">
        <v>8316</v>
      </c>
      <c r="R3135" t="s">
        <v>8317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9">
        <v>1490631419</v>
      </c>
      <c r="J3136" s="9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96"/>
        <v>42800.720127314817</v>
      </c>
      <c r="P3136">
        <f t="shared" si="97"/>
        <v>2017</v>
      </c>
      <c r="Q3136" t="s">
        <v>8316</v>
      </c>
      <c r="R3136" t="s">
        <v>8317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9">
        <v>1491277121</v>
      </c>
      <c r="J3137" s="9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96"/>
        <v>42807.151863425926</v>
      </c>
      <c r="P3137">
        <f t="shared" si="97"/>
        <v>2017</v>
      </c>
      <c r="Q3137" t="s">
        <v>8316</v>
      </c>
      <c r="R3137" t="s">
        <v>8317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9">
        <v>1491001140</v>
      </c>
      <c r="J3138" s="9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96"/>
        <v>42789.462430555555</v>
      </c>
      <c r="P3138">
        <f t="shared" si="97"/>
        <v>2017</v>
      </c>
      <c r="Q3138" t="s">
        <v>8316</v>
      </c>
      <c r="R3138" t="s">
        <v>8317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9">
        <v>1493838720</v>
      </c>
      <c r="J3139" s="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98">(((J3139/60)/60)/24)+DATE(1970,1,1)</f>
        <v>42807.885057870371</v>
      </c>
      <c r="P3139">
        <f t="shared" ref="P3139:P3202" si="99">YEAR(O3139)</f>
        <v>2017</v>
      </c>
      <c r="Q3139" t="s">
        <v>8316</v>
      </c>
      <c r="R3139" t="s">
        <v>8317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9">
        <v>1491233407</v>
      </c>
      <c r="J3140" s="9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98"/>
        <v>42809.645914351851</v>
      </c>
      <c r="P3140">
        <f t="shared" si="99"/>
        <v>2017</v>
      </c>
      <c r="Q3140" t="s">
        <v>8316</v>
      </c>
      <c r="R3140" t="s">
        <v>8317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9">
        <v>1490416380</v>
      </c>
      <c r="J3141" s="9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98"/>
        <v>42785.270370370374</v>
      </c>
      <c r="P3141">
        <f t="shared" si="99"/>
        <v>2017</v>
      </c>
      <c r="Q3141" t="s">
        <v>8316</v>
      </c>
      <c r="R3141" t="s">
        <v>8317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9">
        <v>1491581703</v>
      </c>
      <c r="J3142" s="9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98"/>
        <v>42802.718784722223</v>
      </c>
      <c r="P3142">
        <f t="shared" si="99"/>
        <v>2017</v>
      </c>
      <c r="Q3142" t="s">
        <v>8316</v>
      </c>
      <c r="R3142" t="s">
        <v>8317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9">
        <v>1492372800</v>
      </c>
      <c r="J3143" s="9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98"/>
        <v>42800.753333333334</v>
      </c>
      <c r="P3143">
        <f t="shared" si="99"/>
        <v>2017</v>
      </c>
      <c r="Q3143" t="s">
        <v>8316</v>
      </c>
      <c r="R3143" t="s">
        <v>8317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9">
        <v>1489922339</v>
      </c>
      <c r="J3144" s="9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98"/>
        <v>42783.513182870374</v>
      </c>
      <c r="P3144">
        <f t="shared" si="99"/>
        <v>2017</v>
      </c>
      <c r="Q3144" t="s">
        <v>8316</v>
      </c>
      <c r="R3144" t="s">
        <v>8317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9">
        <v>1491726956</v>
      </c>
      <c r="J3145" s="9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98"/>
        <v>42808.358287037037</v>
      </c>
      <c r="P3145">
        <f t="shared" si="99"/>
        <v>2017</v>
      </c>
      <c r="Q3145" t="s">
        <v>8316</v>
      </c>
      <c r="R3145" t="s">
        <v>8317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9">
        <v>1489903200</v>
      </c>
      <c r="J3146" s="9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98"/>
        <v>42796.538275462968</v>
      </c>
      <c r="P3146">
        <f t="shared" si="99"/>
        <v>2017</v>
      </c>
      <c r="Q3146" t="s">
        <v>8316</v>
      </c>
      <c r="R3146" t="s">
        <v>8317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9">
        <v>1490659134</v>
      </c>
      <c r="J3147" s="9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98"/>
        <v>42762.040902777779</v>
      </c>
      <c r="P3147">
        <f t="shared" si="99"/>
        <v>2017</v>
      </c>
      <c r="Q3147" t="s">
        <v>8316</v>
      </c>
      <c r="R3147" t="s">
        <v>8317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9">
        <v>1492356166</v>
      </c>
      <c r="J3148" s="9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98"/>
        <v>42796.682476851856</v>
      </c>
      <c r="P3148">
        <f t="shared" si="99"/>
        <v>2017</v>
      </c>
      <c r="Q3148" t="s">
        <v>8316</v>
      </c>
      <c r="R3148" t="s">
        <v>8317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9">
        <v>1415319355</v>
      </c>
      <c r="J3149" s="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98"/>
        <v>41909.969386574077</v>
      </c>
      <c r="P3149">
        <f t="shared" si="99"/>
        <v>2014</v>
      </c>
      <c r="Q3149" t="s">
        <v>8316</v>
      </c>
      <c r="R3149" t="s">
        <v>8317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9">
        <v>1412136000</v>
      </c>
      <c r="J3150" s="9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98"/>
        <v>41891.665324074071</v>
      </c>
      <c r="P3150">
        <f t="shared" si="99"/>
        <v>2014</v>
      </c>
      <c r="Q3150" t="s">
        <v>8316</v>
      </c>
      <c r="R3150" t="s">
        <v>8317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9">
        <v>1354845600</v>
      </c>
      <c r="J3151" s="9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98"/>
        <v>41226.017361111109</v>
      </c>
      <c r="P3151">
        <f t="shared" si="99"/>
        <v>2012</v>
      </c>
      <c r="Q3151" t="s">
        <v>8316</v>
      </c>
      <c r="R3151" t="s">
        <v>8317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9">
        <v>1295928000</v>
      </c>
      <c r="J3152" s="9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98"/>
        <v>40478.263923611114</v>
      </c>
      <c r="P3152">
        <f t="shared" si="99"/>
        <v>2010</v>
      </c>
      <c r="Q3152" t="s">
        <v>8316</v>
      </c>
      <c r="R3152" t="s">
        <v>8317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9">
        <v>1410379774</v>
      </c>
      <c r="J3153" s="9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98"/>
        <v>41862.83997685185</v>
      </c>
      <c r="P3153">
        <f t="shared" si="99"/>
        <v>2014</v>
      </c>
      <c r="Q3153" t="s">
        <v>8316</v>
      </c>
      <c r="R3153" t="s">
        <v>8317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9">
        <v>1383425367</v>
      </c>
      <c r="J3154" s="9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98"/>
        <v>41550.867673611108</v>
      </c>
      <c r="P3154">
        <f t="shared" si="99"/>
        <v>2013</v>
      </c>
      <c r="Q3154" t="s">
        <v>8316</v>
      </c>
      <c r="R3154" t="s">
        <v>8317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9">
        <v>1304225940</v>
      </c>
      <c r="J3155" s="9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98"/>
        <v>40633.154363425929</v>
      </c>
      <c r="P3155">
        <f t="shared" si="99"/>
        <v>2011</v>
      </c>
      <c r="Q3155" t="s">
        <v>8316</v>
      </c>
      <c r="R3155" t="s">
        <v>8317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9">
        <v>1333310458</v>
      </c>
      <c r="J3156" s="9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98"/>
        <v>40970.875671296293</v>
      </c>
      <c r="P3156">
        <f t="shared" si="99"/>
        <v>2012</v>
      </c>
      <c r="Q3156" t="s">
        <v>8316</v>
      </c>
      <c r="R3156" t="s">
        <v>8317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9">
        <v>1356004725</v>
      </c>
      <c r="J3157" s="9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98"/>
        <v>41233.499131944445</v>
      </c>
      <c r="P3157">
        <f t="shared" si="99"/>
        <v>2012</v>
      </c>
      <c r="Q3157" t="s">
        <v>8316</v>
      </c>
      <c r="R3157" t="s">
        <v>8317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9">
        <v>1338591144</v>
      </c>
      <c r="J3158" s="9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98"/>
        <v>41026.953055555554</v>
      </c>
      <c r="P3158">
        <f t="shared" si="99"/>
        <v>2012</v>
      </c>
      <c r="Q3158" t="s">
        <v>8316</v>
      </c>
      <c r="R3158" t="s">
        <v>8317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9">
        <v>1405746000</v>
      </c>
      <c r="J3159" s="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98"/>
        <v>41829.788252314815</v>
      </c>
      <c r="P3159">
        <f t="shared" si="99"/>
        <v>2014</v>
      </c>
      <c r="Q3159" t="s">
        <v>8316</v>
      </c>
      <c r="R3159" t="s">
        <v>8317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9">
        <v>1374523752</v>
      </c>
      <c r="J3160" s="9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98"/>
        <v>41447.839722222219</v>
      </c>
      <c r="P3160">
        <f t="shared" si="99"/>
        <v>2013</v>
      </c>
      <c r="Q3160" t="s">
        <v>8316</v>
      </c>
      <c r="R3160" t="s">
        <v>8317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9">
        <v>1326927600</v>
      </c>
      <c r="J3161" s="9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98"/>
        <v>40884.066678240742</v>
      </c>
      <c r="P3161">
        <f t="shared" si="99"/>
        <v>2011</v>
      </c>
      <c r="Q3161" t="s">
        <v>8316</v>
      </c>
      <c r="R3161" t="s">
        <v>8317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9">
        <v>1407905940</v>
      </c>
      <c r="J3162" s="9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98"/>
        <v>41841.26489583333</v>
      </c>
      <c r="P3162">
        <f t="shared" si="99"/>
        <v>2014</v>
      </c>
      <c r="Q3162" t="s">
        <v>8316</v>
      </c>
      <c r="R3162" t="s">
        <v>8317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9">
        <v>1413377522</v>
      </c>
      <c r="J3163" s="9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98"/>
        <v>41897.536134259259</v>
      </c>
      <c r="P3163">
        <f t="shared" si="99"/>
        <v>2014</v>
      </c>
      <c r="Q3163" t="s">
        <v>8316</v>
      </c>
      <c r="R3163" t="s">
        <v>8317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9">
        <v>1404698400</v>
      </c>
      <c r="J3164" s="9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98"/>
        <v>41799.685902777775</v>
      </c>
      <c r="P3164">
        <f t="shared" si="99"/>
        <v>2014</v>
      </c>
      <c r="Q3164" t="s">
        <v>8316</v>
      </c>
      <c r="R3164" t="s">
        <v>8317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9">
        <v>1402855525</v>
      </c>
      <c r="J3165" s="9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98"/>
        <v>41775.753761574073</v>
      </c>
      <c r="P3165">
        <f t="shared" si="99"/>
        <v>2014</v>
      </c>
      <c r="Q3165" t="s">
        <v>8316</v>
      </c>
      <c r="R3165" t="s">
        <v>8317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9">
        <v>1402341615</v>
      </c>
      <c r="J3166" s="9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98"/>
        <v>41766.80572916667</v>
      </c>
      <c r="P3166">
        <f t="shared" si="99"/>
        <v>2014</v>
      </c>
      <c r="Q3166" t="s">
        <v>8316</v>
      </c>
      <c r="R3166" t="s">
        <v>8317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9">
        <v>1304395140</v>
      </c>
      <c r="J3167" s="9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98"/>
        <v>40644.159259259257</v>
      </c>
      <c r="P3167">
        <f t="shared" si="99"/>
        <v>2011</v>
      </c>
      <c r="Q3167" t="s">
        <v>8316</v>
      </c>
      <c r="R3167" t="s">
        <v>8317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9">
        <v>1416988740</v>
      </c>
      <c r="J3168" s="9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98"/>
        <v>41940.69158564815</v>
      </c>
      <c r="P3168">
        <f t="shared" si="99"/>
        <v>2014</v>
      </c>
      <c r="Q3168" t="s">
        <v>8316</v>
      </c>
      <c r="R3168" t="s">
        <v>8317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9">
        <v>1406952781</v>
      </c>
      <c r="J3169" s="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98"/>
        <v>41839.175706018519</v>
      </c>
      <c r="P3169">
        <f t="shared" si="99"/>
        <v>2014</v>
      </c>
      <c r="Q3169" t="s">
        <v>8316</v>
      </c>
      <c r="R3169" t="s">
        <v>8317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9">
        <v>1402696800</v>
      </c>
      <c r="J3170" s="9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98"/>
        <v>41772.105937500004</v>
      </c>
      <c r="P3170">
        <f t="shared" si="99"/>
        <v>2014</v>
      </c>
      <c r="Q3170" t="s">
        <v>8316</v>
      </c>
      <c r="R3170" t="s">
        <v>8317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9">
        <v>1386910740</v>
      </c>
      <c r="J3171" s="9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98"/>
        <v>41591.737974537034</v>
      </c>
      <c r="P3171">
        <f t="shared" si="99"/>
        <v>2013</v>
      </c>
      <c r="Q3171" t="s">
        <v>8316</v>
      </c>
      <c r="R3171" t="s">
        <v>8317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9">
        <v>1404273600</v>
      </c>
      <c r="J3172" s="9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98"/>
        <v>41789.080370370371</v>
      </c>
      <c r="P3172">
        <f t="shared" si="99"/>
        <v>2014</v>
      </c>
      <c r="Q3172" t="s">
        <v>8316</v>
      </c>
      <c r="R3172" t="s">
        <v>8317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9">
        <v>1462545358</v>
      </c>
      <c r="J3173" s="9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98"/>
        <v>42466.608310185184</v>
      </c>
      <c r="P3173">
        <f t="shared" si="99"/>
        <v>2016</v>
      </c>
      <c r="Q3173" t="s">
        <v>8316</v>
      </c>
      <c r="R3173" t="s">
        <v>8317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9">
        <v>1329240668</v>
      </c>
      <c r="J3174" s="9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98"/>
        <v>40923.729953703703</v>
      </c>
      <c r="P3174">
        <f t="shared" si="99"/>
        <v>2012</v>
      </c>
      <c r="Q3174" t="s">
        <v>8316</v>
      </c>
      <c r="R3174" t="s">
        <v>8317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9">
        <v>1411765492</v>
      </c>
      <c r="J3175" s="9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98"/>
        <v>41878.878379629627</v>
      </c>
      <c r="P3175">
        <f t="shared" si="99"/>
        <v>2014</v>
      </c>
      <c r="Q3175" t="s">
        <v>8316</v>
      </c>
      <c r="R3175" t="s">
        <v>8317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9">
        <v>1408999508</v>
      </c>
      <c r="J3176" s="9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98"/>
        <v>41862.864675925928</v>
      </c>
      <c r="P3176">
        <f t="shared" si="99"/>
        <v>2014</v>
      </c>
      <c r="Q3176" t="s">
        <v>8316</v>
      </c>
      <c r="R3176" t="s">
        <v>8317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9">
        <v>1297977427</v>
      </c>
      <c r="J3177" s="9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98"/>
        <v>40531.886886574073</v>
      </c>
      <c r="P3177">
        <f t="shared" si="99"/>
        <v>2010</v>
      </c>
      <c r="Q3177" t="s">
        <v>8316</v>
      </c>
      <c r="R3177" t="s">
        <v>8317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9">
        <v>1376838000</v>
      </c>
      <c r="J3178" s="9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98"/>
        <v>41477.930914351848</v>
      </c>
      <c r="P3178">
        <f t="shared" si="99"/>
        <v>2013</v>
      </c>
      <c r="Q3178" t="s">
        <v>8316</v>
      </c>
      <c r="R3178" t="s">
        <v>8317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9">
        <v>1403366409</v>
      </c>
      <c r="J3179" s="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98"/>
        <v>41781.666770833333</v>
      </c>
      <c r="P3179">
        <f t="shared" si="99"/>
        <v>2014</v>
      </c>
      <c r="Q3179" t="s">
        <v>8316</v>
      </c>
      <c r="R3179" t="s">
        <v>8317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9">
        <v>1405521075</v>
      </c>
      <c r="J3180" s="9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98"/>
        <v>41806.605034722219</v>
      </c>
      <c r="P3180">
        <f t="shared" si="99"/>
        <v>2014</v>
      </c>
      <c r="Q3180" t="s">
        <v>8316</v>
      </c>
      <c r="R3180" t="s">
        <v>8317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9">
        <v>1367859071</v>
      </c>
      <c r="J3181" s="9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98"/>
        <v>41375.702210648145</v>
      </c>
      <c r="P3181">
        <f t="shared" si="99"/>
        <v>2013</v>
      </c>
      <c r="Q3181" t="s">
        <v>8316</v>
      </c>
      <c r="R3181" t="s">
        <v>8317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9">
        <v>1403258049</v>
      </c>
      <c r="J3182" s="9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98"/>
        <v>41780.412604166668</v>
      </c>
      <c r="P3182">
        <f t="shared" si="99"/>
        <v>2014</v>
      </c>
      <c r="Q3182" t="s">
        <v>8316</v>
      </c>
      <c r="R3182" t="s">
        <v>8317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9">
        <v>1402848000</v>
      </c>
      <c r="J3183" s="9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98"/>
        <v>41779.310034722221</v>
      </c>
      <c r="P3183">
        <f t="shared" si="99"/>
        <v>2014</v>
      </c>
      <c r="Q3183" t="s">
        <v>8316</v>
      </c>
      <c r="R3183" t="s">
        <v>8317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9">
        <v>1328029200</v>
      </c>
      <c r="J3184" s="9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98"/>
        <v>40883.949317129627</v>
      </c>
      <c r="P3184">
        <f t="shared" si="99"/>
        <v>2011</v>
      </c>
      <c r="Q3184" t="s">
        <v>8316</v>
      </c>
      <c r="R3184" t="s">
        <v>8317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9">
        <v>1377284669</v>
      </c>
      <c r="J3185" s="9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98"/>
        <v>41491.79478009259</v>
      </c>
      <c r="P3185">
        <f t="shared" si="99"/>
        <v>2013</v>
      </c>
      <c r="Q3185" t="s">
        <v>8316</v>
      </c>
      <c r="R3185" t="s">
        <v>8317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9">
        <v>1404258631</v>
      </c>
      <c r="J3186" s="9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98"/>
        <v>41791.993414351848</v>
      </c>
      <c r="P3186">
        <f t="shared" si="99"/>
        <v>2014</v>
      </c>
      <c r="Q3186" t="s">
        <v>8316</v>
      </c>
      <c r="R3186" t="s">
        <v>8317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9">
        <v>1405553241</v>
      </c>
      <c r="J3187" s="9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98"/>
        <v>41829.977326388893</v>
      </c>
      <c r="P3187">
        <f t="shared" si="99"/>
        <v>2014</v>
      </c>
      <c r="Q3187" t="s">
        <v>8316</v>
      </c>
      <c r="R3187" t="s">
        <v>8317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9">
        <v>1410901200</v>
      </c>
      <c r="J3188" s="9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98"/>
        <v>41868.924050925925</v>
      </c>
      <c r="P3188">
        <f t="shared" si="99"/>
        <v>2014</v>
      </c>
      <c r="Q3188" t="s">
        <v>8316</v>
      </c>
      <c r="R3188" t="s">
        <v>8317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9">
        <v>1407167973</v>
      </c>
      <c r="J3189" s="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98"/>
        <v>41835.666354166664</v>
      </c>
      <c r="P3189">
        <f t="shared" si="99"/>
        <v>2014</v>
      </c>
      <c r="Q3189" t="s">
        <v>8316</v>
      </c>
      <c r="R3189" t="s">
        <v>8317</v>
      </c>
    </row>
    <row r="3190" spans="1:18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9">
        <v>1433930302</v>
      </c>
      <c r="J3190" s="9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98"/>
        <v>42144.415532407409</v>
      </c>
      <c r="P3190">
        <f t="shared" si="99"/>
        <v>2015</v>
      </c>
      <c r="Q3190" t="s">
        <v>8316</v>
      </c>
      <c r="R3190" t="s">
        <v>8358</v>
      </c>
    </row>
    <row r="3191" spans="1:18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9">
        <v>1432455532</v>
      </c>
      <c r="J3191" s="9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98"/>
        <v>42118.346435185187</v>
      </c>
      <c r="P3191">
        <f t="shared" si="99"/>
        <v>2015</v>
      </c>
      <c r="Q3191" t="s">
        <v>8316</v>
      </c>
      <c r="R3191" t="s">
        <v>8358</v>
      </c>
    </row>
    <row r="3192" spans="1:18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9">
        <v>1481258275</v>
      </c>
      <c r="J3192" s="9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98"/>
        <v>42683.151331018518</v>
      </c>
      <c r="P3192">
        <f t="shared" si="99"/>
        <v>2016</v>
      </c>
      <c r="Q3192" t="s">
        <v>8316</v>
      </c>
      <c r="R3192" t="s">
        <v>8358</v>
      </c>
    </row>
    <row r="3193" spans="1:18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9">
        <v>1471370869</v>
      </c>
      <c r="J3193" s="9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98"/>
        <v>42538.755428240736</v>
      </c>
      <c r="P3193">
        <f t="shared" si="99"/>
        <v>2016</v>
      </c>
      <c r="Q3193" t="s">
        <v>8316</v>
      </c>
      <c r="R3193" t="s">
        <v>8358</v>
      </c>
    </row>
    <row r="3194" spans="1:18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9">
        <v>1425160800</v>
      </c>
      <c r="J3194" s="9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98"/>
        <v>42018.94049768518</v>
      </c>
      <c r="P3194">
        <f t="shared" si="99"/>
        <v>2015</v>
      </c>
      <c r="Q3194" t="s">
        <v>8316</v>
      </c>
      <c r="R3194" t="s">
        <v>8358</v>
      </c>
    </row>
    <row r="3195" spans="1:18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9">
        <v>1424474056</v>
      </c>
      <c r="J3195" s="9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98"/>
        <v>42010.968240740738</v>
      </c>
      <c r="P3195">
        <f t="shared" si="99"/>
        <v>2015</v>
      </c>
      <c r="Q3195" t="s">
        <v>8316</v>
      </c>
      <c r="R3195" t="s">
        <v>8358</v>
      </c>
    </row>
    <row r="3196" spans="1:18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9">
        <v>1437960598</v>
      </c>
      <c r="J3196" s="9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98"/>
        <v>42182.062476851846</v>
      </c>
      <c r="P3196">
        <f t="shared" si="99"/>
        <v>2015</v>
      </c>
      <c r="Q3196" t="s">
        <v>8316</v>
      </c>
      <c r="R3196" t="s">
        <v>8358</v>
      </c>
    </row>
    <row r="3197" spans="1:18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9">
        <v>1423750542</v>
      </c>
      <c r="J3197" s="9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98"/>
        <v>42017.594236111108</v>
      </c>
      <c r="P3197">
        <f t="shared" si="99"/>
        <v>2015</v>
      </c>
      <c r="Q3197" t="s">
        <v>8316</v>
      </c>
      <c r="R3197" t="s">
        <v>8358</v>
      </c>
    </row>
    <row r="3198" spans="1:18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9">
        <v>1438437600</v>
      </c>
      <c r="J3198" s="9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98"/>
        <v>42157.598090277781</v>
      </c>
      <c r="P3198">
        <f t="shared" si="99"/>
        <v>2015</v>
      </c>
      <c r="Q3198" t="s">
        <v>8316</v>
      </c>
      <c r="R3198" t="s">
        <v>8358</v>
      </c>
    </row>
    <row r="3199" spans="1:18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9">
        <v>1423050618</v>
      </c>
      <c r="J3199" s="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98"/>
        <v>42009.493263888886</v>
      </c>
      <c r="P3199">
        <f t="shared" si="99"/>
        <v>2015</v>
      </c>
      <c r="Q3199" t="s">
        <v>8316</v>
      </c>
      <c r="R3199" t="s">
        <v>8358</v>
      </c>
    </row>
    <row r="3200" spans="1:18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9">
        <v>1424081477</v>
      </c>
      <c r="J3200" s="9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98"/>
        <v>42013.424502314811</v>
      </c>
      <c r="P3200">
        <f t="shared" si="99"/>
        <v>2015</v>
      </c>
      <c r="Q3200" t="s">
        <v>8316</v>
      </c>
      <c r="R3200" t="s">
        <v>8358</v>
      </c>
    </row>
    <row r="3201" spans="1:18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9">
        <v>1410037200</v>
      </c>
      <c r="J3201" s="9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98"/>
        <v>41858.761782407404</v>
      </c>
      <c r="P3201">
        <f t="shared" si="99"/>
        <v>2014</v>
      </c>
      <c r="Q3201" t="s">
        <v>8316</v>
      </c>
      <c r="R3201" t="s">
        <v>8358</v>
      </c>
    </row>
    <row r="3202" spans="1:18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9">
        <v>1461994440</v>
      </c>
      <c r="J3202" s="9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98"/>
        <v>42460.320613425924</v>
      </c>
      <c r="P3202">
        <f t="shared" si="99"/>
        <v>2016</v>
      </c>
      <c r="Q3202" t="s">
        <v>8316</v>
      </c>
      <c r="R3202" t="s">
        <v>8358</v>
      </c>
    </row>
    <row r="3203" spans="1:18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9">
        <v>1409509477</v>
      </c>
      <c r="J3203" s="9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00">(((J3203/60)/60)/24)+DATE(1970,1,1)</f>
        <v>41861.767094907409</v>
      </c>
      <c r="P3203">
        <f t="shared" ref="P3203:P3266" si="101">YEAR(O3203)</f>
        <v>2014</v>
      </c>
      <c r="Q3203" t="s">
        <v>8316</v>
      </c>
      <c r="R3203" t="s">
        <v>8358</v>
      </c>
    </row>
    <row r="3204" spans="1:18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9">
        <v>1450072740</v>
      </c>
      <c r="J3204" s="9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00"/>
        <v>42293.853541666671</v>
      </c>
      <c r="P3204">
        <f t="shared" si="101"/>
        <v>2015</v>
      </c>
      <c r="Q3204" t="s">
        <v>8316</v>
      </c>
      <c r="R3204" t="s">
        <v>8358</v>
      </c>
    </row>
    <row r="3205" spans="1:18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9">
        <v>1443224622</v>
      </c>
      <c r="J3205" s="9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00"/>
        <v>42242.988680555558</v>
      </c>
      <c r="P3205">
        <f t="shared" si="101"/>
        <v>2015</v>
      </c>
      <c r="Q3205" t="s">
        <v>8316</v>
      </c>
      <c r="R3205" t="s">
        <v>8358</v>
      </c>
    </row>
    <row r="3206" spans="1:18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9">
        <v>1437149640</v>
      </c>
      <c r="J3206" s="9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00"/>
        <v>42172.686099537037</v>
      </c>
      <c r="P3206">
        <f t="shared" si="101"/>
        <v>2015</v>
      </c>
      <c r="Q3206" t="s">
        <v>8316</v>
      </c>
      <c r="R3206" t="s">
        <v>8358</v>
      </c>
    </row>
    <row r="3207" spans="1:18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9">
        <v>1430470772</v>
      </c>
      <c r="J3207" s="9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00"/>
        <v>42095.374675925923</v>
      </c>
      <c r="P3207">
        <f t="shared" si="101"/>
        <v>2015</v>
      </c>
      <c r="Q3207" t="s">
        <v>8316</v>
      </c>
      <c r="R3207" t="s">
        <v>8358</v>
      </c>
    </row>
    <row r="3208" spans="1:18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9">
        <v>1442644651</v>
      </c>
      <c r="J3208" s="9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00"/>
        <v>42236.276053240741</v>
      </c>
      <c r="P3208">
        <f t="shared" si="101"/>
        <v>2015</v>
      </c>
      <c r="Q3208" t="s">
        <v>8316</v>
      </c>
      <c r="R3208" t="s">
        <v>8358</v>
      </c>
    </row>
    <row r="3209" spans="1:18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9">
        <v>1429767607</v>
      </c>
      <c r="J3209" s="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00"/>
        <v>42057.277858796297</v>
      </c>
      <c r="P3209">
        <f t="shared" si="101"/>
        <v>2015</v>
      </c>
      <c r="Q3209" t="s">
        <v>8316</v>
      </c>
      <c r="R3209" t="s">
        <v>8358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9">
        <v>1406557877</v>
      </c>
      <c r="J3210" s="9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00"/>
        <v>41827.605057870373</v>
      </c>
      <c r="P3210">
        <f t="shared" si="101"/>
        <v>2014</v>
      </c>
      <c r="Q3210" t="s">
        <v>8316</v>
      </c>
      <c r="R3210" t="s">
        <v>8317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9">
        <v>1403305200</v>
      </c>
      <c r="J3211" s="9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00"/>
        <v>41778.637245370373</v>
      </c>
      <c r="P3211">
        <f t="shared" si="101"/>
        <v>2014</v>
      </c>
      <c r="Q3211" t="s">
        <v>8316</v>
      </c>
      <c r="R3211" t="s">
        <v>8317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9">
        <v>1338523140</v>
      </c>
      <c r="J3212" s="9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00"/>
        <v>41013.936562499999</v>
      </c>
      <c r="P3212">
        <f t="shared" si="101"/>
        <v>2012</v>
      </c>
      <c r="Q3212" t="s">
        <v>8316</v>
      </c>
      <c r="R3212" t="s">
        <v>8317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9">
        <v>1408068000</v>
      </c>
      <c r="J3213" s="9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00"/>
        <v>41834.586574074077</v>
      </c>
      <c r="P3213">
        <f t="shared" si="101"/>
        <v>2014</v>
      </c>
      <c r="Q3213" t="s">
        <v>8316</v>
      </c>
      <c r="R3213" t="s">
        <v>8317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9">
        <v>1407524751</v>
      </c>
      <c r="J3214" s="9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00"/>
        <v>41829.795729166668</v>
      </c>
      <c r="P3214">
        <f t="shared" si="101"/>
        <v>2014</v>
      </c>
      <c r="Q3214" t="s">
        <v>8316</v>
      </c>
      <c r="R3214" t="s">
        <v>8317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9">
        <v>1437934759</v>
      </c>
      <c r="J3215" s="9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00"/>
        <v>42171.763414351852</v>
      </c>
      <c r="P3215">
        <f t="shared" si="101"/>
        <v>2015</v>
      </c>
      <c r="Q3215" t="s">
        <v>8316</v>
      </c>
      <c r="R3215" t="s">
        <v>8317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9">
        <v>1452038100</v>
      </c>
      <c r="J3216" s="9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00"/>
        <v>42337.792511574073</v>
      </c>
      <c r="P3216">
        <f t="shared" si="101"/>
        <v>2015</v>
      </c>
      <c r="Q3216" t="s">
        <v>8316</v>
      </c>
      <c r="R3216" t="s">
        <v>8317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9">
        <v>1441857540</v>
      </c>
      <c r="J3217" s="9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00"/>
        <v>42219.665173611109</v>
      </c>
      <c r="P3217">
        <f t="shared" si="101"/>
        <v>2015</v>
      </c>
      <c r="Q3217" t="s">
        <v>8316</v>
      </c>
      <c r="R3217" t="s">
        <v>8317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9">
        <v>1436625000</v>
      </c>
      <c r="J3218" s="9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00"/>
        <v>42165.462627314817</v>
      </c>
      <c r="P3218">
        <f t="shared" si="101"/>
        <v>2015</v>
      </c>
      <c r="Q3218" t="s">
        <v>8316</v>
      </c>
      <c r="R3218" t="s">
        <v>8317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9">
        <v>1478264784</v>
      </c>
      <c r="J3219" s="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00"/>
        <v>42648.546111111107</v>
      </c>
      <c r="P3219">
        <f t="shared" si="101"/>
        <v>2016</v>
      </c>
      <c r="Q3219" t="s">
        <v>8316</v>
      </c>
      <c r="R3219" t="s">
        <v>8317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9">
        <v>1419984000</v>
      </c>
      <c r="J3220" s="9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00"/>
        <v>41971.002152777779</v>
      </c>
      <c r="P3220">
        <f t="shared" si="101"/>
        <v>2014</v>
      </c>
      <c r="Q3220" t="s">
        <v>8316</v>
      </c>
      <c r="R3220" t="s">
        <v>8317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9">
        <v>1427063747</v>
      </c>
      <c r="J3221" s="9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00"/>
        <v>42050.983182870375</v>
      </c>
      <c r="P3221">
        <f t="shared" si="101"/>
        <v>2015</v>
      </c>
      <c r="Q3221" t="s">
        <v>8316</v>
      </c>
      <c r="R3221" t="s">
        <v>8317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9">
        <v>1489352400</v>
      </c>
      <c r="J3222" s="9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00"/>
        <v>42772.833379629628</v>
      </c>
      <c r="P3222">
        <f t="shared" si="101"/>
        <v>2017</v>
      </c>
      <c r="Q3222" t="s">
        <v>8316</v>
      </c>
      <c r="R3222" t="s">
        <v>8317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9">
        <v>1436114603</v>
      </c>
      <c r="J3223" s="9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00"/>
        <v>42155.696793981479</v>
      </c>
      <c r="P3223">
        <f t="shared" si="101"/>
        <v>2015</v>
      </c>
      <c r="Q3223" t="s">
        <v>8316</v>
      </c>
      <c r="R3223" t="s">
        <v>8317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9">
        <v>1445722140</v>
      </c>
      <c r="J3224" s="9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00"/>
        <v>42270.582141203704</v>
      </c>
      <c r="P3224">
        <f t="shared" si="101"/>
        <v>2015</v>
      </c>
      <c r="Q3224" t="s">
        <v>8316</v>
      </c>
      <c r="R3224" t="s">
        <v>8317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9">
        <v>1440100976</v>
      </c>
      <c r="J3225" s="9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00"/>
        <v>42206.835370370376</v>
      </c>
      <c r="P3225">
        <f t="shared" si="101"/>
        <v>2015</v>
      </c>
      <c r="Q3225" t="s">
        <v>8316</v>
      </c>
      <c r="R3225" t="s">
        <v>8317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9">
        <v>1484024400</v>
      </c>
      <c r="J3226" s="9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00"/>
        <v>42697.850844907407</v>
      </c>
      <c r="P3226">
        <f t="shared" si="101"/>
        <v>2016</v>
      </c>
      <c r="Q3226" t="s">
        <v>8316</v>
      </c>
      <c r="R3226" t="s">
        <v>8317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9">
        <v>1464987600</v>
      </c>
      <c r="J3227" s="9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00"/>
        <v>42503.559467592597</v>
      </c>
      <c r="P3227">
        <f t="shared" si="101"/>
        <v>2016</v>
      </c>
      <c r="Q3227" t="s">
        <v>8316</v>
      </c>
      <c r="R3227" t="s">
        <v>8317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9">
        <v>1446213612</v>
      </c>
      <c r="J3228" s="9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00"/>
        <v>42277.583472222221</v>
      </c>
      <c r="P3228">
        <f t="shared" si="101"/>
        <v>2015</v>
      </c>
      <c r="Q3228" t="s">
        <v>8316</v>
      </c>
      <c r="R3228" t="s">
        <v>8317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9">
        <v>1484687436</v>
      </c>
      <c r="J3229" s="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00"/>
        <v>42722.882361111115</v>
      </c>
      <c r="P3229">
        <f t="shared" si="101"/>
        <v>2016</v>
      </c>
      <c r="Q3229" t="s">
        <v>8316</v>
      </c>
      <c r="R3229" t="s">
        <v>8317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9">
        <v>1450328340</v>
      </c>
      <c r="J3230" s="9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00"/>
        <v>42323.70930555556</v>
      </c>
      <c r="P3230">
        <f t="shared" si="101"/>
        <v>2015</v>
      </c>
      <c r="Q3230" t="s">
        <v>8316</v>
      </c>
      <c r="R3230" t="s">
        <v>8317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9">
        <v>1416470398</v>
      </c>
      <c r="J3231" s="9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00"/>
        <v>41933.291643518518</v>
      </c>
      <c r="P3231">
        <f t="shared" si="101"/>
        <v>2014</v>
      </c>
      <c r="Q3231" t="s">
        <v>8316</v>
      </c>
      <c r="R3231" t="s">
        <v>8317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9">
        <v>1412135940</v>
      </c>
      <c r="J3232" s="9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00"/>
        <v>41898.168125000004</v>
      </c>
      <c r="P3232">
        <f t="shared" si="101"/>
        <v>2014</v>
      </c>
      <c r="Q3232" t="s">
        <v>8316</v>
      </c>
      <c r="R3232" t="s">
        <v>8317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9">
        <v>1460846347</v>
      </c>
      <c r="J3233" s="9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00"/>
        <v>42446.943831018521</v>
      </c>
      <c r="P3233">
        <f t="shared" si="101"/>
        <v>2016</v>
      </c>
      <c r="Q3233" t="s">
        <v>8316</v>
      </c>
      <c r="R3233" t="s">
        <v>8317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9">
        <v>1462334340</v>
      </c>
      <c r="J3234" s="9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00"/>
        <v>42463.81385416667</v>
      </c>
      <c r="P3234">
        <f t="shared" si="101"/>
        <v>2016</v>
      </c>
      <c r="Q3234" t="s">
        <v>8316</v>
      </c>
      <c r="R3234" t="s">
        <v>8317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9">
        <v>1488482355</v>
      </c>
      <c r="J3235" s="9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00"/>
        <v>42766.805034722223</v>
      </c>
      <c r="P3235">
        <f t="shared" si="101"/>
        <v>2017</v>
      </c>
      <c r="Q3235" t="s">
        <v>8316</v>
      </c>
      <c r="R3235" t="s">
        <v>8317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9">
        <v>1485991860</v>
      </c>
      <c r="J3236" s="9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00"/>
        <v>42734.789444444439</v>
      </c>
      <c r="P3236">
        <f t="shared" si="101"/>
        <v>2016</v>
      </c>
      <c r="Q3236" t="s">
        <v>8316</v>
      </c>
      <c r="R3236" t="s">
        <v>8317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9">
        <v>1467361251</v>
      </c>
      <c r="J3237" s="9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00"/>
        <v>42522.347812499997</v>
      </c>
      <c r="P3237">
        <f t="shared" si="101"/>
        <v>2016</v>
      </c>
      <c r="Q3237" t="s">
        <v>8316</v>
      </c>
      <c r="R3237" t="s">
        <v>8317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9">
        <v>1482962433</v>
      </c>
      <c r="J3238" s="9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00"/>
        <v>42702.917048611111</v>
      </c>
      <c r="P3238">
        <f t="shared" si="101"/>
        <v>2016</v>
      </c>
      <c r="Q3238" t="s">
        <v>8316</v>
      </c>
      <c r="R3238" t="s">
        <v>8317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9">
        <v>1443499140</v>
      </c>
      <c r="J3239" s="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00"/>
        <v>42252.474351851852</v>
      </c>
      <c r="P3239">
        <f t="shared" si="101"/>
        <v>2015</v>
      </c>
      <c r="Q3239" t="s">
        <v>8316</v>
      </c>
      <c r="R3239" t="s">
        <v>8317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9">
        <v>1435752898</v>
      </c>
      <c r="J3240" s="9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00"/>
        <v>42156.510393518518</v>
      </c>
      <c r="P3240">
        <f t="shared" si="101"/>
        <v>2015</v>
      </c>
      <c r="Q3240" t="s">
        <v>8316</v>
      </c>
      <c r="R3240" t="s">
        <v>8317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9">
        <v>1445817540</v>
      </c>
      <c r="J3241" s="9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00"/>
        <v>42278.089039351849</v>
      </c>
      <c r="P3241">
        <f t="shared" si="101"/>
        <v>2015</v>
      </c>
      <c r="Q3241" t="s">
        <v>8316</v>
      </c>
      <c r="R3241" t="s">
        <v>8317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9">
        <v>1487286000</v>
      </c>
      <c r="J3242" s="9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00"/>
        <v>42754.693842592591</v>
      </c>
      <c r="P3242">
        <f t="shared" si="101"/>
        <v>2017</v>
      </c>
      <c r="Q3242" t="s">
        <v>8316</v>
      </c>
      <c r="R3242" t="s">
        <v>8317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9">
        <v>1413269940</v>
      </c>
      <c r="J3243" s="9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00"/>
        <v>41893.324884259258</v>
      </c>
      <c r="P3243">
        <f t="shared" si="101"/>
        <v>2014</v>
      </c>
      <c r="Q3243" t="s">
        <v>8316</v>
      </c>
      <c r="R3243" t="s">
        <v>8317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9">
        <v>1411150092</v>
      </c>
      <c r="J3244" s="9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00"/>
        <v>41871.755694444444</v>
      </c>
      <c r="P3244">
        <f t="shared" si="101"/>
        <v>2014</v>
      </c>
      <c r="Q3244" t="s">
        <v>8316</v>
      </c>
      <c r="R3244" t="s">
        <v>8317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9">
        <v>1444348800</v>
      </c>
      <c r="J3245" s="9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00"/>
        <v>42262.096782407403</v>
      </c>
      <c r="P3245">
        <f t="shared" si="101"/>
        <v>2015</v>
      </c>
      <c r="Q3245" t="s">
        <v>8316</v>
      </c>
      <c r="R3245" t="s">
        <v>8317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9">
        <v>1480613982</v>
      </c>
      <c r="J3246" s="9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00"/>
        <v>42675.694236111114</v>
      </c>
      <c r="P3246">
        <f t="shared" si="101"/>
        <v>2016</v>
      </c>
      <c r="Q3246" t="s">
        <v>8316</v>
      </c>
      <c r="R3246" t="s">
        <v>8317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9">
        <v>1434074400</v>
      </c>
      <c r="J3247" s="9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00"/>
        <v>42135.60020833333</v>
      </c>
      <c r="P3247">
        <f t="shared" si="101"/>
        <v>2015</v>
      </c>
      <c r="Q3247" t="s">
        <v>8316</v>
      </c>
      <c r="R3247" t="s">
        <v>8317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9">
        <v>1442030340</v>
      </c>
      <c r="J3248" s="9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00"/>
        <v>42230.472222222219</v>
      </c>
      <c r="P3248">
        <f t="shared" si="101"/>
        <v>2015</v>
      </c>
      <c r="Q3248" t="s">
        <v>8316</v>
      </c>
      <c r="R3248" t="s">
        <v>8317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9">
        <v>1436696712</v>
      </c>
      <c r="J3249" s="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00"/>
        <v>42167.434166666666</v>
      </c>
      <c r="P3249">
        <f t="shared" si="101"/>
        <v>2015</v>
      </c>
      <c r="Q3249" t="s">
        <v>8316</v>
      </c>
      <c r="R3249" t="s">
        <v>8317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9">
        <v>1428178757</v>
      </c>
      <c r="J3250" s="9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00"/>
        <v>42068.888391203705</v>
      </c>
      <c r="P3250">
        <f t="shared" si="101"/>
        <v>2015</v>
      </c>
      <c r="Q3250" t="s">
        <v>8316</v>
      </c>
      <c r="R3250" t="s">
        <v>8317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9">
        <v>1434822914</v>
      </c>
      <c r="J3251" s="9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00"/>
        <v>42145.746689814812</v>
      </c>
      <c r="P3251">
        <f t="shared" si="101"/>
        <v>2015</v>
      </c>
      <c r="Q3251" t="s">
        <v>8316</v>
      </c>
      <c r="R3251" t="s">
        <v>8317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9">
        <v>1415213324</v>
      </c>
      <c r="J3252" s="9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00"/>
        <v>41918.742175925923</v>
      </c>
      <c r="P3252">
        <f t="shared" si="101"/>
        <v>2014</v>
      </c>
      <c r="Q3252" t="s">
        <v>8316</v>
      </c>
      <c r="R3252" t="s">
        <v>8317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9">
        <v>1434907966</v>
      </c>
      <c r="J3253" s="9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00"/>
        <v>42146.731087962966</v>
      </c>
      <c r="P3253">
        <f t="shared" si="101"/>
        <v>2015</v>
      </c>
      <c r="Q3253" t="s">
        <v>8316</v>
      </c>
      <c r="R3253" t="s">
        <v>8317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9">
        <v>1473247240</v>
      </c>
      <c r="J3254" s="9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00"/>
        <v>42590.472685185188</v>
      </c>
      <c r="P3254">
        <f t="shared" si="101"/>
        <v>2016</v>
      </c>
      <c r="Q3254" t="s">
        <v>8316</v>
      </c>
      <c r="R3254" t="s">
        <v>8317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9">
        <v>1473306300</v>
      </c>
      <c r="J3255" s="9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00"/>
        <v>42602.576712962968</v>
      </c>
      <c r="P3255">
        <f t="shared" si="101"/>
        <v>2016</v>
      </c>
      <c r="Q3255" t="s">
        <v>8316</v>
      </c>
      <c r="R3255" t="s">
        <v>8317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9">
        <v>1427331809</v>
      </c>
      <c r="J3256" s="9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00"/>
        <v>42059.085752314815</v>
      </c>
      <c r="P3256">
        <f t="shared" si="101"/>
        <v>2015</v>
      </c>
      <c r="Q3256" t="s">
        <v>8316</v>
      </c>
      <c r="R3256" t="s">
        <v>8317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9">
        <v>1412706375</v>
      </c>
      <c r="J3257" s="9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00"/>
        <v>41889.768229166664</v>
      </c>
      <c r="P3257">
        <f t="shared" si="101"/>
        <v>2014</v>
      </c>
      <c r="Q3257" t="s">
        <v>8316</v>
      </c>
      <c r="R3257" t="s">
        <v>8317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9">
        <v>1433995140</v>
      </c>
      <c r="J3258" s="9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00"/>
        <v>42144.573807870373</v>
      </c>
      <c r="P3258">
        <f t="shared" si="101"/>
        <v>2015</v>
      </c>
      <c r="Q3258" t="s">
        <v>8316</v>
      </c>
      <c r="R3258" t="s">
        <v>8317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9">
        <v>1487769952</v>
      </c>
      <c r="J3259" s="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00"/>
        <v>42758.559629629628</v>
      </c>
      <c r="P3259">
        <f t="shared" si="101"/>
        <v>2017</v>
      </c>
      <c r="Q3259" t="s">
        <v>8316</v>
      </c>
      <c r="R3259" t="s">
        <v>8317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9">
        <v>1420751861</v>
      </c>
      <c r="J3260" s="9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00"/>
        <v>41982.887280092589</v>
      </c>
      <c r="P3260">
        <f t="shared" si="101"/>
        <v>2014</v>
      </c>
      <c r="Q3260" t="s">
        <v>8316</v>
      </c>
      <c r="R3260" t="s">
        <v>8317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9">
        <v>1475294340</v>
      </c>
      <c r="J3261" s="9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00"/>
        <v>42614.760937500003</v>
      </c>
      <c r="P3261">
        <f t="shared" si="101"/>
        <v>2016</v>
      </c>
      <c r="Q3261" t="s">
        <v>8316</v>
      </c>
      <c r="R3261" t="s">
        <v>8317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9">
        <v>1448903318</v>
      </c>
      <c r="J3262" s="9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00"/>
        <v>42303.672662037032</v>
      </c>
      <c r="P3262">
        <f t="shared" si="101"/>
        <v>2015</v>
      </c>
      <c r="Q3262" t="s">
        <v>8316</v>
      </c>
      <c r="R3262" t="s">
        <v>8317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9">
        <v>1437067476</v>
      </c>
      <c r="J3263" s="9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00"/>
        <v>42171.725416666668</v>
      </c>
      <c r="P3263">
        <f t="shared" si="101"/>
        <v>2015</v>
      </c>
      <c r="Q3263" t="s">
        <v>8316</v>
      </c>
      <c r="R3263" t="s">
        <v>8317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9">
        <v>1419220800</v>
      </c>
      <c r="J3264" s="9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00"/>
        <v>41964.315532407403</v>
      </c>
      <c r="P3264">
        <f t="shared" si="101"/>
        <v>2014</v>
      </c>
      <c r="Q3264" t="s">
        <v>8316</v>
      </c>
      <c r="R3264" t="s">
        <v>8317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9">
        <v>1446238800</v>
      </c>
      <c r="J3265" s="9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00"/>
        <v>42284.516064814816</v>
      </c>
      <c r="P3265">
        <f t="shared" si="101"/>
        <v>2015</v>
      </c>
      <c r="Q3265" t="s">
        <v>8316</v>
      </c>
      <c r="R3265" t="s">
        <v>8317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9">
        <v>1422482400</v>
      </c>
      <c r="J3266" s="9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00"/>
        <v>42016.800208333334</v>
      </c>
      <c r="P3266">
        <f t="shared" si="101"/>
        <v>2015</v>
      </c>
      <c r="Q3266" t="s">
        <v>8316</v>
      </c>
      <c r="R3266" t="s">
        <v>8317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9">
        <v>1449162000</v>
      </c>
      <c r="J3267" s="9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02">(((J3267/60)/60)/24)+DATE(1970,1,1)</f>
        <v>42311.711979166663</v>
      </c>
      <c r="P3267">
        <f t="shared" ref="P3267:P3330" si="103">YEAR(O3267)</f>
        <v>2015</v>
      </c>
      <c r="Q3267" t="s">
        <v>8316</v>
      </c>
      <c r="R3267" t="s">
        <v>8317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9">
        <v>1434142800</v>
      </c>
      <c r="J3268" s="9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02"/>
        <v>42136.536134259266</v>
      </c>
      <c r="P3268">
        <f t="shared" si="103"/>
        <v>2015</v>
      </c>
      <c r="Q3268" t="s">
        <v>8316</v>
      </c>
      <c r="R3268" t="s">
        <v>8317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9">
        <v>1437156660</v>
      </c>
      <c r="J3269" s="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02"/>
        <v>42172.757638888885</v>
      </c>
      <c r="P3269">
        <f t="shared" si="103"/>
        <v>2015</v>
      </c>
      <c r="Q3269" t="s">
        <v>8316</v>
      </c>
      <c r="R3269" t="s">
        <v>8317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9">
        <v>1472074928</v>
      </c>
      <c r="J3270" s="9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02"/>
        <v>42590.90425925926</v>
      </c>
      <c r="P3270">
        <f t="shared" si="103"/>
        <v>2016</v>
      </c>
      <c r="Q3270" t="s">
        <v>8316</v>
      </c>
      <c r="R3270" t="s">
        <v>8317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9">
        <v>1434452400</v>
      </c>
      <c r="J3271" s="9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02"/>
        <v>42137.395798611105</v>
      </c>
      <c r="P3271">
        <f t="shared" si="103"/>
        <v>2015</v>
      </c>
      <c r="Q3271" t="s">
        <v>8316</v>
      </c>
      <c r="R3271" t="s">
        <v>8317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9">
        <v>1436705265</v>
      </c>
      <c r="J3272" s="9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02"/>
        <v>42167.533159722225</v>
      </c>
      <c r="P3272">
        <f t="shared" si="103"/>
        <v>2015</v>
      </c>
      <c r="Q3272" t="s">
        <v>8316</v>
      </c>
      <c r="R3272" t="s">
        <v>8317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9">
        <v>1414927775</v>
      </c>
      <c r="J3273" s="9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02"/>
        <v>41915.437210648146</v>
      </c>
      <c r="P3273">
        <f t="shared" si="103"/>
        <v>2014</v>
      </c>
      <c r="Q3273" t="s">
        <v>8316</v>
      </c>
      <c r="R3273" t="s">
        <v>8317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9">
        <v>1446814809</v>
      </c>
      <c r="J3274" s="9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02"/>
        <v>42284.500104166669</v>
      </c>
      <c r="P3274">
        <f t="shared" si="103"/>
        <v>2015</v>
      </c>
      <c r="Q3274" t="s">
        <v>8316</v>
      </c>
      <c r="R3274" t="s">
        <v>8317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9">
        <v>1473879600</v>
      </c>
      <c r="J3275" s="9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02"/>
        <v>42611.801412037035</v>
      </c>
      <c r="P3275">
        <f t="shared" si="103"/>
        <v>2016</v>
      </c>
      <c r="Q3275" t="s">
        <v>8316</v>
      </c>
      <c r="R3275" t="s">
        <v>8317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9">
        <v>1458075600</v>
      </c>
      <c r="J3276" s="9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02"/>
        <v>42400.704537037032</v>
      </c>
      <c r="P3276">
        <f t="shared" si="103"/>
        <v>2016</v>
      </c>
      <c r="Q3276" t="s">
        <v>8316</v>
      </c>
      <c r="R3276" t="s">
        <v>8317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9">
        <v>1423456200</v>
      </c>
      <c r="J3277" s="9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02"/>
        <v>42017.88045138889</v>
      </c>
      <c r="P3277">
        <f t="shared" si="103"/>
        <v>2015</v>
      </c>
      <c r="Q3277" t="s">
        <v>8316</v>
      </c>
      <c r="R3277" t="s">
        <v>8317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9">
        <v>1459483140</v>
      </c>
      <c r="J3278" s="9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02"/>
        <v>42426.949988425928</v>
      </c>
      <c r="P3278">
        <f t="shared" si="103"/>
        <v>2016</v>
      </c>
      <c r="Q3278" t="s">
        <v>8316</v>
      </c>
      <c r="R3278" t="s">
        <v>8317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9">
        <v>1416331406</v>
      </c>
      <c r="J3279" s="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02"/>
        <v>41931.682939814818</v>
      </c>
      <c r="P3279">
        <f t="shared" si="103"/>
        <v>2014</v>
      </c>
      <c r="Q3279" t="s">
        <v>8316</v>
      </c>
      <c r="R3279" t="s">
        <v>8317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9">
        <v>1433017303</v>
      </c>
      <c r="J3280" s="9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02"/>
        <v>42124.848414351851</v>
      </c>
      <c r="P3280">
        <f t="shared" si="103"/>
        <v>2015</v>
      </c>
      <c r="Q3280" t="s">
        <v>8316</v>
      </c>
      <c r="R3280" t="s">
        <v>8317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9">
        <v>1459474059</v>
      </c>
      <c r="J3281" s="9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02"/>
        <v>42431.102534722217</v>
      </c>
      <c r="P3281">
        <f t="shared" si="103"/>
        <v>2016</v>
      </c>
      <c r="Q3281" t="s">
        <v>8316</v>
      </c>
      <c r="R3281" t="s">
        <v>8317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9">
        <v>1433134800</v>
      </c>
      <c r="J3282" s="9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02"/>
        <v>42121.756921296299</v>
      </c>
      <c r="P3282">
        <f t="shared" si="103"/>
        <v>2015</v>
      </c>
      <c r="Q3282" t="s">
        <v>8316</v>
      </c>
      <c r="R3282" t="s">
        <v>8317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9">
        <v>1441153705</v>
      </c>
      <c r="J3283" s="9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02"/>
        <v>42219.019733796296</v>
      </c>
      <c r="P3283">
        <f t="shared" si="103"/>
        <v>2015</v>
      </c>
      <c r="Q3283" t="s">
        <v>8316</v>
      </c>
      <c r="R3283" t="s">
        <v>8317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9">
        <v>1461904788</v>
      </c>
      <c r="J3284" s="9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02"/>
        <v>42445.19430555556</v>
      </c>
      <c r="P3284">
        <f t="shared" si="103"/>
        <v>2016</v>
      </c>
      <c r="Q3284" t="s">
        <v>8316</v>
      </c>
      <c r="R3284" t="s">
        <v>8317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9">
        <v>1455138000</v>
      </c>
      <c r="J3285" s="9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02"/>
        <v>42379.74418981481</v>
      </c>
      <c r="P3285">
        <f t="shared" si="103"/>
        <v>2016</v>
      </c>
      <c r="Q3285" t="s">
        <v>8316</v>
      </c>
      <c r="R3285" t="s">
        <v>8317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9">
        <v>1454047140</v>
      </c>
      <c r="J3286" s="9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02"/>
        <v>42380.884872685187</v>
      </c>
      <c r="P3286">
        <f t="shared" si="103"/>
        <v>2016</v>
      </c>
      <c r="Q3286" t="s">
        <v>8316</v>
      </c>
      <c r="R3286" t="s">
        <v>8317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9">
        <v>1488258000</v>
      </c>
      <c r="J3287" s="9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02"/>
        <v>42762.942430555559</v>
      </c>
      <c r="P3287">
        <f t="shared" si="103"/>
        <v>2017</v>
      </c>
      <c r="Q3287" t="s">
        <v>8316</v>
      </c>
      <c r="R3287" t="s">
        <v>8317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9">
        <v>1471291782</v>
      </c>
      <c r="J3288" s="9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02"/>
        <v>42567.840069444443</v>
      </c>
      <c r="P3288">
        <f t="shared" si="103"/>
        <v>2016</v>
      </c>
      <c r="Q3288" t="s">
        <v>8316</v>
      </c>
      <c r="R3288" t="s">
        <v>8317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9">
        <v>1448733628</v>
      </c>
      <c r="J3289" s="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02"/>
        <v>42311.750324074077</v>
      </c>
      <c r="P3289">
        <f t="shared" si="103"/>
        <v>2015</v>
      </c>
      <c r="Q3289" t="s">
        <v>8316</v>
      </c>
      <c r="R3289" t="s">
        <v>8317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9">
        <v>1466463600</v>
      </c>
      <c r="J3290" s="9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02"/>
        <v>42505.774479166663</v>
      </c>
      <c r="P3290">
        <f t="shared" si="103"/>
        <v>2016</v>
      </c>
      <c r="Q3290" t="s">
        <v>8316</v>
      </c>
      <c r="R3290" t="s">
        <v>8317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9">
        <v>1487580602</v>
      </c>
      <c r="J3291" s="9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02"/>
        <v>42758.368078703701</v>
      </c>
      <c r="P3291">
        <f t="shared" si="103"/>
        <v>2017</v>
      </c>
      <c r="Q3291" t="s">
        <v>8316</v>
      </c>
      <c r="R3291" t="s">
        <v>8317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9">
        <v>1489234891</v>
      </c>
      <c r="J3292" s="9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02"/>
        <v>42775.51494212963</v>
      </c>
      <c r="P3292">
        <f t="shared" si="103"/>
        <v>2017</v>
      </c>
      <c r="Q3292" t="s">
        <v>8316</v>
      </c>
      <c r="R3292" t="s">
        <v>8317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9">
        <v>1442462340</v>
      </c>
      <c r="J3293" s="9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02"/>
        <v>42232.702546296292</v>
      </c>
      <c r="P3293">
        <f t="shared" si="103"/>
        <v>2015</v>
      </c>
      <c r="Q3293" t="s">
        <v>8316</v>
      </c>
      <c r="R3293" t="s">
        <v>8317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9">
        <v>1449257348</v>
      </c>
      <c r="J3294" s="9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02"/>
        <v>42282.770231481481</v>
      </c>
      <c r="P3294">
        <f t="shared" si="103"/>
        <v>2015</v>
      </c>
      <c r="Q3294" t="s">
        <v>8316</v>
      </c>
      <c r="R3294" t="s">
        <v>8317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9">
        <v>1488622352</v>
      </c>
      <c r="J3295" s="9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02"/>
        <v>42768.425370370373</v>
      </c>
      <c r="P3295">
        <f t="shared" si="103"/>
        <v>2017</v>
      </c>
      <c r="Q3295" t="s">
        <v>8316</v>
      </c>
      <c r="R3295" t="s">
        <v>8317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9">
        <v>1434459554</v>
      </c>
      <c r="J3296" s="9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02"/>
        <v>42141.541134259256</v>
      </c>
      <c r="P3296">
        <f t="shared" si="103"/>
        <v>2015</v>
      </c>
      <c r="Q3296" t="s">
        <v>8316</v>
      </c>
      <c r="R3296" t="s">
        <v>8317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9">
        <v>1474886229</v>
      </c>
      <c r="J3297" s="9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02"/>
        <v>42609.442465277782</v>
      </c>
      <c r="P3297">
        <f t="shared" si="103"/>
        <v>2016</v>
      </c>
      <c r="Q3297" t="s">
        <v>8316</v>
      </c>
      <c r="R3297" t="s">
        <v>8317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9">
        <v>1448229600</v>
      </c>
      <c r="J3298" s="9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02"/>
        <v>42309.756620370375</v>
      </c>
      <c r="P3298">
        <f t="shared" si="103"/>
        <v>2015</v>
      </c>
      <c r="Q3298" t="s">
        <v>8316</v>
      </c>
      <c r="R3298" t="s">
        <v>8317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9">
        <v>1438037940</v>
      </c>
      <c r="J3299" s="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02"/>
        <v>42193.771481481483</v>
      </c>
      <c r="P3299">
        <f t="shared" si="103"/>
        <v>2015</v>
      </c>
      <c r="Q3299" t="s">
        <v>8316</v>
      </c>
      <c r="R3299" t="s">
        <v>8317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9">
        <v>1442102400</v>
      </c>
      <c r="J3300" s="9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02"/>
        <v>42239.957962962959</v>
      </c>
      <c r="P3300">
        <f t="shared" si="103"/>
        <v>2015</v>
      </c>
      <c r="Q3300" t="s">
        <v>8316</v>
      </c>
      <c r="R3300" t="s">
        <v>8317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9">
        <v>1444860063</v>
      </c>
      <c r="J3301" s="9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02"/>
        <v>42261.917395833334</v>
      </c>
      <c r="P3301">
        <f t="shared" si="103"/>
        <v>2015</v>
      </c>
      <c r="Q3301" t="s">
        <v>8316</v>
      </c>
      <c r="R3301" t="s">
        <v>8317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9">
        <v>1430329862</v>
      </c>
      <c r="J3302" s="9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02"/>
        <v>42102.743773148148</v>
      </c>
      <c r="P3302">
        <f t="shared" si="103"/>
        <v>2015</v>
      </c>
      <c r="Q3302" t="s">
        <v>8316</v>
      </c>
      <c r="R3302" t="s">
        <v>8317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9">
        <v>1470034740</v>
      </c>
      <c r="J3303" s="9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02"/>
        <v>42538.73583333334</v>
      </c>
      <c r="P3303">
        <f t="shared" si="103"/>
        <v>2016</v>
      </c>
      <c r="Q3303" t="s">
        <v>8316</v>
      </c>
      <c r="R3303" t="s">
        <v>8317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9">
        <v>1481099176</v>
      </c>
      <c r="J3304" s="9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02"/>
        <v>42681.35157407407</v>
      </c>
      <c r="P3304">
        <f t="shared" si="103"/>
        <v>2016</v>
      </c>
      <c r="Q3304" t="s">
        <v>8316</v>
      </c>
      <c r="R3304" t="s">
        <v>8317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9">
        <v>1427553484</v>
      </c>
      <c r="J3305" s="9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02"/>
        <v>42056.65143518518</v>
      </c>
      <c r="P3305">
        <f t="shared" si="103"/>
        <v>2015</v>
      </c>
      <c r="Q3305" t="s">
        <v>8316</v>
      </c>
      <c r="R3305" t="s">
        <v>8317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9">
        <v>1482418752</v>
      </c>
      <c r="J3306" s="9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02"/>
        <v>42696.624444444446</v>
      </c>
      <c r="P3306">
        <f t="shared" si="103"/>
        <v>2016</v>
      </c>
      <c r="Q3306" t="s">
        <v>8316</v>
      </c>
      <c r="R3306" t="s">
        <v>8317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9">
        <v>1438374748</v>
      </c>
      <c r="J3307" s="9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02"/>
        <v>42186.855879629627</v>
      </c>
      <c r="P3307">
        <f t="shared" si="103"/>
        <v>2015</v>
      </c>
      <c r="Q3307" t="s">
        <v>8316</v>
      </c>
      <c r="R3307" t="s">
        <v>8317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9">
        <v>1465527600</v>
      </c>
      <c r="J3308" s="9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02"/>
        <v>42493.219236111108</v>
      </c>
      <c r="P3308">
        <f t="shared" si="103"/>
        <v>2016</v>
      </c>
      <c r="Q3308" t="s">
        <v>8316</v>
      </c>
      <c r="R3308" t="s">
        <v>8317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9">
        <v>1463275339</v>
      </c>
      <c r="J3309" s="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02"/>
        <v>42475.057164351849</v>
      </c>
      <c r="P3309">
        <f t="shared" si="103"/>
        <v>2016</v>
      </c>
      <c r="Q3309" t="s">
        <v>8316</v>
      </c>
      <c r="R3309" t="s">
        <v>8317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9">
        <v>1460581365</v>
      </c>
      <c r="J3310" s="9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02"/>
        <v>42452.876909722225</v>
      </c>
      <c r="P3310">
        <f t="shared" si="103"/>
        <v>2016</v>
      </c>
      <c r="Q3310" t="s">
        <v>8316</v>
      </c>
      <c r="R3310" t="s">
        <v>8317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9">
        <v>1476632178</v>
      </c>
      <c r="J3311" s="9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02"/>
        <v>42628.650208333333</v>
      </c>
      <c r="P3311">
        <f t="shared" si="103"/>
        <v>2016</v>
      </c>
      <c r="Q3311" t="s">
        <v>8316</v>
      </c>
      <c r="R3311" t="s">
        <v>8317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9">
        <v>1444169825</v>
      </c>
      <c r="J3312" s="9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02"/>
        <v>42253.928530092591</v>
      </c>
      <c r="P3312">
        <f t="shared" si="103"/>
        <v>2015</v>
      </c>
      <c r="Q3312" t="s">
        <v>8316</v>
      </c>
      <c r="R3312" t="s">
        <v>8317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9">
        <v>1445065210</v>
      </c>
      <c r="J3313" s="9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02"/>
        <v>42264.29178240741</v>
      </c>
      <c r="P3313">
        <f t="shared" si="103"/>
        <v>2015</v>
      </c>
      <c r="Q3313" t="s">
        <v>8316</v>
      </c>
      <c r="R3313" t="s">
        <v>8317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9">
        <v>1478901600</v>
      </c>
      <c r="J3314" s="9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02"/>
        <v>42664.809560185182</v>
      </c>
      <c r="P3314">
        <f t="shared" si="103"/>
        <v>2016</v>
      </c>
      <c r="Q3314" t="s">
        <v>8316</v>
      </c>
      <c r="R3314" t="s">
        <v>8317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9">
        <v>1453856400</v>
      </c>
      <c r="J3315" s="9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02"/>
        <v>42382.244409722218</v>
      </c>
      <c r="P3315">
        <f t="shared" si="103"/>
        <v>2016</v>
      </c>
      <c r="Q3315" t="s">
        <v>8316</v>
      </c>
      <c r="R3315" t="s">
        <v>8317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9">
        <v>1431115500</v>
      </c>
      <c r="J3316" s="9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02"/>
        <v>42105.267488425925</v>
      </c>
      <c r="P3316">
        <f t="shared" si="103"/>
        <v>2015</v>
      </c>
      <c r="Q3316" t="s">
        <v>8316</v>
      </c>
      <c r="R3316" t="s">
        <v>8317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9">
        <v>1462519041</v>
      </c>
      <c r="J3317" s="9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02"/>
        <v>42466.303715277783</v>
      </c>
      <c r="P3317">
        <f t="shared" si="103"/>
        <v>2016</v>
      </c>
      <c r="Q3317" t="s">
        <v>8316</v>
      </c>
      <c r="R3317" t="s">
        <v>8317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9">
        <v>1407506040</v>
      </c>
      <c r="J3318" s="9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02"/>
        <v>41826.871238425927</v>
      </c>
      <c r="P3318">
        <f t="shared" si="103"/>
        <v>2014</v>
      </c>
      <c r="Q3318" t="s">
        <v>8316</v>
      </c>
      <c r="R3318" t="s">
        <v>8317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9">
        <v>1465347424</v>
      </c>
      <c r="J3319" s="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02"/>
        <v>42499.039629629624</v>
      </c>
      <c r="P3319">
        <f t="shared" si="103"/>
        <v>2016</v>
      </c>
      <c r="Q3319" t="s">
        <v>8316</v>
      </c>
      <c r="R3319" t="s">
        <v>8317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9">
        <v>1460341800</v>
      </c>
      <c r="J3320" s="9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02"/>
        <v>42431.302002314813</v>
      </c>
      <c r="P3320">
        <f t="shared" si="103"/>
        <v>2016</v>
      </c>
      <c r="Q3320" t="s">
        <v>8316</v>
      </c>
      <c r="R3320" t="s">
        <v>8317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9">
        <v>1422712986</v>
      </c>
      <c r="J3321" s="9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02"/>
        <v>41990.585486111115</v>
      </c>
      <c r="P3321">
        <f t="shared" si="103"/>
        <v>2014</v>
      </c>
      <c r="Q3321" t="s">
        <v>8316</v>
      </c>
      <c r="R3321" t="s">
        <v>8317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9">
        <v>1466557557</v>
      </c>
      <c r="J3322" s="9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02"/>
        <v>42513.045798611114</v>
      </c>
      <c r="P3322">
        <f t="shared" si="103"/>
        <v>2016</v>
      </c>
      <c r="Q3322" t="s">
        <v>8316</v>
      </c>
      <c r="R3322" t="s">
        <v>8317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9">
        <v>1413431940</v>
      </c>
      <c r="J3323" s="9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02"/>
        <v>41914.100289351853</v>
      </c>
      <c r="P3323">
        <f t="shared" si="103"/>
        <v>2014</v>
      </c>
      <c r="Q3323" t="s">
        <v>8316</v>
      </c>
      <c r="R3323" t="s">
        <v>8317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9">
        <v>1466567700</v>
      </c>
      <c r="J3324" s="9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02"/>
        <v>42521.010370370372</v>
      </c>
      <c r="P3324">
        <f t="shared" si="103"/>
        <v>2016</v>
      </c>
      <c r="Q3324" t="s">
        <v>8316</v>
      </c>
      <c r="R3324" t="s">
        <v>8317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9">
        <v>1474793208</v>
      </c>
      <c r="J3325" s="9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02"/>
        <v>42608.36583333333</v>
      </c>
      <c r="P3325">
        <f t="shared" si="103"/>
        <v>2016</v>
      </c>
      <c r="Q3325" t="s">
        <v>8316</v>
      </c>
      <c r="R3325" t="s">
        <v>8317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9">
        <v>1465135190</v>
      </c>
      <c r="J3326" s="9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02"/>
        <v>42512.58321759259</v>
      </c>
      <c r="P3326">
        <f t="shared" si="103"/>
        <v>2016</v>
      </c>
      <c r="Q3326" t="s">
        <v>8316</v>
      </c>
      <c r="R3326" t="s">
        <v>8317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9">
        <v>1428256277</v>
      </c>
      <c r="J3327" s="9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02"/>
        <v>42064.785613425927</v>
      </c>
      <c r="P3327">
        <f t="shared" si="103"/>
        <v>2015</v>
      </c>
      <c r="Q3327" t="s">
        <v>8316</v>
      </c>
      <c r="R3327" t="s">
        <v>8317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9">
        <v>1425830905</v>
      </c>
      <c r="J3328" s="9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02"/>
        <v>42041.714178240742</v>
      </c>
      <c r="P3328">
        <f t="shared" si="103"/>
        <v>2015</v>
      </c>
      <c r="Q3328" t="s">
        <v>8316</v>
      </c>
      <c r="R3328" t="s">
        <v>8317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9">
        <v>1462697966</v>
      </c>
      <c r="J3329" s="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02"/>
        <v>42468.374606481477</v>
      </c>
      <c r="P3329">
        <f t="shared" si="103"/>
        <v>2016</v>
      </c>
      <c r="Q3329" t="s">
        <v>8316</v>
      </c>
      <c r="R3329" t="s">
        <v>8317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9">
        <v>1404522000</v>
      </c>
      <c r="J3330" s="9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02"/>
        <v>41822.57503472222</v>
      </c>
      <c r="P3330">
        <f t="shared" si="103"/>
        <v>2014</v>
      </c>
      <c r="Q3330" t="s">
        <v>8316</v>
      </c>
      <c r="R3330" t="s">
        <v>8317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9">
        <v>1406502000</v>
      </c>
      <c r="J3331" s="9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04">(((J3331/60)/60)/24)+DATE(1970,1,1)</f>
        <v>41837.323009259257</v>
      </c>
      <c r="P3331">
        <f t="shared" ref="P3331:P3394" si="105">YEAR(O3331)</f>
        <v>2014</v>
      </c>
      <c r="Q3331" t="s">
        <v>8316</v>
      </c>
      <c r="R3331" t="s">
        <v>8317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9">
        <v>1427919468</v>
      </c>
      <c r="J3332" s="9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04"/>
        <v>42065.887361111112</v>
      </c>
      <c r="P3332">
        <f t="shared" si="105"/>
        <v>2015</v>
      </c>
      <c r="Q3332" t="s">
        <v>8316</v>
      </c>
      <c r="R3332" t="s">
        <v>8317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9">
        <v>1444149886</v>
      </c>
      <c r="J3333" s="9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04"/>
        <v>42248.697754629626</v>
      </c>
      <c r="P3333">
        <f t="shared" si="105"/>
        <v>2015</v>
      </c>
      <c r="Q3333" t="s">
        <v>8316</v>
      </c>
      <c r="R3333" t="s">
        <v>8317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9">
        <v>1405802330</v>
      </c>
      <c r="J3334" s="9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04"/>
        <v>41809.860300925924</v>
      </c>
      <c r="P3334">
        <f t="shared" si="105"/>
        <v>2014</v>
      </c>
      <c r="Q3334" t="s">
        <v>8316</v>
      </c>
      <c r="R3334" t="s">
        <v>8317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9">
        <v>1434384880</v>
      </c>
      <c r="J3335" s="9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04"/>
        <v>42148.676851851851</v>
      </c>
      <c r="P3335">
        <f t="shared" si="105"/>
        <v>2015</v>
      </c>
      <c r="Q3335" t="s">
        <v>8316</v>
      </c>
      <c r="R3335" t="s">
        <v>8317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9">
        <v>1438259422</v>
      </c>
      <c r="J3336" s="9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04"/>
        <v>42185.521087962959</v>
      </c>
      <c r="P3336">
        <f t="shared" si="105"/>
        <v>2015</v>
      </c>
      <c r="Q3336" t="s">
        <v>8316</v>
      </c>
      <c r="R3336" t="s">
        <v>8317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9">
        <v>1407106800</v>
      </c>
      <c r="J3337" s="9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04"/>
        <v>41827.674143518518</v>
      </c>
      <c r="P3337">
        <f t="shared" si="105"/>
        <v>2014</v>
      </c>
      <c r="Q3337" t="s">
        <v>8316</v>
      </c>
      <c r="R3337" t="s">
        <v>8317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9">
        <v>1459845246</v>
      </c>
      <c r="J3338" s="9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04"/>
        <v>42437.398680555561</v>
      </c>
      <c r="P3338">
        <f t="shared" si="105"/>
        <v>2016</v>
      </c>
      <c r="Q3338" t="s">
        <v>8316</v>
      </c>
      <c r="R3338" t="s">
        <v>8317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9">
        <v>1412974800</v>
      </c>
      <c r="J3339" s="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04"/>
        <v>41901.282025462962</v>
      </c>
      <c r="P3339">
        <f t="shared" si="105"/>
        <v>2014</v>
      </c>
      <c r="Q3339" t="s">
        <v>8316</v>
      </c>
      <c r="R3339" t="s">
        <v>8317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9">
        <v>1487944080</v>
      </c>
      <c r="J3340" s="9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04"/>
        <v>42769.574999999997</v>
      </c>
      <c r="P3340">
        <f t="shared" si="105"/>
        <v>2017</v>
      </c>
      <c r="Q3340" t="s">
        <v>8316</v>
      </c>
      <c r="R3340" t="s">
        <v>8317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9">
        <v>1469721518</v>
      </c>
      <c r="J3341" s="9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04"/>
        <v>42549.665717592594</v>
      </c>
      <c r="P3341">
        <f t="shared" si="105"/>
        <v>2016</v>
      </c>
      <c r="Q3341" t="s">
        <v>8316</v>
      </c>
      <c r="R3341" t="s">
        <v>8317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9">
        <v>1481066554</v>
      </c>
      <c r="J3342" s="9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04"/>
        <v>42685.974004629628</v>
      </c>
      <c r="P3342">
        <f t="shared" si="105"/>
        <v>2016</v>
      </c>
      <c r="Q3342" t="s">
        <v>8316</v>
      </c>
      <c r="R3342" t="s">
        <v>8317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9">
        <v>1465750800</v>
      </c>
      <c r="J3343" s="9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04"/>
        <v>42510.798854166671</v>
      </c>
      <c r="P3343">
        <f t="shared" si="105"/>
        <v>2016</v>
      </c>
      <c r="Q3343" t="s">
        <v>8316</v>
      </c>
      <c r="R3343" t="s">
        <v>8317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9">
        <v>1427864340</v>
      </c>
      <c r="J3344" s="9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04"/>
        <v>42062.296412037031</v>
      </c>
      <c r="P3344">
        <f t="shared" si="105"/>
        <v>2015</v>
      </c>
      <c r="Q3344" t="s">
        <v>8316</v>
      </c>
      <c r="R3344" t="s">
        <v>8317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9">
        <v>1460553480</v>
      </c>
      <c r="J3345" s="9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04"/>
        <v>42452.916481481487</v>
      </c>
      <c r="P3345">
        <f t="shared" si="105"/>
        <v>2016</v>
      </c>
      <c r="Q3345" t="s">
        <v>8316</v>
      </c>
      <c r="R3345" t="s">
        <v>8317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9">
        <v>1409374093</v>
      </c>
      <c r="J3346" s="9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04"/>
        <v>41851.200150462959</v>
      </c>
      <c r="P3346">
        <f t="shared" si="105"/>
        <v>2014</v>
      </c>
      <c r="Q3346" t="s">
        <v>8316</v>
      </c>
      <c r="R3346" t="s">
        <v>8317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9">
        <v>1429317420</v>
      </c>
      <c r="J3347" s="9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04"/>
        <v>42053.106111111112</v>
      </c>
      <c r="P3347">
        <f t="shared" si="105"/>
        <v>2015</v>
      </c>
      <c r="Q3347" t="s">
        <v>8316</v>
      </c>
      <c r="R3347" t="s">
        <v>8317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9">
        <v>1424910910</v>
      </c>
      <c r="J3348" s="9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04"/>
        <v>42054.024421296301</v>
      </c>
      <c r="P3348">
        <f t="shared" si="105"/>
        <v>2015</v>
      </c>
      <c r="Q3348" t="s">
        <v>8316</v>
      </c>
      <c r="R3348" t="s">
        <v>8317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9">
        <v>1462741200</v>
      </c>
      <c r="J3349" s="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04"/>
        <v>42484.551550925928</v>
      </c>
      <c r="P3349">
        <f t="shared" si="105"/>
        <v>2016</v>
      </c>
      <c r="Q3349" t="s">
        <v>8316</v>
      </c>
      <c r="R3349" t="s">
        <v>8317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9">
        <v>1461988740</v>
      </c>
      <c r="J3350" s="9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04"/>
        <v>42466.558796296296</v>
      </c>
      <c r="P3350">
        <f t="shared" si="105"/>
        <v>2016</v>
      </c>
      <c r="Q3350" t="s">
        <v>8316</v>
      </c>
      <c r="R3350" t="s">
        <v>8317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9">
        <v>1465837200</v>
      </c>
      <c r="J3351" s="9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04"/>
        <v>42513.110787037032</v>
      </c>
      <c r="P3351">
        <f t="shared" si="105"/>
        <v>2016</v>
      </c>
      <c r="Q3351" t="s">
        <v>8316</v>
      </c>
      <c r="R3351" t="s">
        <v>8317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9">
        <v>1448838000</v>
      </c>
      <c r="J3352" s="9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04"/>
        <v>42302.701516203699</v>
      </c>
      <c r="P3352">
        <f t="shared" si="105"/>
        <v>2015</v>
      </c>
      <c r="Q3352" t="s">
        <v>8316</v>
      </c>
      <c r="R3352" t="s">
        <v>8317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9">
        <v>1406113200</v>
      </c>
      <c r="J3353" s="9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04"/>
        <v>41806.395428240743</v>
      </c>
      <c r="P3353">
        <f t="shared" si="105"/>
        <v>2014</v>
      </c>
      <c r="Q3353" t="s">
        <v>8316</v>
      </c>
      <c r="R3353" t="s">
        <v>8317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9">
        <v>1467414000</v>
      </c>
      <c r="J3354" s="9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04"/>
        <v>42495.992800925931</v>
      </c>
      <c r="P3354">
        <f t="shared" si="105"/>
        <v>2016</v>
      </c>
      <c r="Q3354" t="s">
        <v>8316</v>
      </c>
      <c r="R3354" t="s">
        <v>8317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9">
        <v>1462230000</v>
      </c>
      <c r="J3355" s="9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04"/>
        <v>42479.432291666672</v>
      </c>
      <c r="P3355">
        <f t="shared" si="105"/>
        <v>2016</v>
      </c>
      <c r="Q3355" t="s">
        <v>8316</v>
      </c>
      <c r="R3355" t="s">
        <v>8317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9">
        <v>1446091260</v>
      </c>
      <c r="J3356" s="9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04"/>
        <v>42270.7269212963</v>
      </c>
      <c r="P3356">
        <f t="shared" si="105"/>
        <v>2015</v>
      </c>
      <c r="Q3356" t="s">
        <v>8316</v>
      </c>
      <c r="R3356" t="s">
        <v>8317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9">
        <v>1462879020</v>
      </c>
      <c r="J3357" s="9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04"/>
        <v>42489.619525462964</v>
      </c>
      <c r="P3357">
        <f t="shared" si="105"/>
        <v>2016</v>
      </c>
      <c r="Q3357" t="s">
        <v>8316</v>
      </c>
      <c r="R3357" t="s">
        <v>8317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9">
        <v>1468611272</v>
      </c>
      <c r="J3358" s="9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04"/>
        <v>42536.815648148149</v>
      </c>
      <c r="P3358">
        <f t="shared" si="105"/>
        <v>2016</v>
      </c>
      <c r="Q3358" t="s">
        <v>8316</v>
      </c>
      <c r="R3358" t="s">
        <v>8317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9">
        <v>1406887310</v>
      </c>
      <c r="J3359" s="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04"/>
        <v>41822.417939814812</v>
      </c>
      <c r="P3359">
        <f t="shared" si="105"/>
        <v>2014</v>
      </c>
      <c r="Q3359" t="s">
        <v>8316</v>
      </c>
      <c r="R3359" t="s">
        <v>8317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9">
        <v>1416385679</v>
      </c>
      <c r="J3360" s="9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04"/>
        <v>41932.311099537037</v>
      </c>
      <c r="P3360">
        <f t="shared" si="105"/>
        <v>2014</v>
      </c>
      <c r="Q3360" t="s">
        <v>8316</v>
      </c>
      <c r="R3360" t="s">
        <v>8317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9">
        <v>1487985734</v>
      </c>
      <c r="J3361" s="9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04"/>
        <v>42746.057106481487</v>
      </c>
      <c r="P3361">
        <f t="shared" si="105"/>
        <v>2017</v>
      </c>
      <c r="Q3361" t="s">
        <v>8316</v>
      </c>
      <c r="R3361" t="s">
        <v>8317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9">
        <v>1481731140</v>
      </c>
      <c r="J3362" s="9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04"/>
        <v>42697.082673611112</v>
      </c>
      <c r="P3362">
        <f t="shared" si="105"/>
        <v>2016</v>
      </c>
      <c r="Q3362" t="s">
        <v>8316</v>
      </c>
      <c r="R3362" t="s">
        <v>8317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9">
        <v>1409587140</v>
      </c>
      <c r="J3363" s="9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04"/>
        <v>41866.025347222225</v>
      </c>
      <c r="P3363">
        <f t="shared" si="105"/>
        <v>2014</v>
      </c>
      <c r="Q3363" t="s">
        <v>8316</v>
      </c>
      <c r="R3363" t="s">
        <v>8317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9">
        <v>1425704100</v>
      </c>
      <c r="J3364" s="9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04"/>
        <v>42056.091631944444</v>
      </c>
      <c r="P3364">
        <f t="shared" si="105"/>
        <v>2015</v>
      </c>
      <c r="Q3364" t="s">
        <v>8316</v>
      </c>
      <c r="R3364" t="s">
        <v>8317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9">
        <v>1408464000</v>
      </c>
      <c r="J3365" s="9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04"/>
        <v>41851.771354166667</v>
      </c>
      <c r="P3365">
        <f t="shared" si="105"/>
        <v>2014</v>
      </c>
      <c r="Q3365" t="s">
        <v>8316</v>
      </c>
      <c r="R3365" t="s">
        <v>8317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9">
        <v>1458075600</v>
      </c>
      <c r="J3366" s="9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04"/>
        <v>42422.977418981478</v>
      </c>
      <c r="P3366">
        <f t="shared" si="105"/>
        <v>2016</v>
      </c>
      <c r="Q3366" t="s">
        <v>8316</v>
      </c>
      <c r="R3366" t="s">
        <v>8317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9">
        <v>1449973592</v>
      </c>
      <c r="J3367" s="9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04"/>
        <v>42321.101759259262</v>
      </c>
      <c r="P3367">
        <f t="shared" si="105"/>
        <v>2015</v>
      </c>
      <c r="Q3367" t="s">
        <v>8316</v>
      </c>
      <c r="R3367" t="s">
        <v>8317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9">
        <v>1431481037</v>
      </c>
      <c r="J3368" s="9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04"/>
        <v>42107.067557870367</v>
      </c>
      <c r="P3368">
        <f t="shared" si="105"/>
        <v>2015</v>
      </c>
      <c r="Q3368" t="s">
        <v>8316</v>
      </c>
      <c r="R3368" t="s">
        <v>8317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9">
        <v>1438467894</v>
      </c>
      <c r="J3369" s="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04"/>
        <v>42192.933958333335</v>
      </c>
      <c r="P3369">
        <f t="shared" si="105"/>
        <v>2015</v>
      </c>
      <c r="Q3369" t="s">
        <v>8316</v>
      </c>
      <c r="R3369" t="s">
        <v>8317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9">
        <v>1420088400</v>
      </c>
      <c r="J3370" s="9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04"/>
        <v>41969.199756944443</v>
      </c>
      <c r="P3370">
        <f t="shared" si="105"/>
        <v>2014</v>
      </c>
      <c r="Q3370" t="s">
        <v>8316</v>
      </c>
      <c r="R3370" t="s">
        <v>8317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9">
        <v>1484441980</v>
      </c>
      <c r="J3371" s="9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04"/>
        <v>42690.041435185187</v>
      </c>
      <c r="P3371">
        <f t="shared" si="105"/>
        <v>2016</v>
      </c>
      <c r="Q3371" t="s">
        <v>8316</v>
      </c>
      <c r="R3371" t="s">
        <v>8317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9">
        <v>1481961600</v>
      </c>
      <c r="J3372" s="9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04"/>
        <v>42690.334317129629</v>
      </c>
      <c r="P3372">
        <f t="shared" si="105"/>
        <v>2016</v>
      </c>
      <c r="Q3372" t="s">
        <v>8316</v>
      </c>
      <c r="R3372" t="s">
        <v>8317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9">
        <v>1449089965</v>
      </c>
      <c r="J3373" s="9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04"/>
        <v>42312.874594907407</v>
      </c>
      <c r="P3373">
        <f t="shared" si="105"/>
        <v>2015</v>
      </c>
      <c r="Q3373" t="s">
        <v>8316</v>
      </c>
      <c r="R3373" t="s">
        <v>8317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9">
        <v>1408942740</v>
      </c>
      <c r="J3374" s="9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04"/>
        <v>41855.548101851848</v>
      </c>
      <c r="P3374">
        <f t="shared" si="105"/>
        <v>2014</v>
      </c>
      <c r="Q3374" t="s">
        <v>8316</v>
      </c>
      <c r="R3374" t="s">
        <v>8317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9">
        <v>1437235200</v>
      </c>
      <c r="J3375" s="9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04"/>
        <v>42179.854629629626</v>
      </c>
      <c r="P3375">
        <f t="shared" si="105"/>
        <v>2015</v>
      </c>
      <c r="Q3375" t="s">
        <v>8316</v>
      </c>
      <c r="R3375" t="s">
        <v>8317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9">
        <v>1446053616</v>
      </c>
      <c r="J3376" s="9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04"/>
        <v>42275.731666666667</v>
      </c>
      <c r="P3376">
        <f t="shared" si="105"/>
        <v>2015</v>
      </c>
      <c r="Q3376" t="s">
        <v>8316</v>
      </c>
      <c r="R3376" t="s">
        <v>8317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9">
        <v>1400423973</v>
      </c>
      <c r="J3377" s="9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04"/>
        <v>41765.610798611109</v>
      </c>
      <c r="P3377">
        <f t="shared" si="105"/>
        <v>2014</v>
      </c>
      <c r="Q3377" t="s">
        <v>8316</v>
      </c>
      <c r="R3377" t="s">
        <v>8317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9">
        <v>1429976994</v>
      </c>
      <c r="J3378" s="9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04"/>
        <v>42059.701319444444</v>
      </c>
      <c r="P3378">
        <f t="shared" si="105"/>
        <v>2015</v>
      </c>
      <c r="Q3378" t="s">
        <v>8316</v>
      </c>
      <c r="R3378" t="s">
        <v>8317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9">
        <v>1426870560</v>
      </c>
      <c r="J3379" s="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04"/>
        <v>42053.732627314821</v>
      </c>
      <c r="P3379">
        <f t="shared" si="105"/>
        <v>2015</v>
      </c>
      <c r="Q3379" t="s">
        <v>8316</v>
      </c>
      <c r="R3379" t="s">
        <v>8317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9">
        <v>1409490480</v>
      </c>
      <c r="J3380" s="9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04"/>
        <v>41858.355393518519</v>
      </c>
      <c r="P3380">
        <f t="shared" si="105"/>
        <v>2014</v>
      </c>
      <c r="Q3380" t="s">
        <v>8316</v>
      </c>
      <c r="R3380" t="s">
        <v>8317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9">
        <v>1440630000</v>
      </c>
      <c r="J3381" s="9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04"/>
        <v>42225.513888888891</v>
      </c>
      <c r="P3381">
        <f t="shared" si="105"/>
        <v>2015</v>
      </c>
      <c r="Q3381" t="s">
        <v>8316</v>
      </c>
      <c r="R3381" t="s">
        <v>8317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9">
        <v>1417305178</v>
      </c>
      <c r="J3382" s="9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04"/>
        <v>41937.95344907407</v>
      </c>
      <c r="P3382">
        <f t="shared" si="105"/>
        <v>2014</v>
      </c>
      <c r="Q3382" t="s">
        <v>8316</v>
      </c>
      <c r="R3382" t="s">
        <v>8317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9">
        <v>1426044383</v>
      </c>
      <c r="J3383" s="9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04"/>
        <v>42044.184988425928</v>
      </c>
      <c r="P3383">
        <f t="shared" si="105"/>
        <v>2015</v>
      </c>
      <c r="Q3383" t="s">
        <v>8316</v>
      </c>
      <c r="R3383" t="s">
        <v>8317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9">
        <v>1470092340</v>
      </c>
      <c r="J3384" s="9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04"/>
        <v>42559.431203703702</v>
      </c>
      <c r="P3384">
        <f t="shared" si="105"/>
        <v>2016</v>
      </c>
      <c r="Q3384" t="s">
        <v>8316</v>
      </c>
      <c r="R3384" t="s">
        <v>8317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9">
        <v>1466707620</v>
      </c>
      <c r="J3385" s="9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04"/>
        <v>42524.782638888893</v>
      </c>
      <c r="P3385">
        <f t="shared" si="105"/>
        <v>2016</v>
      </c>
      <c r="Q3385" t="s">
        <v>8316</v>
      </c>
      <c r="R3385" t="s">
        <v>8317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9">
        <v>1448074800</v>
      </c>
      <c r="J3386" s="9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04"/>
        <v>42292.087592592594</v>
      </c>
      <c r="P3386">
        <f t="shared" si="105"/>
        <v>2015</v>
      </c>
      <c r="Q3386" t="s">
        <v>8316</v>
      </c>
      <c r="R3386" t="s">
        <v>8317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9">
        <v>1418244552</v>
      </c>
      <c r="J3387" s="9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04"/>
        <v>41953.8675</v>
      </c>
      <c r="P3387">
        <f t="shared" si="105"/>
        <v>2014</v>
      </c>
      <c r="Q3387" t="s">
        <v>8316</v>
      </c>
      <c r="R3387" t="s">
        <v>8317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9">
        <v>1417620506</v>
      </c>
      <c r="J3388" s="9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04"/>
        <v>41946.644745370373</v>
      </c>
      <c r="P3388">
        <f t="shared" si="105"/>
        <v>2014</v>
      </c>
      <c r="Q3388" t="s">
        <v>8316</v>
      </c>
      <c r="R3388" t="s">
        <v>8317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9">
        <v>1418581088</v>
      </c>
      <c r="J3389" s="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04"/>
        <v>41947.762592592589</v>
      </c>
      <c r="P3389">
        <f t="shared" si="105"/>
        <v>2014</v>
      </c>
      <c r="Q3389" t="s">
        <v>8316</v>
      </c>
      <c r="R3389" t="s">
        <v>8317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9">
        <v>1434625441</v>
      </c>
      <c r="J3390" s="9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04"/>
        <v>42143.461122685185</v>
      </c>
      <c r="P3390">
        <f t="shared" si="105"/>
        <v>2015</v>
      </c>
      <c r="Q3390" t="s">
        <v>8316</v>
      </c>
      <c r="R3390" t="s">
        <v>8317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9">
        <v>1464960682</v>
      </c>
      <c r="J3391" s="9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04"/>
        <v>42494.563449074078</v>
      </c>
      <c r="P3391">
        <f t="shared" si="105"/>
        <v>2016</v>
      </c>
      <c r="Q3391" t="s">
        <v>8316</v>
      </c>
      <c r="R3391" t="s">
        <v>8317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9">
        <v>1405017345</v>
      </c>
      <c r="J3392" s="9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04"/>
        <v>41815.774826388886</v>
      </c>
      <c r="P3392">
        <f t="shared" si="105"/>
        <v>2014</v>
      </c>
      <c r="Q3392" t="s">
        <v>8316</v>
      </c>
      <c r="R3392" t="s">
        <v>8317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9">
        <v>1407536880</v>
      </c>
      <c r="J3393" s="9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04"/>
        <v>41830.545694444445</v>
      </c>
      <c r="P3393">
        <f t="shared" si="105"/>
        <v>2014</v>
      </c>
      <c r="Q3393" t="s">
        <v>8316</v>
      </c>
      <c r="R3393" t="s">
        <v>8317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9">
        <v>1462565855</v>
      </c>
      <c r="J3394" s="9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04"/>
        <v>42446.845543981486</v>
      </c>
      <c r="P3394">
        <f t="shared" si="105"/>
        <v>2016</v>
      </c>
      <c r="Q3394" t="s">
        <v>8316</v>
      </c>
      <c r="R3394" t="s">
        <v>8317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9">
        <v>1415234760</v>
      </c>
      <c r="J3395" s="9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06">(((J3395/60)/60)/24)+DATE(1970,1,1)</f>
        <v>41923.921643518523</v>
      </c>
      <c r="P3395">
        <f t="shared" ref="P3395:P3458" si="107">YEAR(O3395)</f>
        <v>2014</v>
      </c>
      <c r="Q3395" t="s">
        <v>8316</v>
      </c>
      <c r="R3395" t="s">
        <v>8317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9">
        <v>1406470645</v>
      </c>
      <c r="J3396" s="9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06"/>
        <v>41817.59542824074</v>
      </c>
      <c r="P3396">
        <f t="shared" si="107"/>
        <v>2014</v>
      </c>
      <c r="Q3396" t="s">
        <v>8316</v>
      </c>
      <c r="R3396" t="s">
        <v>8317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9">
        <v>1433009400</v>
      </c>
      <c r="J3397" s="9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06"/>
        <v>42140.712314814817</v>
      </c>
      <c r="P3397">
        <f t="shared" si="107"/>
        <v>2015</v>
      </c>
      <c r="Q3397" t="s">
        <v>8316</v>
      </c>
      <c r="R3397" t="s">
        <v>8317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9">
        <v>1401595140</v>
      </c>
      <c r="J3398" s="9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06"/>
        <v>41764.44663194444</v>
      </c>
      <c r="P3398">
        <f t="shared" si="107"/>
        <v>2014</v>
      </c>
      <c r="Q3398" t="s">
        <v>8316</v>
      </c>
      <c r="R3398" t="s">
        <v>8317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9">
        <v>1455832800</v>
      </c>
      <c r="J3399" s="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06"/>
        <v>42378.478344907402</v>
      </c>
      <c r="P3399">
        <f t="shared" si="107"/>
        <v>2016</v>
      </c>
      <c r="Q3399" t="s">
        <v>8316</v>
      </c>
      <c r="R3399" t="s">
        <v>8317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9">
        <v>1416589200</v>
      </c>
      <c r="J3400" s="9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06"/>
        <v>41941.75203703704</v>
      </c>
      <c r="P3400">
        <f t="shared" si="107"/>
        <v>2014</v>
      </c>
      <c r="Q3400" t="s">
        <v>8316</v>
      </c>
      <c r="R3400" t="s">
        <v>8317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9">
        <v>1424556325</v>
      </c>
      <c r="J3401" s="9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06"/>
        <v>42026.920428240745</v>
      </c>
      <c r="P3401">
        <f t="shared" si="107"/>
        <v>2015</v>
      </c>
      <c r="Q3401" t="s">
        <v>8316</v>
      </c>
      <c r="R3401" t="s">
        <v>8317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9">
        <v>1409266414</v>
      </c>
      <c r="J3402" s="9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06"/>
        <v>41834.953865740739</v>
      </c>
      <c r="P3402">
        <f t="shared" si="107"/>
        <v>2014</v>
      </c>
      <c r="Q3402" t="s">
        <v>8316</v>
      </c>
      <c r="R3402" t="s">
        <v>8317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9">
        <v>1438968146</v>
      </c>
      <c r="J3403" s="9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06"/>
        <v>42193.723912037036</v>
      </c>
      <c r="P3403">
        <f t="shared" si="107"/>
        <v>2015</v>
      </c>
      <c r="Q3403" t="s">
        <v>8316</v>
      </c>
      <c r="R3403" t="s">
        <v>8317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9">
        <v>1447295460</v>
      </c>
      <c r="J3404" s="9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06"/>
        <v>42290.61855324074</v>
      </c>
      <c r="P3404">
        <f t="shared" si="107"/>
        <v>2015</v>
      </c>
      <c r="Q3404" t="s">
        <v>8316</v>
      </c>
      <c r="R3404" t="s">
        <v>8317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9">
        <v>1435230324</v>
      </c>
      <c r="J3405" s="9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06"/>
        <v>42150.462083333332</v>
      </c>
      <c r="P3405">
        <f t="shared" si="107"/>
        <v>2015</v>
      </c>
      <c r="Q3405" t="s">
        <v>8316</v>
      </c>
      <c r="R3405" t="s">
        <v>8317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9">
        <v>1434542702</v>
      </c>
      <c r="J3406" s="9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06"/>
        <v>42152.503495370373</v>
      </c>
      <c r="P3406">
        <f t="shared" si="107"/>
        <v>2015</v>
      </c>
      <c r="Q3406" t="s">
        <v>8316</v>
      </c>
      <c r="R3406" t="s">
        <v>8317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9">
        <v>1456876740</v>
      </c>
      <c r="J3407" s="9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06"/>
        <v>42410.017199074078</v>
      </c>
      <c r="P3407">
        <f t="shared" si="107"/>
        <v>2016</v>
      </c>
      <c r="Q3407" t="s">
        <v>8316</v>
      </c>
      <c r="R3407" t="s">
        <v>8317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9">
        <v>1405511376</v>
      </c>
      <c r="J3408" s="9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06"/>
        <v>41791.492777777778</v>
      </c>
      <c r="P3408">
        <f t="shared" si="107"/>
        <v>2014</v>
      </c>
      <c r="Q3408" t="s">
        <v>8316</v>
      </c>
      <c r="R3408" t="s">
        <v>8317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9">
        <v>1404641289</v>
      </c>
      <c r="J3409" s="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06"/>
        <v>41796.422326388885</v>
      </c>
      <c r="P3409">
        <f t="shared" si="107"/>
        <v>2014</v>
      </c>
      <c r="Q3409" t="s">
        <v>8316</v>
      </c>
      <c r="R3409" t="s">
        <v>8317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9">
        <v>1405727304</v>
      </c>
      <c r="J3410" s="9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06"/>
        <v>41808.991944444446</v>
      </c>
      <c r="P3410">
        <f t="shared" si="107"/>
        <v>2014</v>
      </c>
      <c r="Q3410" t="s">
        <v>8316</v>
      </c>
      <c r="R3410" t="s">
        <v>8317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9">
        <v>1469998680</v>
      </c>
      <c r="J3411" s="9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06"/>
        <v>42544.814328703709</v>
      </c>
      <c r="P3411">
        <f t="shared" si="107"/>
        <v>2016</v>
      </c>
      <c r="Q3411" t="s">
        <v>8316</v>
      </c>
      <c r="R3411" t="s">
        <v>8317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9">
        <v>1465196400</v>
      </c>
      <c r="J3412" s="9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06"/>
        <v>42500.041550925926</v>
      </c>
      <c r="P3412">
        <f t="shared" si="107"/>
        <v>2016</v>
      </c>
      <c r="Q3412" t="s">
        <v>8316</v>
      </c>
      <c r="R3412" t="s">
        <v>8317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9">
        <v>1444264372</v>
      </c>
      <c r="J3413" s="9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06"/>
        <v>42265.022824074069</v>
      </c>
      <c r="P3413">
        <f t="shared" si="107"/>
        <v>2015</v>
      </c>
      <c r="Q3413" t="s">
        <v>8316</v>
      </c>
      <c r="R3413" t="s">
        <v>8317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9">
        <v>1411858862</v>
      </c>
      <c r="J3414" s="9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06"/>
        <v>41879.959050925929</v>
      </c>
      <c r="P3414">
        <f t="shared" si="107"/>
        <v>2014</v>
      </c>
      <c r="Q3414" t="s">
        <v>8316</v>
      </c>
      <c r="R3414" t="s">
        <v>8317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9">
        <v>1425099540</v>
      </c>
      <c r="J3415" s="9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06"/>
        <v>42053.733078703706</v>
      </c>
      <c r="P3415">
        <f t="shared" si="107"/>
        <v>2015</v>
      </c>
      <c r="Q3415" t="s">
        <v>8316</v>
      </c>
      <c r="R3415" t="s">
        <v>8317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9">
        <v>1480579140</v>
      </c>
      <c r="J3416" s="9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06"/>
        <v>42675.832465277781</v>
      </c>
      <c r="P3416">
        <f t="shared" si="107"/>
        <v>2016</v>
      </c>
      <c r="Q3416" t="s">
        <v>8316</v>
      </c>
      <c r="R3416" t="s">
        <v>8317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9">
        <v>1460935800</v>
      </c>
      <c r="J3417" s="9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06"/>
        <v>42467.144166666665</v>
      </c>
      <c r="P3417">
        <f t="shared" si="107"/>
        <v>2016</v>
      </c>
      <c r="Q3417" t="s">
        <v>8316</v>
      </c>
      <c r="R3417" t="s">
        <v>8317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9">
        <v>1429813800</v>
      </c>
      <c r="J3418" s="9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06"/>
        <v>42089.412557870368</v>
      </c>
      <c r="P3418">
        <f t="shared" si="107"/>
        <v>2015</v>
      </c>
      <c r="Q3418" t="s">
        <v>8316</v>
      </c>
      <c r="R3418" t="s">
        <v>8317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9">
        <v>1414284180</v>
      </c>
      <c r="J3419" s="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06"/>
        <v>41894.91375</v>
      </c>
      <c r="P3419">
        <f t="shared" si="107"/>
        <v>2014</v>
      </c>
      <c r="Q3419" t="s">
        <v>8316</v>
      </c>
      <c r="R3419" t="s">
        <v>8317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9">
        <v>1400875307</v>
      </c>
      <c r="J3420" s="9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06"/>
        <v>41752.83457175926</v>
      </c>
      <c r="P3420">
        <f t="shared" si="107"/>
        <v>2014</v>
      </c>
      <c r="Q3420" t="s">
        <v>8316</v>
      </c>
      <c r="R3420" t="s">
        <v>8317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9">
        <v>1459978200</v>
      </c>
      <c r="J3421" s="9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06"/>
        <v>42448.821585648147</v>
      </c>
      <c r="P3421">
        <f t="shared" si="107"/>
        <v>2016</v>
      </c>
      <c r="Q3421" t="s">
        <v>8316</v>
      </c>
      <c r="R3421" t="s">
        <v>8317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9">
        <v>1455408000</v>
      </c>
      <c r="J3422" s="9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06"/>
        <v>42405.090300925927</v>
      </c>
      <c r="P3422">
        <f t="shared" si="107"/>
        <v>2016</v>
      </c>
      <c r="Q3422" t="s">
        <v>8316</v>
      </c>
      <c r="R3422" t="s">
        <v>8317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9">
        <v>1425495563</v>
      </c>
      <c r="J3423" s="9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06"/>
        <v>42037.791238425925</v>
      </c>
      <c r="P3423">
        <f t="shared" si="107"/>
        <v>2015</v>
      </c>
      <c r="Q3423" t="s">
        <v>8316</v>
      </c>
      <c r="R3423" t="s">
        <v>8317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9">
        <v>1450051200</v>
      </c>
      <c r="J3424" s="9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06"/>
        <v>42323.562222222223</v>
      </c>
      <c r="P3424">
        <f t="shared" si="107"/>
        <v>2015</v>
      </c>
      <c r="Q3424" t="s">
        <v>8316</v>
      </c>
      <c r="R3424" t="s">
        <v>8317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9">
        <v>1429912341</v>
      </c>
      <c r="J3425" s="9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06"/>
        <v>42088.911354166667</v>
      </c>
      <c r="P3425">
        <f t="shared" si="107"/>
        <v>2015</v>
      </c>
      <c r="Q3425" t="s">
        <v>8316</v>
      </c>
      <c r="R3425" t="s">
        <v>8317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9">
        <v>1423119540</v>
      </c>
      <c r="J3426" s="9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06"/>
        <v>42018.676898148144</v>
      </c>
      <c r="P3426">
        <f t="shared" si="107"/>
        <v>2015</v>
      </c>
      <c r="Q3426" t="s">
        <v>8316</v>
      </c>
      <c r="R3426" t="s">
        <v>8317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9">
        <v>1412434136</v>
      </c>
      <c r="J3427" s="9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06"/>
        <v>41884.617314814815</v>
      </c>
      <c r="P3427">
        <f t="shared" si="107"/>
        <v>2014</v>
      </c>
      <c r="Q3427" t="s">
        <v>8316</v>
      </c>
      <c r="R3427" t="s">
        <v>8317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9">
        <v>1411264800</v>
      </c>
      <c r="J3428" s="9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06"/>
        <v>41884.056747685187</v>
      </c>
      <c r="P3428">
        <f t="shared" si="107"/>
        <v>2014</v>
      </c>
      <c r="Q3428" t="s">
        <v>8316</v>
      </c>
      <c r="R3428" t="s">
        <v>8317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9">
        <v>1404314952</v>
      </c>
      <c r="J3429" s="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06"/>
        <v>41792.645277777774</v>
      </c>
      <c r="P3429">
        <f t="shared" si="107"/>
        <v>2014</v>
      </c>
      <c r="Q3429" t="s">
        <v>8316</v>
      </c>
      <c r="R3429" t="s">
        <v>8317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9">
        <v>1425142800</v>
      </c>
      <c r="J3430" s="9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06"/>
        <v>42038.720451388886</v>
      </c>
      <c r="P3430">
        <f t="shared" si="107"/>
        <v>2015</v>
      </c>
      <c r="Q3430" t="s">
        <v>8316</v>
      </c>
      <c r="R3430" t="s">
        <v>8317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9">
        <v>1478046661</v>
      </c>
      <c r="J3431" s="9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06"/>
        <v>42662.021539351852</v>
      </c>
      <c r="P3431">
        <f t="shared" si="107"/>
        <v>2016</v>
      </c>
      <c r="Q3431" t="s">
        <v>8316</v>
      </c>
      <c r="R3431" t="s">
        <v>8317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9">
        <v>1406760101</v>
      </c>
      <c r="J3432" s="9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06"/>
        <v>41820.945613425924</v>
      </c>
      <c r="P3432">
        <f t="shared" si="107"/>
        <v>2014</v>
      </c>
      <c r="Q3432" t="s">
        <v>8316</v>
      </c>
      <c r="R3432" t="s">
        <v>8317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9">
        <v>1408383153</v>
      </c>
      <c r="J3433" s="9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06"/>
        <v>41839.730937500004</v>
      </c>
      <c r="P3433">
        <f t="shared" si="107"/>
        <v>2014</v>
      </c>
      <c r="Q3433" t="s">
        <v>8316</v>
      </c>
      <c r="R3433" t="s">
        <v>8317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9">
        <v>1454709600</v>
      </c>
      <c r="J3434" s="9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06"/>
        <v>42380.581180555557</v>
      </c>
      <c r="P3434">
        <f t="shared" si="107"/>
        <v>2016</v>
      </c>
      <c r="Q3434" t="s">
        <v>8316</v>
      </c>
      <c r="R3434" t="s">
        <v>8317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9">
        <v>1402974000</v>
      </c>
      <c r="J3435" s="9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06"/>
        <v>41776.063136574077</v>
      </c>
      <c r="P3435">
        <f t="shared" si="107"/>
        <v>2014</v>
      </c>
      <c r="Q3435" t="s">
        <v>8316</v>
      </c>
      <c r="R3435" t="s">
        <v>8317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9">
        <v>1404983269</v>
      </c>
      <c r="J3436" s="9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06"/>
        <v>41800.380428240744</v>
      </c>
      <c r="P3436">
        <f t="shared" si="107"/>
        <v>2014</v>
      </c>
      <c r="Q3436" t="s">
        <v>8316</v>
      </c>
      <c r="R3436" t="s">
        <v>8317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9">
        <v>1470538800</v>
      </c>
      <c r="J3437" s="9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06"/>
        <v>42572.61681712963</v>
      </c>
      <c r="P3437">
        <f t="shared" si="107"/>
        <v>2016</v>
      </c>
      <c r="Q3437" t="s">
        <v>8316</v>
      </c>
      <c r="R3437" t="s">
        <v>8317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9">
        <v>1408638480</v>
      </c>
      <c r="J3438" s="9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06"/>
        <v>41851.541585648149</v>
      </c>
      <c r="P3438">
        <f t="shared" si="107"/>
        <v>2014</v>
      </c>
      <c r="Q3438" t="s">
        <v>8316</v>
      </c>
      <c r="R3438" t="s">
        <v>8317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9">
        <v>1440003820</v>
      </c>
      <c r="J3439" s="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06"/>
        <v>42205.710879629631</v>
      </c>
      <c r="P3439">
        <f t="shared" si="107"/>
        <v>2015</v>
      </c>
      <c r="Q3439" t="s">
        <v>8316</v>
      </c>
      <c r="R3439" t="s">
        <v>8317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9">
        <v>1430600400</v>
      </c>
      <c r="J3440" s="9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06"/>
        <v>42100.927858796291</v>
      </c>
      <c r="P3440">
        <f t="shared" si="107"/>
        <v>2015</v>
      </c>
      <c r="Q3440" t="s">
        <v>8316</v>
      </c>
      <c r="R3440" t="s">
        <v>8317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9">
        <v>1453179540</v>
      </c>
      <c r="J3441" s="9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06"/>
        <v>42374.911226851851</v>
      </c>
      <c r="P3441">
        <f t="shared" si="107"/>
        <v>2016</v>
      </c>
      <c r="Q3441" t="s">
        <v>8316</v>
      </c>
      <c r="R3441" t="s">
        <v>8317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9">
        <v>1405095300</v>
      </c>
      <c r="J3442" s="9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06"/>
        <v>41809.12300925926</v>
      </c>
      <c r="P3442">
        <f t="shared" si="107"/>
        <v>2014</v>
      </c>
      <c r="Q3442" t="s">
        <v>8316</v>
      </c>
      <c r="R3442" t="s">
        <v>8317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9">
        <v>1447445820</v>
      </c>
      <c r="J3443" s="9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06"/>
        <v>42294.429641203707</v>
      </c>
      <c r="P3443">
        <f t="shared" si="107"/>
        <v>2015</v>
      </c>
      <c r="Q3443" t="s">
        <v>8316</v>
      </c>
      <c r="R3443" t="s">
        <v>8317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9">
        <v>1433016672</v>
      </c>
      <c r="J3444" s="9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06"/>
        <v>42124.841111111105</v>
      </c>
      <c r="P3444">
        <f t="shared" si="107"/>
        <v>2015</v>
      </c>
      <c r="Q3444" t="s">
        <v>8316</v>
      </c>
      <c r="R3444" t="s">
        <v>8317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9">
        <v>1410266146</v>
      </c>
      <c r="J3445" s="9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06"/>
        <v>41861.524837962963</v>
      </c>
      <c r="P3445">
        <f t="shared" si="107"/>
        <v>2014</v>
      </c>
      <c r="Q3445" t="s">
        <v>8316</v>
      </c>
      <c r="R3445" t="s">
        <v>8317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9">
        <v>1465394340</v>
      </c>
      <c r="J3446" s="9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06"/>
        <v>42521.291504629626</v>
      </c>
      <c r="P3446">
        <f t="shared" si="107"/>
        <v>2016</v>
      </c>
      <c r="Q3446" t="s">
        <v>8316</v>
      </c>
      <c r="R3446" t="s">
        <v>8317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9">
        <v>1445604236</v>
      </c>
      <c r="J3447" s="9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06"/>
        <v>42272.530509259261</v>
      </c>
      <c r="P3447">
        <f t="shared" si="107"/>
        <v>2015</v>
      </c>
      <c r="Q3447" t="s">
        <v>8316</v>
      </c>
      <c r="R3447" t="s">
        <v>8317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9">
        <v>1423138800</v>
      </c>
      <c r="J3448" s="9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06"/>
        <v>42016.832465277781</v>
      </c>
      <c r="P3448">
        <f t="shared" si="107"/>
        <v>2015</v>
      </c>
      <c r="Q3448" t="s">
        <v>8316</v>
      </c>
      <c r="R3448" t="s">
        <v>8317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9">
        <v>1458332412</v>
      </c>
      <c r="J3449" s="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06"/>
        <v>42402.889027777783</v>
      </c>
      <c r="P3449">
        <f t="shared" si="107"/>
        <v>2016</v>
      </c>
      <c r="Q3449" t="s">
        <v>8316</v>
      </c>
      <c r="R3449" t="s">
        <v>8317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9">
        <v>1418784689</v>
      </c>
      <c r="J3450" s="9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06"/>
        <v>41960.119085648148</v>
      </c>
      <c r="P3450">
        <f t="shared" si="107"/>
        <v>2014</v>
      </c>
      <c r="Q3450" t="s">
        <v>8316</v>
      </c>
      <c r="R3450" t="s">
        <v>8317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9">
        <v>1468036800</v>
      </c>
      <c r="J3451" s="9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06"/>
        <v>42532.052523148144</v>
      </c>
      <c r="P3451">
        <f t="shared" si="107"/>
        <v>2016</v>
      </c>
      <c r="Q3451" t="s">
        <v>8316</v>
      </c>
      <c r="R3451" t="s">
        <v>8317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9">
        <v>1427990071</v>
      </c>
      <c r="J3452" s="9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06"/>
        <v>42036.704525462963</v>
      </c>
      <c r="P3452">
        <f t="shared" si="107"/>
        <v>2015</v>
      </c>
      <c r="Q3452" t="s">
        <v>8316</v>
      </c>
      <c r="R3452" t="s">
        <v>8317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9">
        <v>1429636927</v>
      </c>
      <c r="J3453" s="9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06"/>
        <v>42088.723692129628</v>
      </c>
      <c r="P3453">
        <f t="shared" si="107"/>
        <v>2015</v>
      </c>
      <c r="Q3453" t="s">
        <v>8316</v>
      </c>
      <c r="R3453" t="s">
        <v>8317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9">
        <v>1406087940</v>
      </c>
      <c r="J3454" s="9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06"/>
        <v>41820.639189814814</v>
      </c>
      <c r="P3454">
        <f t="shared" si="107"/>
        <v>2014</v>
      </c>
      <c r="Q3454" t="s">
        <v>8316</v>
      </c>
      <c r="R3454" t="s">
        <v>8317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9">
        <v>1471130956</v>
      </c>
      <c r="J3455" s="9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06"/>
        <v>42535.97865740741</v>
      </c>
      <c r="P3455">
        <f t="shared" si="107"/>
        <v>2016</v>
      </c>
      <c r="Q3455" t="s">
        <v>8316</v>
      </c>
      <c r="R3455" t="s">
        <v>8317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9">
        <v>1406825159</v>
      </c>
      <c r="J3456" s="9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06"/>
        <v>41821.698599537034</v>
      </c>
      <c r="P3456">
        <f t="shared" si="107"/>
        <v>2014</v>
      </c>
      <c r="Q3456" t="s">
        <v>8316</v>
      </c>
      <c r="R3456" t="s">
        <v>8317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9">
        <v>1476381627</v>
      </c>
      <c r="J3457" s="9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06"/>
        <v>42626.7503125</v>
      </c>
      <c r="P3457">
        <f t="shared" si="107"/>
        <v>2016</v>
      </c>
      <c r="Q3457" t="s">
        <v>8316</v>
      </c>
      <c r="R3457" t="s">
        <v>8317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9">
        <v>1406876340</v>
      </c>
      <c r="J3458" s="9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06"/>
        <v>41821.205636574072</v>
      </c>
      <c r="P3458">
        <f t="shared" si="107"/>
        <v>2014</v>
      </c>
      <c r="Q3458" t="s">
        <v>8316</v>
      </c>
      <c r="R3458" t="s">
        <v>8317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9">
        <v>1423720740</v>
      </c>
      <c r="J3459" s="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08">(((J3459/60)/60)/24)+DATE(1970,1,1)</f>
        <v>42016.706678240742</v>
      </c>
      <c r="P3459">
        <f t="shared" ref="P3459:P3522" si="109">YEAR(O3459)</f>
        <v>2015</v>
      </c>
      <c r="Q3459" t="s">
        <v>8316</v>
      </c>
      <c r="R3459" t="s">
        <v>8317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9">
        <v>1422937620</v>
      </c>
      <c r="J3460" s="9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08"/>
        <v>42011.202581018515</v>
      </c>
      <c r="P3460">
        <f t="shared" si="109"/>
        <v>2015</v>
      </c>
      <c r="Q3460" t="s">
        <v>8316</v>
      </c>
      <c r="R3460" t="s">
        <v>8317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9">
        <v>1463743860</v>
      </c>
      <c r="J3461" s="9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08"/>
        <v>42480.479861111111</v>
      </c>
      <c r="P3461">
        <f t="shared" si="109"/>
        <v>2016</v>
      </c>
      <c r="Q3461" t="s">
        <v>8316</v>
      </c>
      <c r="R3461" t="s">
        <v>8317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9">
        <v>1408106352</v>
      </c>
      <c r="J3462" s="9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08"/>
        <v>41852.527222222219</v>
      </c>
      <c r="P3462">
        <f t="shared" si="109"/>
        <v>2014</v>
      </c>
      <c r="Q3462" t="s">
        <v>8316</v>
      </c>
      <c r="R3462" t="s">
        <v>8317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9">
        <v>1477710000</v>
      </c>
      <c r="J3463" s="9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08"/>
        <v>42643.632858796293</v>
      </c>
      <c r="P3463">
        <f t="shared" si="109"/>
        <v>2016</v>
      </c>
      <c r="Q3463" t="s">
        <v>8316</v>
      </c>
      <c r="R3463" t="s">
        <v>8317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9">
        <v>1436551200</v>
      </c>
      <c r="J3464" s="9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08"/>
        <v>42179.898472222223</v>
      </c>
      <c r="P3464">
        <f t="shared" si="109"/>
        <v>2015</v>
      </c>
      <c r="Q3464" t="s">
        <v>8316</v>
      </c>
      <c r="R3464" t="s">
        <v>8317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9">
        <v>1476158340</v>
      </c>
      <c r="J3465" s="9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08"/>
        <v>42612.918807870374</v>
      </c>
      <c r="P3465">
        <f t="shared" si="109"/>
        <v>2016</v>
      </c>
      <c r="Q3465" t="s">
        <v>8316</v>
      </c>
      <c r="R3465" t="s">
        <v>8317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9">
        <v>1471921637</v>
      </c>
      <c r="J3466" s="9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08"/>
        <v>42575.130057870367</v>
      </c>
      <c r="P3466">
        <f t="shared" si="109"/>
        <v>2016</v>
      </c>
      <c r="Q3466" t="s">
        <v>8316</v>
      </c>
      <c r="R3466" t="s">
        <v>8317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9">
        <v>1439136000</v>
      </c>
      <c r="J3467" s="9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08"/>
        <v>42200.625833333332</v>
      </c>
      <c r="P3467">
        <f t="shared" si="109"/>
        <v>2015</v>
      </c>
      <c r="Q3467" t="s">
        <v>8316</v>
      </c>
      <c r="R3467" t="s">
        <v>8317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9">
        <v>1461108450</v>
      </c>
      <c r="J3468" s="9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08"/>
        <v>42420.019097222219</v>
      </c>
      <c r="P3468">
        <f t="shared" si="109"/>
        <v>2016</v>
      </c>
      <c r="Q3468" t="s">
        <v>8316</v>
      </c>
      <c r="R3468" t="s">
        <v>8317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9">
        <v>1426864032</v>
      </c>
      <c r="J3469" s="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08"/>
        <v>42053.671666666662</v>
      </c>
      <c r="P3469">
        <f t="shared" si="109"/>
        <v>2015</v>
      </c>
      <c r="Q3469" t="s">
        <v>8316</v>
      </c>
      <c r="R3469" t="s">
        <v>8317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9">
        <v>1474426800</v>
      </c>
      <c r="J3470" s="9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08"/>
        <v>42605.765381944439</v>
      </c>
      <c r="P3470">
        <f t="shared" si="109"/>
        <v>2016</v>
      </c>
      <c r="Q3470" t="s">
        <v>8316</v>
      </c>
      <c r="R3470" t="s">
        <v>8317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9">
        <v>1461857045</v>
      </c>
      <c r="J3471" s="9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08"/>
        <v>42458.641724537039</v>
      </c>
      <c r="P3471">
        <f t="shared" si="109"/>
        <v>2016</v>
      </c>
      <c r="Q3471" t="s">
        <v>8316</v>
      </c>
      <c r="R3471" t="s">
        <v>8317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9">
        <v>1468618680</v>
      </c>
      <c r="J3472" s="9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08"/>
        <v>42529.022013888884</v>
      </c>
      <c r="P3472">
        <f t="shared" si="109"/>
        <v>2016</v>
      </c>
      <c r="Q3472" t="s">
        <v>8316</v>
      </c>
      <c r="R3472" t="s">
        <v>8317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9">
        <v>1409515200</v>
      </c>
      <c r="J3473" s="9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08"/>
        <v>41841.820486111108</v>
      </c>
      <c r="P3473">
        <f t="shared" si="109"/>
        <v>2014</v>
      </c>
      <c r="Q3473" t="s">
        <v>8316</v>
      </c>
      <c r="R3473" t="s">
        <v>8317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9">
        <v>1415253540</v>
      </c>
      <c r="J3474" s="9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08"/>
        <v>41928.170497685183</v>
      </c>
      <c r="P3474">
        <f t="shared" si="109"/>
        <v>2014</v>
      </c>
      <c r="Q3474" t="s">
        <v>8316</v>
      </c>
      <c r="R3474" t="s">
        <v>8317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9">
        <v>1426883220</v>
      </c>
      <c r="J3475" s="9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08"/>
        <v>42062.834444444445</v>
      </c>
      <c r="P3475">
        <f t="shared" si="109"/>
        <v>2015</v>
      </c>
      <c r="Q3475" t="s">
        <v>8316</v>
      </c>
      <c r="R3475" t="s">
        <v>8317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9">
        <v>1469016131</v>
      </c>
      <c r="J3476" s="9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08"/>
        <v>42541.501516203702</v>
      </c>
      <c r="P3476">
        <f t="shared" si="109"/>
        <v>2016</v>
      </c>
      <c r="Q3476" t="s">
        <v>8316</v>
      </c>
      <c r="R3476" t="s">
        <v>8317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9">
        <v>1414972800</v>
      </c>
      <c r="J3477" s="9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08"/>
        <v>41918.880833333329</v>
      </c>
      <c r="P3477">
        <f t="shared" si="109"/>
        <v>2014</v>
      </c>
      <c r="Q3477" t="s">
        <v>8316</v>
      </c>
      <c r="R3477" t="s">
        <v>8317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9">
        <v>1414378800</v>
      </c>
      <c r="J3478" s="9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08"/>
        <v>41921.279976851853</v>
      </c>
      <c r="P3478">
        <f t="shared" si="109"/>
        <v>2014</v>
      </c>
      <c r="Q3478" t="s">
        <v>8316</v>
      </c>
      <c r="R3478" t="s">
        <v>8317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9">
        <v>1431831600</v>
      </c>
      <c r="J3479" s="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08"/>
        <v>42128.736608796295</v>
      </c>
      <c r="P3479">
        <f t="shared" si="109"/>
        <v>2015</v>
      </c>
      <c r="Q3479" t="s">
        <v>8316</v>
      </c>
      <c r="R3479" t="s">
        <v>8317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9">
        <v>1426539600</v>
      </c>
      <c r="J3480" s="9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08"/>
        <v>42053.916921296302</v>
      </c>
      <c r="P3480">
        <f t="shared" si="109"/>
        <v>2015</v>
      </c>
      <c r="Q3480" t="s">
        <v>8316</v>
      </c>
      <c r="R3480" t="s">
        <v>8317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9">
        <v>1403382680</v>
      </c>
      <c r="J3481" s="9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08"/>
        <v>41781.855092592588</v>
      </c>
      <c r="P3481">
        <f t="shared" si="109"/>
        <v>2014</v>
      </c>
      <c r="Q3481" t="s">
        <v>8316</v>
      </c>
      <c r="R3481" t="s">
        <v>8317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9">
        <v>1436562000</v>
      </c>
      <c r="J3482" s="9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08"/>
        <v>42171.317442129628</v>
      </c>
      <c r="P3482">
        <f t="shared" si="109"/>
        <v>2015</v>
      </c>
      <c r="Q3482" t="s">
        <v>8316</v>
      </c>
      <c r="R3482" t="s">
        <v>8317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9">
        <v>1420178188</v>
      </c>
      <c r="J3483" s="9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08"/>
        <v>41989.24754629629</v>
      </c>
      <c r="P3483">
        <f t="shared" si="109"/>
        <v>2014</v>
      </c>
      <c r="Q3483" t="s">
        <v>8316</v>
      </c>
      <c r="R3483" t="s">
        <v>8317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9">
        <v>1404671466</v>
      </c>
      <c r="J3484" s="9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08"/>
        <v>41796.771597222221</v>
      </c>
      <c r="P3484">
        <f t="shared" si="109"/>
        <v>2014</v>
      </c>
      <c r="Q3484" t="s">
        <v>8316</v>
      </c>
      <c r="R3484" t="s">
        <v>8317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9">
        <v>1404403381</v>
      </c>
      <c r="J3485" s="9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08"/>
        <v>41793.668761574074</v>
      </c>
      <c r="P3485">
        <f t="shared" si="109"/>
        <v>2014</v>
      </c>
      <c r="Q3485" t="s">
        <v>8316</v>
      </c>
      <c r="R3485" t="s">
        <v>8317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9">
        <v>1466014499</v>
      </c>
      <c r="J3486" s="9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08"/>
        <v>42506.760405092587</v>
      </c>
      <c r="P3486">
        <f t="shared" si="109"/>
        <v>2016</v>
      </c>
      <c r="Q3486" t="s">
        <v>8316</v>
      </c>
      <c r="R3486" t="s">
        <v>8317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9">
        <v>1454431080</v>
      </c>
      <c r="J3487" s="9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08"/>
        <v>42372.693055555559</v>
      </c>
      <c r="P3487">
        <f t="shared" si="109"/>
        <v>2016</v>
      </c>
      <c r="Q3487" t="s">
        <v>8316</v>
      </c>
      <c r="R3487" t="s">
        <v>8317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9">
        <v>1433314740</v>
      </c>
      <c r="J3488" s="9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08"/>
        <v>42126.87501157407</v>
      </c>
      <c r="P3488">
        <f t="shared" si="109"/>
        <v>2015</v>
      </c>
      <c r="Q3488" t="s">
        <v>8316</v>
      </c>
      <c r="R3488" t="s">
        <v>8317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9">
        <v>1435185252</v>
      </c>
      <c r="J3489" s="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08"/>
        <v>42149.940416666665</v>
      </c>
      <c r="P3489">
        <f t="shared" si="109"/>
        <v>2015</v>
      </c>
      <c r="Q3489" t="s">
        <v>8316</v>
      </c>
      <c r="R3489" t="s">
        <v>8317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9">
        <v>1429286400</v>
      </c>
      <c r="J3490" s="9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08"/>
        <v>42087.768055555556</v>
      </c>
      <c r="P3490">
        <f t="shared" si="109"/>
        <v>2015</v>
      </c>
      <c r="Q3490" t="s">
        <v>8316</v>
      </c>
      <c r="R3490" t="s">
        <v>8317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9">
        <v>1400965200</v>
      </c>
      <c r="J3491" s="9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08"/>
        <v>41753.635775462964</v>
      </c>
      <c r="P3491">
        <f t="shared" si="109"/>
        <v>2014</v>
      </c>
      <c r="Q3491" t="s">
        <v>8316</v>
      </c>
      <c r="R3491" t="s">
        <v>8317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9">
        <v>1460574924</v>
      </c>
      <c r="J3492" s="9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08"/>
        <v>42443.802361111113</v>
      </c>
      <c r="P3492">
        <f t="shared" si="109"/>
        <v>2016</v>
      </c>
      <c r="Q3492" t="s">
        <v>8316</v>
      </c>
      <c r="R3492" t="s">
        <v>8317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9">
        <v>1431928784</v>
      </c>
      <c r="J3493" s="9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08"/>
        <v>42121.249814814815</v>
      </c>
      <c r="P3493">
        <f t="shared" si="109"/>
        <v>2015</v>
      </c>
      <c r="Q3493" t="s">
        <v>8316</v>
      </c>
      <c r="R3493" t="s">
        <v>8317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9">
        <v>1445818397</v>
      </c>
      <c r="J3494" s="9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08"/>
        <v>42268.009224537032</v>
      </c>
      <c r="P3494">
        <f t="shared" si="109"/>
        <v>2015</v>
      </c>
      <c r="Q3494" t="s">
        <v>8316</v>
      </c>
      <c r="R3494" t="s">
        <v>8317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9">
        <v>1408252260</v>
      </c>
      <c r="J3495" s="9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08"/>
        <v>41848.866157407407</v>
      </c>
      <c r="P3495">
        <f t="shared" si="109"/>
        <v>2014</v>
      </c>
      <c r="Q3495" t="s">
        <v>8316</v>
      </c>
      <c r="R3495" t="s">
        <v>8317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9">
        <v>1480140000</v>
      </c>
      <c r="J3496" s="9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08"/>
        <v>42689.214988425927</v>
      </c>
      <c r="P3496">
        <f t="shared" si="109"/>
        <v>2016</v>
      </c>
      <c r="Q3496" t="s">
        <v>8316</v>
      </c>
      <c r="R3496" t="s">
        <v>8317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9">
        <v>1414862280</v>
      </c>
      <c r="J3497" s="9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08"/>
        <v>41915.762835648151</v>
      </c>
      <c r="P3497">
        <f t="shared" si="109"/>
        <v>2014</v>
      </c>
      <c r="Q3497" t="s">
        <v>8316</v>
      </c>
      <c r="R3497" t="s">
        <v>8317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9">
        <v>1473625166</v>
      </c>
      <c r="J3498" s="9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08"/>
        <v>42584.846828703703</v>
      </c>
      <c r="P3498">
        <f t="shared" si="109"/>
        <v>2016</v>
      </c>
      <c r="Q3498" t="s">
        <v>8316</v>
      </c>
      <c r="R3498" t="s">
        <v>8317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9">
        <v>1464904800</v>
      </c>
      <c r="J3499" s="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08"/>
        <v>42511.741944444439</v>
      </c>
      <c r="P3499">
        <f t="shared" si="109"/>
        <v>2016</v>
      </c>
      <c r="Q3499" t="s">
        <v>8316</v>
      </c>
      <c r="R3499" t="s">
        <v>8317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9">
        <v>1464471840</v>
      </c>
      <c r="J3500" s="9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08"/>
        <v>42459.15861111111</v>
      </c>
      <c r="P3500">
        <f t="shared" si="109"/>
        <v>2016</v>
      </c>
      <c r="Q3500" t="s">
        <v>8316</v>
      </c>
      <c r="R3500" t="s">
        <v>8317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9">
        <v>1435733940</v>
      </c>
      <c r="J3501" s="9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08"/>
        <v>42132.036168981482</v>
      </c>
      <c r="P3501">
        <f t="shared" si="109"/>
        <v>2015</v>
      </c>
      <c r="Q3501" t="s">
        <v>8316</v>
      </c>
      <c r="R3501" t="s">
        <v>8317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9">
        <v>1457326740</v>
      </c>
      <c r="J3502" s="9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08"/>
        <v>42419.91942129629</v>
      </c>
      <c r="P3502">
        <f t="shared" si="109"/>
        <v>2016</v>
      </c>
      <c r="Q3502" t="s">
        <v>8316</v>
      </c>
      <c r="R3502" t="s">
        <v>8317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9">
        <v>1441995595</v>
      </c>
      <c r="J3503" s="9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08"/>
        <v>42233.763831018514</v>
      </c>
      <c r="P3503">
        <f t="shared" si="109"/>
        <v>2015</v>
      </c>
      <c r="Q3503" t="s">
        <v>8316</v>
      </c>
      <c r="R3503" t="s">
        <v>8317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9">
        <v>1458100740</v>
      </c>
      <c r="J3504" s="9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08"/>
        <v>42430.839398148149</v>
      </c>
      <c r="P3504">
        <f t="shared" si="109"/>
        <v>2016</v>
      </c>
      <c r="Q3504" t="s">
        <v>8316</v>
      </c>
      <c r="R3504" t="s">
        <v>8317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9">
        <v>1469359728</v>
      </c>
      <c r="J3505" s="9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08"/>
        <v>42545.478333333333</v>
      </c>
      <c r="P3505">
        <f t="shared" si="109"/>
        <v>2016</v>
      </c>
      <c r="Q3505" t="s">
        <v>8316</v>
      </c>
      <c r="R3505" t="s">
        <v>8317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9">
        <v>1447959491</v>
      </c>
      <c r="J3506" s="9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08"/>
        <v>42297.748738425929</v>
      </c>
      <c r="P3506">
        <f t="shared" si="109"/>
        <v>2015</v>
      </c>
      <c r="Q3506" t="s">
        <v>8316</v>
      </c>
      <c r="R3506" t="s">
        <v>8317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9">
        <v>1399953600</v>
      </c>
      <c r="J3507" s="9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08"/>
        <v>41760.935706018521</v>
      </c>
      <c r="P3507">
        <f t="shared" si="109"/>
        <v>2014</v>
      </c>
      <c r="Q3507" t="s">
        <v>8316</v>
      </c>
      <c r="R3507" t="s">
        <v>8317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9">
        <v>1408815440</v>
      </c>
      <c r="J3508" s="9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08"/>
        <v>41829.734259259261</v>
      </c>
      <c r="P3508">
        <f t="shared" si="109"/>
        <v>2014</v>
      </c>
      <c r="Q3508" t="s">
        <v>8316</v>
      </c>
      <c r="R3508" t="s">
        <v>8317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9">
        <v>1464732537</v>
      </c>
      <c r="J3509" s="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08"/>
        <v>42491.92288194444</v>
      </c>
      <c r="P3509">
        <f t="shared" si="109"/>
        <v>2016</v>
      </c>
      <c r="Q3509" t="s">
        <v>8316</v>
      </c>
      <c r="R3509" t="s">
        <v>8317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9">
        <v>1462914000</v>
      </c>
      <c r="J3510" s="9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08"/>
        <v>42477.729780092588</v>
      </c>
      <c r="P3510">
        <f t="shared" si="109"/>
        <v>2016</v>
      </c>
      <c r="Q3510" t="s">
        <v>8316</v>
      </c>
      <c r="R3510" t="s">
        <v>8317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9">
        <v>1416545700</v>
      </c>
      <c r="J3511" s="9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08"/>
        <v>41950.859560185185</v>
      </c>
      <c r="P3511">
        <f t="shared" si="109"/>
        <v>2014</v>
      </c>
      <c r="Q3511" t="s">
        <v>8316</v>
      </c>
      <c r="R3511" t="s">
        <v>8317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9">
        <v>1404312846</v>
      </c>
      <c r="J3512" s="9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08"/>
        <v>41802.62090277778</v>
      </c>
      <c r="P3512">
        <f t="shared" si="109"/>
        <v>2014</v>
      </c>
      <c r="Q3512" t="s">
        <v>8316</v>
      </c>
      <c r="R3512" t="s">
        <v>8317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9">
        <v>1415385000</v>
      </c>
      <c r="J3513" s="9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08"/>
        <v>41927.873784722222</v>
      </c>
      <c r="P3513">
        <f t="shared" si="109"/>
        <v>2014</v>
      </c>
      <c r="Q3513" t="s">
        <v>8316</v>
      </c>
      <c r="R3513" t="s">
        <v>8317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9">
        <v>1429789992</v>
      </c>
      <c r="J3514" s="9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08"/>
        <v>42057.536944444444</v>
      </c>
      <c r="P3514">
        <f t="shared" si="109"/>
        <v>2015</v>
      </c>
      <c r="Q3514" t="s">
        <v>8316</v>
      </c>
      <c r="R3514" t="s">
        <v>8317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9">
        <v>1401857940</v>
      </c>
      <c r="J3515" s="9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08"/>
        <v>41781.096203703702</v>
      </c>
      <c r="P3515">
        <f t="shared" si="109"/>
        <v>2014</v>
      </c>
      <c r="Q3515" t="s">
        <v>8316</v>
      </c>
      <c r="R3515" t="s">
        <v>8317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9">
        <v>1422853140</v>
      </c>
      <c r="J3516" s="9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08"/>
        <v>42020.846666666665</v>
      </c>
      <c r="P3516">
        <f t="shared" si="109"/>
        <v>2015</v>
      </c>
      <c r="Q3516" t="s">
        <v>8316</v>
      </c>
      <c r="R3516" t="s">
        <v>8317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9">
        <v>1433097171</v>
      </c>
      <c r="J3517" s="9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08"/>
        <v>42125.772812499999</v>
      </c>
      <c r="P3517">
        <f t="shared" si="109"/>
        <v>2015</v>
      </c>
      <c r="Q3517" t="s">
        <v>8316</v>
      </c>
      <c r="R3517" t="s">
        <v>8317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9">
        <v>1410145200</v>
      </c>
      <c r="J3518" s="9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08"/>
        <v>41856.010069444441</v>
      </c>
      <c r="P3518">
        <f t="shared" si="109"/>
        <v>2014</v>
      </c>
      <c r="Q3518" t="s">
        <v>8316</v>
      </c>
      <c r="R3518" t="s">
        <v>8317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9">
        <v>1404471600</v>
      </c>
      <c r="J3519" s="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08"/>
        <v>41794.817523148151</v>
      </c>
      <c r="P3519">
        <f t="shared" si="109"/>
        <v>2014</v>
      </c>
      <c r="Q3519" t="s">
        <v>8316</v>
      </c>
      <c r="R3519" t="s">
        <v>8317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9">
        <v>1412259660</v>
      </c>
      <c r="J3520" s="9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08"/>
        <v>41893.783553240741</v>
      </c>
      <c r="P3520">
        <f t="shared" si="109"/>
        <v>2014</v>
      </c>
      <c r="Q3520" t="s">
        <v>8316</v>
      </c>
      <c r="R3520" t="s">
        <v>8317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9">
        <v>1425478950</v>
      </c>
      <c r="J3521" s="9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08"/>
        <v>42037.598958333328</v>
      </c>
      <c r="P3521">
        <f t="shared" si="109"/>
        <v>2015</v>
      </c>
      <c r="Q3521" t="s">
        <v>8316</v>
      </c>
      <c r="R3521" t="s">
        <v>8317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9">
        <v>1441547220</v>
      </c>
      <c r="J3522" s="9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08"/>
        <v>42227.824212962965</v>
      </c>
      <c r="P3522">
        <f t="shared" si="109"/>
        <v>2015</v>
      </c>
      <c r="Q3522" t="s">
        <v>8316</v>
      </c>
      <c r="R3522" t="s">
        <v>8317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9">
        <v>1411980020</v>
      </c>
      <c r="J3523" s="9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10">(((J3523/60)/60)/24)+DATE(1970,1,1)</f>
        <v>41881.361342592594</v>
      </c>
      <c r="P3523">
        <f t="shared" ref="P3523:P3586" si="111">YEAR(O3523)</f>
        <v>2014</v>
      </c>
      <c r="Q3523" t="s">
        <v>8316</v>
      </c>
      <c r="R3523" t="s">
        <v>8317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9">
        <v>1442311560</v>
      </c>
      <c r="J3524" s="9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10"/>
        <v>42234.789884259255</v>
      </c>
      <c r="P3524">
        <f t="shared" si="111"/>
        <v>2015</v>
      </c>
      <c r="Q3524" t="s">
        <v>8316</v>
      </c>
      <c r="R3524" t="s">
        <v>8317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9">
        <v>1474844400</v>
      </c>
      <c r="J3525" s="9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10"/>
        <v>42581.397546296299</v>
      </c>
      <c r="P3525">
        <f t="shared" si="111"/>
        <v>2016</v>
      </c>
      <c r="Q3525" t="s">
        <v>8316</v>
      </c>
      <c r="R3525" t="s">
        <v>8317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9">
        <v>1410580800</v>
      </c>
      <c r="J3526" s="9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10"/>
        <v>41880.76357638889</v>
      </c>
      <c r="P3526">
        <f t="shared" si="111"/>
        <v>2014</v>
      </c>
      <c r="Q3526" t="s">
        <v>8316</v>
      </c>
      <c r="R3526" t="s">
        <v>8317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9">
        <v>1439136000</v>
      </c>
      <c r="J3527" s="9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10"/>
        <v>42214.6956712963</v>
      </c>
      <c r="P3527">
        <f t="shared" si="111"/>
        <v>2015</v>
      </c>
      <c r="Q3527" t="s">
        <v>8316</v>
      </c>
      <c r="R3527" t="s">
        <v>8317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9">
        <v>1461823140</v>
      </c>
      <c r="J3528" s="9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10"/>
        <v>42460.335312499999</v>
      </c>
      <c r="P3528">
        <f t="shared" si="111"/>
        <v>2016</v>
      </c>
      <c r="Q3528" t="s">
        <v>8316</v>
      </c>
      <c r="R3528" t="s">
        <v>8317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9">
        <v>1436587140</v>
      </c>
      <c r="J3529" s="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10"/>
        <v>42167.023206018523</v>
      </c>
      <c r="P3529">
        <f t="shared" si="111"/>
        <v>2015</v>
      </c>
      <c r="Q3529" t="s">
        <v>8316</v>
      </c>
      <c r="R3529" t="s">
        <v>8317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9">
        <v>1484740918</v>
      </c>
      <c r="J3530" s="9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10"/>
        <v>42733.50136574074</v>
      </c>
      <c r="P3530">
        <f t="shared" si="111"/>
        <v>2016</v>
      </c>
      <c r="Q3530" t="s">
        <v>8316</v>
      </c>
      <c r="R3530" t="s">
        <v>8317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9">
        <v>1436749200</v>
      </c>
      <c r="J3531" s="9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10"/>
        <v>42177.761782407411</v>
      </c>
      <c r="P3531">
        <f t="shared" si="111"/>
        <v>2015</v>
      </c>
      <c r="Q3531" t="s">
        <v>8316</v>
      </c>
      <c r="R3531" t="s">
        <v>8317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9">
        <v>1460318400</v>
      </c>
      <c r="J3532" s="9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10"/>
        <v>42442.623344907406</v>
      </c>
      <c r="P3532">
        <f t="shared" si="111"/>
        <v>2016</v>
      </c>
      <c r="Q3532" t="s">
        <v>8316</v>
      </c>
      <c r="R3532" t="s">
        <v>8317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9">
        <v>1467301334</v>
      </c>
      <c r="J3533" s="9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10"/>
        <v>42521.654328703706</v>
      </c>
      <c r="P3533">
        <f t="shared" si="111"/>
        <v>2016</v>
      </c>
      <c r="Q3533" t="s">
        <v>8316</v>
      </c>
      <c r="R3533" t="s">
        <v>8317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9">
        <v>1411012740</v>
      </c>
      <c r="J3534" s="9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10"/>
        <v>41884.599849537037</v>
      </c>
      <c r="P3534">
        <f t="shared" si="111"/>
        <v>2014</v>
      </c>
      <c r="Q3534" t="s">
        <v>8316</v>
      </c>
      <c r="R3534" t="s">
        <v>8317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9">
        <v>1447269367</v>
      </c>
      <c r="J3535" s="9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10"/>
        <v>42289.761192129634</v>
      </c>
      <c r="P3535">
        <f t="shared" si="111"/>
        <v>2015</v>
      </c>
      <c r="Q3535" t="s">
        <v>8316</v>
      </c>
      <c r="R3535" t="s">
        <v>8317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9">
        <v>1443711623</v>
      </c>
      <c r="J3536" s="9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10"/>
        <v>42243.6252662037</v>
      </c>
      <c r="P3536">
        <f t="shared" si="111"/>
        <v>2015</v>
      </c>
      <c r="Q3536" t="s">
        <v>8316</v>
      </c>
      <c r="R3536" t="s">
        <v>8317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9">
        <v>1443808800</v>
      </c>
      <c r="J3537" s="9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10"/>
        <v>42248.640162037031</v>
      </c>
      <c r="P3537">
        <f t="shared" si="111"/>
        <v>2015</v>
      </c>
      <c r="Q3537" t="s">
        <v>8316</v>
      </c>
      <c r="R3537" t="s">
        <v>8317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9">
        <v>1450612740</v>
      </c>
      <c r="J3538" s="9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10"/>
        <v>42328.727141203708</v>
      </c>
      <c r="P3538">
        <f t="shared" si="111"/>
        <v>2015</v>
      </c>
      <c r="Q3538" t="s">
        <v>8316</v>
      </c>
      <c r="R3538" t="s">
        <v>8317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9">
        <v>1416211140</v>
      </c>
      <c r="J3539" s="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10"/>
        <v>41923.354351851849</v>
      </c>
      <c r="P3539">
        <f t="shared" si="111"/>
        <v>2014</v>
      </c>
      <c r="Q3539" t="s">
        <v>8316</v>
      </c>
      <c r="R3539" t="s">
        <v>8317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9">
        <v>1471428340</v>
      </c>
      <c r="J3540" s="9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10"/>
        <v>42571.420601851853</v>
      </c>
      <c r="P3540">
        <f t="shared" si="111"/>
        <v>2016</v>
      </c>
      <c r="Q3540" t="s">
        <v>8316</v>
      </c>
      <c r="R3540" t="s">
        <v>8317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9">
        <v>1473358122</v>
      </c>
      <c r="J3541" s="9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10"/>
        <v>42600.756041666667</v>
      </c>
      <c r="P3541">
        <f t="shared" si="111"/>
        <v>2016</v>
      </c>
      <c r="Q3541" t="s">
        <v>8316</v>
      </c>
      <c r="R3541" t="s">
        <v>8317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9">
        <v>1466899491</v>
      </c>
      <c r="J3542" s="9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10"/>
        <v>42517.003368055557</v>
      </c>
      <c r="P3542">
        <f t="shared" si="111"/>
        <v>2016</v>
      </c>
      <c r="Q3542" t="s">
        <v>8316</v>
      </c>
      <c r="R3542" t="s">
        <v>8317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9">
        <v>1441042275</v>
      </c>
      <c r="J3543" s="9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10"/>
        <v>42222.730034722219</v>
      </c>
      <c r="P3543">
        <f t="shared" si="111"/>
        <v>2015</v>
      </c>
      <c r="Q3543" t="s">
        <v>8316</v>
      </c>
      <c r="R3543" t="s">
        <v>8317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9">
        <v>1410099822</v>
      </c>
      <c r="J3544" s="9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10"/>
        <v>41829.599791666667</v>
      </c>
      <c r="P3544">
        <f t="shared" si="111"/>
        <v>2014</v>
      </c>
      <c r="Q3544" t="s">
        <v>8316</v>
      </c>
      <c r="R3544" t="s">
        <v>8317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9">
        <v>1435255659</v>
      </c>
      <c r="J3545" s="9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10"/>
        <v>42150.755312499998</v>
      </c>
      <c r="P3545">
        <f t="shared" si="111"/>
        <v>2015</v>
      </c>
      <c r="Q3545" t="s">
        <v>8316</v>
      </c>
      <c r="R3545" t="s">
        <v>8317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9">
        <v>1425758257</v>
      </c>
      <c r="J3546" s="9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10"/>
        <v>42040.831678240742</v>
      </c>
      <c r="P3546">
        <f t="shared" si="111"/>
        <v>2015</v>
      </c>
      <c r="Q3546" t="s">
        <v>8316</v>
      </c>
      <c r="R3546" t="s">
        <v>8317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9">
        <v>1428780159</v>
      </c>
      <c r="J3547" s="9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10"/>
        <v>42075.807395833333</v>
      </c>
      <c r="P3547">
        <f t="shared" si="111"/>
        <v>2015</v>
      </c>
      <c r="Q3547" t="s">
        <v>8316</v>
      </c>
      <c r="R3547" t="s">
        <v>8317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9">
        <v>1427860740</v>
      </c>
      <c r="J3548" s="9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10"/>
        <v>42073.660694444443</v>
      </c>
      <c r="P3548">
        <f t="shared" si="111"/>
        <v>2015</v>
      </c>
      <c r="Q3548" t="s">
        <v>8316</v>
      </c>
      <c r="R3548" t="s">
        <v>8317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9">
        <v>1463198340</v>
      </c>
      <c r="J3549" s="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10"/>
        <v>42480.078715277778</v>
      </c>
      <c r="P3549">
        <f t="shared" si="111"/>
        <v>2016</v>
      </c>
      <c r="Q3549" t="s">
        <v>8316</v>
      </c>
      <c r="R3549" t="s">
        <v>8317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9">
        <v>1457139600</v>
      </c>
      <c r="J3550" s="9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10"/>
        <v>42411.942291666666</v>
      </c>
      <c r="P3550">
        <f t="shared" si="111"/>
        <v>2016</v>
      </c>
      <c r="Q3550" t="s">
        <v>8316</v>
      </c>
      <c r="R3550" t="s">
        <v>8317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9">
        <v>1441358873</v>
      </c>
      <c r="J3551" s="9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10"/>
        <v>42223.394363425927</v>
      </c>
      <c r="P3551">
        <f t="shared" si="111"/>
        <v>2015</v>
      </c>
      <c r="Q3551" t="s">
        <v>8316</v>
      </c>
      <c r="R3551" t="s">
        <v>8317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9">
        <v>1462224398</v>
      </c>
      <c r="J3552" s="9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10"/>
        <v>42462.893495370372</v>
      </c>
      <c r="P3552">
        <f t="shared" si="111"/>
        <v>2016</v>
      </c>
      <c r="Q3552" t="s">
        <v>8316</v>
      </c>
      <c r="R3552" t="s">
        <v>8317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9">
        <v>1400796420</v>
      </c>
      <c r="J3553" s="9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10"/>
        <v>41753.515856481477</v>
      </c>
      <c r="P3553">
        <f t="shared" si="111"/>
        <v>2014</v>
      </c>
      <c r="Q3553" t="s">
        <v>8316</v>
      </c>
      <c r="R3553" t="s">
        <v>8317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9">
        <v>1403964324</v>
      </c>
      <c r="J3554" s="9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10"/>
        <v>41788.587083333332</v>
      </c>
      <c r="P3554">
        <f t="shared" si="111"/>
        <v>2014</v>
      </c>
      <c r="Q3554" t="s">
        <v>8316</v>
      </c>
      <c r="R3554" t="s">
        <v>8317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9">
        <v>1439337600</v>
      </c>
      <c r="J3555" s="9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10"/>
        <v>42196.028703703705</v>
      </c>
      <c r="P3555">
        <f t="shared" si="111"/>
        <v>2015</v>
      </c>
      <c r="Q3555" t="s">
        <v>8316</v>
      </c>
      <c r="R3555" t="s">
        <v>8317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9">
        <v>1423674000</v>
      </c>
      <c r="J3556" s="9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10"/>
        <v>42016.050451388888</v>
      </c>
      <c r="P3556">
        <f t="shared" si="111"/>
        <v>2015</v>
      </c>
      <c r="Q3556" t="s">
        <v>8316</v>
      </c>
      <c r="R3556" t="s">
        <v>8317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9">
        <v>1479382594</v>
      </c>
      <c r="J3557" s="9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10"/>
        <v>42661.442060185189</v>
      </c>
      <c r="P3557">
        <f t="shared" si="111"/>
        <v>2016</v>
      </c>
      <c r="Q3557" t="s">
        <v>8316</v>
      </c>
      <c r="R3557" t="s">
        <v>8317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9">
        <v>1408289724</v>
      </c>
      <c r="J3558" s="9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10"/>
        <v>41808.649583333332</v>
      </c>
      <c r="P3558">
        <f t="shared" si="111"/>
        <v>2014</v>
      </c>
      <c r="Q3558" t="s">
        <v>8316</v>
      </c>
      <c r="R3558" t="s">
        <v>8317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9">
        <v>1399271911</v>
      </c>
      <c r="J3559" s="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10"/>
        <v>41730.276747685188</v>
      </c>
      <c r="P3559">
        <f t="shared" si="111"/>
        <v>2014</v>
      </c>
      <c r="Q3559" t="s">
        <v>8316</v>
      </c>
      <c r="R3559" t="s">
        <v>8317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9">
        <v>1435352400</v>
      </c>
      <c r="J3560" s="9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10"/>
        <v>42139.816840277781</v>
      </c>
      <c r="P3560">
        <f t="shared" si="111"/>
        <v>2015</v>
      </c>
      <c r="Q3560" t="s">
        <v>8316</v>
      </c>
      <c r="R3560" t="s">
        <v>8317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9">
        <v>1438333080</v>
      </c>
      <c r="J3561" s="9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10"/>
        <v>42194.096157407403</v>
      </c>
      <c r="P3561">
        <f t="shared" si="111"/>
        <v>2015</v>
      </c>
      <c r="Q3561" t="s">
        <v>8316</v>
      </c>
      <c r="R3561" t="s">
        <v>8317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9">
        <v>1432694700</v>
      </c>
      <c r="J3562" s="9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10"/>
        <v>42115.889652777783</v>
      </c>
      <c r="P3562">
        <f t="shared" si="111"/>
        <v>2015</v>
      </c>
      <c r="Q3562" t="s">
        <v>8316</v>
      </c>
      <c r="R3562" t="s">
        <v>8317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9">
        <v>1438799760</v>
      </c>
      <c r="J3563" s="9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10"/>
        <v>42203.680300925931</v>
      </c>
      <c r="P3563">
        <f t="shared" si="111"/>
        <v>2015</v>
      </c>
      <c r="Q3563" t="s">
        <v>8316</v>
      </c>
      <c r="R3563" t="s">
        <v>8317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9">
        <v>1457906400</v>
      </c>
      <c r="J3564" s="9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10"/>
        <v>42433.761886574073</v>
      </c>
      <c r="P3564">
        <f t="shared" si="111"/>
        <v>2016</v>
      </c>
      <c r="Q3564" t="s">
        <v>8316</v>
      </c>
      <c r="R3564" t="s">
        <v>8317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9">
        <v>1470078000</v>
      </c>
      <c r="J3565" s="9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10"/>
        <v>42555.671944444446</v>
      </c>
      <c r="P3565">
        <f t="shared" si="111"/>
        <v>2016</v>
      </c>
      <c r="Q3565" t="s">
        <v>8316</v>
      </c>
      <c r="R3565" t="s">
        <v>8317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9">
        <v>1444060800</v>
      </c>
      <c r="J3566" s="9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10"/>
        <v>42236.623252314821</v>
      </c>
      <c r="P3566">
        <f t="shared" si="111"/>
        <v>2015</v>
      </c>
      <c r="Q3566" t="s">
        <v>8316</v>
      </c>
      <c r="R3566" t="s">
        <v>8317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9">
        <v>1420048208</v>
      </c>
      <c r="J3567" s="9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10"/>
        <v>41974.743148148147</v>
      </c>
      <c r="P3567">
        <f t="shared" si="111"/>
        <v>2014</v>
      </c>
      <c r="Q3567" t="s">
        <v>8316</v>
      </c>
      <c r="R3567" t="s">
        <v>8317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9">
        <v>1422015083</v>
      </c>
      <c r="J3568" s="9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10"/>
        <v>41997.507905092592</v>
      </c>
      <c r="P3568">
        <f t="shared" si="111"/>
        <v>2014</v>
      </c>
      <c r="Q3568" t="s">
        <v>8316</v>
      </c>
      <c r="R3568" t="s">
        <v>8317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9">
        <v>1433964444</v>
      </c>
      <c r="J3569" s="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10"/>
        <v>42135.810694444444</v>
      </c>
      <c r="P3569">
        <f t="shared" si="111"/>
        <v>2015</v>
      </c>
      <c r="Q3569" t="s">
        <v>8316</v>
      </c>
      <c r="R3569" t="s">
        <v>8317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9">
        <v>1410975994</v>
      </c>
      <c r="J3570" s="9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10"/>
        <v>41869.740671296298</v>
      </c>
      <c r="P3570">
        <f t="shared" si="111"/>
        <v>2014</v>
      </c>
      <c r="Q3570" t="s">
        <v>8316</v>
      </c>
      <c r="R3570" t="s">
        <v>8317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9">
        <v>1420734696</v>
      </c>
      <c r="J3571" s="9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10"/>
        <v>41982.688611111109</v>
      </c>
      <c r="P3571">
        <f t="shared" si="111"/>
        <v>2014</v>
      </c>
      <c r="Q3571" t="s">
        <v>8316</v>
      </c>
      <c r="R3571" t="s">
        <v>8317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9">
        <v>1420009200</v>
      </c>
      <c r="J3572" s="9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10"/>
        <v>41976.331979166673</v>
      </c>
      <c r="P3572">
        <f t="shared" si="111"/>
        <v>2014</v>
      </c>
      <c r="Q3572" t="s">
        <v>8316</v>
      </c>
      <c r="R3572" t="s">
        <v>8317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9">
        <v>1414701413</v>
      </c>
      <c r="J3573" s="9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10"/>
        <v>41912.858946759261</v>
      </c>
      <c r="P3573">
        <f t="shared" si="111"/>
        <v>2014</v>
      </c>
      <c r="Q3573" t="s">
        <v>8316</v>
      </c>
      <c r="R3573" t="s">
        <v>8317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9">
        <v>1434894082</v>
      </c>
      <c r="J3574" s="9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10"/>
        <v>42146.570393518516</v>
      </c>
      <c r="P3574">
        <f t="shared" si="111"/>
        <v>2015</v>
      </c>
      <c r="Q3574" t="s">
        <v>8316</v>
      </c>
      <c r="R3574" t="s">
        <v>8317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9">
        <v>1415440846</v>
      </c>
      <c r="J3575" s="9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10"/>
        <v>41921.375532407408</v>
      </c>
      <c r="P3575">
        <f t="shared" si="111"/>
        <v>2014</v>
      </c>
      <c r="Q3575" t="s">
        <v>8316</v>
      </c>
      <c r="R3575" t="s">
        <v>8317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9">
        <v>1415921848</v>
      </c>
      <c r="J3576" s="9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10"/>
        <v>41926.942685185182</v>
      </c>
      <c r="P3576">
        <f t="shared" si="111"/>
        <v>2014</v>
      </c>
      <c r="Q3576" t="s">
        <v>8316</v>
      </c>
      <c r="R3576" t="s">
        <v>8317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9">
        <v>1470887940</v>
      </c>
      <c r="J3577" s="9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10"/>
        <v>42561.783877314811</v>
      </c>
      <c r="P3577">
        <f t="shared" si="111"/>
        <v>2016</v>
      </c>
      <c r="Q3577" t="s">
        <v>8316</v>
      </c>
      <c r="R3577" t="s">
        <v>8317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9">
        <v>1480947054</v>
      </c>
      <c r="J3578" s="9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10"/>
        <v>42649.54923611111</v>
      </c>
      <c r="P3578">
        <f t="shared" si="111"/>
        <v>2016</v>
      </c>
      <c r="Q3578" t="s">
        <v>8316</v>
      </c>
      <c r="R3578" t="s">
        <v>8317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9">
        <v>1430029680</v>
      </c>
      <c r="J3579" s="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10"/>
        <v>42093.786840277782</v>
      </c>
      <c r="P3579">
        <f t="shared" si="111"/>
        <v>2015</v>
      </c>
      <c r="Q3579" t="s">
        <v>8316</v>
      </c>
      <c r="R3579" t="s">
        <v>8317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9">
        <v>1462037777</v>
      </c>
      <c r="J3580" s="9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10"/>
        <v>42460.733530092592</v>
      </c>
      <c r="P3580">
        <f t="shared" si="111"/>
        <v>2016</v>
      </c>
      <c r="Q3580" t="s">
        <v>8316</v>
      </c>
      <c r="R3580" t="s">
        <v>8317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9">
        <v>1459444656</v>
      </c>
      <c r="J3581" s="9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10"/>
        <v>42430.762222222227</v>
      </c>
      <c r="P3581">
        <f t="shared" si="111"/>
        <v>2016</v>
      </c>
      <c r="Q3581" t="s">
        <v>8316</v>
      </c>
      <c r="R3581" t="s">
        <v>8317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9">
        <v>1425185940</v>
      </c>
      <c r="J3582" s="9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10"/>
        <v>42026.176180555558</v>
      </c>
      <c r="P3582">
        <f t="shared" si="111"/>
        <v>2015</v>
      </c>
      <c r="Q3582" t="s">
        <v>8316</v>
      </c>
      <c r="R3582" t="s">
        <v>8317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9">
        <v>1406719110</v>
      </c>
      <c r="J3583" s="9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10"/>
        <v>41836.471180555556</v>
      </c>
      <c r="P3583">
        <f t="shared" si="111"/>
        <v>2014</v>
      </c>
      <c r="Q3583" t="s">
        <v>8316</v>
      </c>
      <c r="R3583" t="s">
        <v>8317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9">
        <v>1459822682</v>
      </c>
      <c r="J3584" s="9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10"/>
        <v>42451.095856481479</v>
      </c>
      <c r="P3584">
        <f t="shared" si="111"/>
        <v>2016</v>
      </c>
      <c r="Q3584" t="s">
        <v>8316</v>
      </c>
      <c r="R3584" t="s">
        <v>8317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9">
        <v>1460970805</v>
      </c>
      <c r="J3585" s="9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10"/>
        <v>42418.425983796296</v>
      </c>
      <c r="P3585">
        <f t="shared" si="111"/>
        <v>2016</v>
      </c>
      <c r="Q3585" t="s">
        <v>8316</v>
      </c>
      <c r="R3585" t="s">
        <v>8317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9">
        <v>1436772944</v>
      </c>
      <c r="J3586" s="9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10"/>
        <v>42168.316481481481</v>
      </c>
      <c r="P3586">
        <f t="shared" si="111"/>
        <v>2015</v>
      </c>
      <c r="Q3586" t="s">
        <v>8316</v>
      </c>
      <c r="R3586" t="s">
        <v>8317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9">
        <v>1419181890</v>
      </c>
      <c r="J3587" s="9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12">(((J3587/60)/60)/24)+DATE(1970,1,1)</f>
        <v>41964.716319444444</v>
      </c>
      <c r="P3587">
        <f t="shared" ref="P3587:P3650" si="113">YEAR(O3587)</f>
        <v>2014</v>
      </c>
      <c r="Q3587" t="s">
        <v>8316</v>
      </c>
      <c r="R3587" t="s">
        <v>8317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9">
        <v>1474649070</v>
      </c>
      <c r="J3588" s="9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12"/>
        <v>42576.697569444441</v>
      </c>
      <c r="P3588">
        <f t="shared" si="113"/>
        <v>2016</v>
      </c>
      <c r="Q3588" t="s">
        <v>8316</v>
      </c>
      <c r="R3588" t="s">
        <v>8317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9">
        <v>1467054000</v>
      </c>
      <c r="J3589" s="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12"/>
        <v>42503.539976851855</v>
      </c>
      <c r="P3589">
        <f t="shared" si="113"/>
        <v>2016</v>
      </c>
      <c r="Q3589" t="s">
        <v>8316</v>
      </c>
      <c r="R3589" t="s">
        <v>8317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9">
        <v>1430348400</v>
      </c>
      <c r="J3590" s="9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12"/>
        <v>42101.828819444447</v>
      </c>
      <c r="P3590">
        <f t="shared" si="113"/>
        <v>2015</v>
      </c>
      <c r="Q3590" t="s">
        <v>8316</v>
      </c>
      <c r="R3590" t="s">
        <v>8317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9">
        <v>1432654347</v>
      </c>
      <c r="J3591" s="9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12"/>
        <v>42125.647534722222</v>
      </c>
      <c r="P3591">
        <f t="shared" si="113"/>
        <v>2015</v>
      </c>
      <c r="Q3591" t="s">
        <v>8316</v>
      </c>
      <c r="R3591" t="s">
        <v>8317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9">
        <v>1413792034</v>
      </c>
      <c r="J3592" s="9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12"/>
        <v>41902.333726851852</v>
      </c>
      <c r="P3592">
        <f t="shared" si="113"/>
        <v>2014</v>
      </c>
      <c r="Q3592" t="s">
        <v>8316</v>
      </c>
      <c r="R3592" t="s">
        <v>8317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9">
        <v>1422075540</v>
      </c>
      <c r="J3593" s="9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12"/>
        <v>42003.948425925926</v>
      </c>
      <c r="P3593">
        <f t="shared" si="113"/>
        <v>2014</v>
      </c>
      <c r="Q3593" t="s">
        <v>8316</v>
      </c>
      <c r="R3593" t="s">
        <v>8317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9">
        <v>1423630740</v>
      </c>
      <c r="J3594" s="9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12"/>
        <v>41988.829942129625</v>
      </c>
      <c r="P3594">
        <f t="shared" si="113"/>
        <v>2014</v>
      </c>
      <c r="Q3594" t="s">
        <v>8316</v>
      </c>
      <c r="R3594" t="s">
        <v>8317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9">
        <v>1420489560</v>
      </c>
      <c r="J3595" s="9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12"/>
        <v>41974.898599537039</v>
      </c>
      <c r="P3595">
        <f t="shared" si="113"/>
        <v>2014</v>
      </c>
      <c r="Q3595" t="s">
        <v>8316</v>
      </c>
      <c r="R3595" t="s">
        <v>8317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9">
        <v>1472952982</v>
      </c>
      <c r="J3596" s="9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12"/>
        <v>42592.066921296297</v>
      </c>
      <c r="P3596">
        <f t="shared" si="113"/>
        <v>2016</v>
      </c>
      <c r="Q3596" t="s">
        <v>8316</v>
      </c>
      <c r="R3596" t="s">
        <v>8317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9">
        <v>1426229940</v>
      </c>
      <c r="J3597" s="9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12"/>
        <v>42050.008368055554</v>
      </c>
      <c r="P3597">
        <f t="shared" si="113"/>
        <v>2015</v>
      </c>
      <c r="Q3597" t="s">
        <v>8316</v>
      </c>
      <c r="R3597" t="s">
        <v>8317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9">
        <v>1409072982</v>
      </c>
      <c r="J3598" s="9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12"/>
        <v>41856.715069444443</v>
      </c>
      <c r="P3598">
        <f t="shared" si="113"/>
        <v>2014</v>
      </c>
      <c r="Q3598" t="s">
        <v>8316</v>
      </c>
      <c r="R3598" t="s">
        <v>8317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9">
        <v>1456984740</v>
      </c>
      <c r="J3599" s="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12"/>
        <v>42417.585532407407</v>
      </c>
      <c r="P3599">
        <f t="shared" si="113"/>
        <v>2016</v>
      </c>
      <c r="Q3599" t="s">
        <v>8316</v>
      </c>
      <c r="R3599" t="s">
        <v>8317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9">
        <v>1409720340</v>
      </c>
      <c r="J3600" s="9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12"/>
        <v>41866.79886574074</v>
      </c>
      <c r="P3600">
        <f t="shared" si="113"/>
        <v>2014</v>
      </c>
      <c r="Q3600" t="s">
        <v>8316</v>
      </c>
      <c r="R3600" t="s">
        <v>8317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9">
        <v>1440892800</v>
      </c>
      <c r="J3601" s="9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12"/>
        <v>42220.79487268519</v>
      </c>
      <c r="P3601">
        <f t="shared" si="113"/>
        <v>2015</v>
      </c>
      <c r="Q3601" t="s">
        <v>8316</v>
      </c>
      <c r="R3601" t="s">
        <v>8317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9">
        <v>1476390164</v>
      </c>
      <c r="J3602" s="9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12"/>
        <v>42628.849120370374</v>
      </c>
      <c r="P3602">
        <f t="shared" si="113"/>
        <v>2016</v>
      </c>
      <c r="Q3602" t="s">
        <v>8316</v>
      </c>
      <c r="R3602" t="s">
        <v>8317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9">
        <v>1421452682</v>
      </c>
      <c r="J3603" s="9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12"/>
        <v>41990.99863425926</v>
      </c>
      <c r="P3603">
        <f t="shared" si="113"/>
        <v>2014</v>
      </c>
      <c r="Q3603" t="s">
        <v>8316</v>
      </c>
      <c r="R3603" t="s">
        <v>8317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9">
        <v>1463520479</v>
      </c>
      <c r="J3604" s="9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12"/>
        <v>42447.894432870366</v>
      </c>
      <c r="P3604">
        <f t="shared" si="113"/>
        <v>2016</v>
      </c>
      <c r="Q3604" t="s">
        <v>8316</v>
      </c>
      <c r="R3604" t="s">
        <v>8317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9">
        <v>1446759880</v>
      </c>
      <c r="J3605" s="9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12"/>
        <v>42283.864351851851</v>
      </c>
      <c r="P3605">
        <f t="shared" si="113"/>
        <v>2015</v>
      </c>
      <c r="Q3605" t="s">
        <v>8316</v>
      </c>
      <c r="R3605" t="s">
        <v>8317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9">
        <v>1461913140</v>
      </c>
      <c r="J3606" s="9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12"/>
        <v>42483.015694444446</v>
      </c>
      <c r="P3606">
        <f t="shared" si="113"/>
        <v>2016</v>
      </c>
      <c r="Q3606" t="s">
        <v>8316</v>
      </c>
      <c r="R3606" t="s">
        <v>8317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9">
        <v>1455390126</v>
      </c>
      <c r="J3607" s="9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12"/>
        <v>42383.793124999997</v>
      </c>
      <c r="P3607">
        <f t="shared" si="113"/>
        <v>2016</v>
      </c>
      <c r="Q3607" t="s">
        <v>8316</v>
      </c>
      <c r="R3607" t="s">
        <v>8317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9">
        <v>1471185057</v>
      </c>
      <c r="J3608" s="9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12"/>
        <v>42566.604826388888</v>
      </c>
      <c r="P3608">
        <f t="shared" si="113"/>
        <v>2016</v>
      </c>
      <c r="Q3608" t="s">
        <v>8316</v>
      </c>
      <c r="R3608" t="s">
        <v>8317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9">
        <v>1450137600</v>
      </c>
      <c r="J3609" s="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12"/>
        <v>42338.963912037041</v>
      </c>
      <c r="P3609">
        <f t="shared" si="113"/>
        <v>2015</v>
      </c>
      <c r="Q3609" t="s">
        <v>8316</v>
      </c>
      <c r="R3609" t="s">
        <v>8317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9">
        <v>1466172000</v>
      </c>
      <c r="J3610" s="9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12"/>
        <v>42506.709375000006</v>
      </c>
      <c r="P3610">
        <f t="shared" si="113"/>
        <v>2016</v>
      </c>
      <c r="Q3610" t="s">
        <v>8316</v>
      </c>
      <c r="R3610" t="s">
        <v>8317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9">
        <v>1459378085</v>
      </c>
      <c r="J3611" s="9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12"/>
        <v>42429.991724537031</v>
      </c>
      <c r="P3611">
        <f t="shared" si="113"/>
        <v>2016</v>
      </c>
      <c r="Q3611" t="s">
        <v>8316</v>
      </c>
      <c r="R3611" t="s">
        <v>8317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9">
        <v>1439806936</v>
      </c>
      <c r="J3612" s="9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12"/>
        <v>42203.432129629626</v>
      </c>
      <c r="P3612">
        <f t="shared" si="113"/>
        <v>2015</v>
      </c>
      <c r="Q3612" t="s">
        <v>8316</v>
      </c>
      <c r="R3612" t="s">
        <v>8317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9">
        <v>1428483201</v>
      </c>
      <c r="J3613" s="9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12"/>
        <v>42072.370381944449</v>
      </c>
      <c r="P3613">
        <f t="shared" si="113"/>
        <v>2015</v>
      </c>
      <c r="Q3613" t="s">
        <v>8316</v>
      </c>
      <c r="R3613" t="s">
        <v>8317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9">
        <v>1402334811</v>
      </c>
      <c r="J3614" s="9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12"/>
        <v>41789.726979166669</v>
      </c>
      <c r="P3614">
        <f t="shared" si="113"/>
        <v>2014</v>
      </c>
      <c r="Q3614" t="s">
        <v>8316</v>
      </c>
      <c r="R3614" t="s">
        <v>8317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9">
        <v>1403964574</v>
      </c>
      <c r="J3615" s="9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12"/>
        <v>41788.58997685185</v>
      </c>
      <c r="P3615">
        <f t="shared" si="113"/>
        <v>2014</v>
      </c>
      <c r="Q3615" t="s">
        <v>8316</v>
      </c>
      <c r="R3615" t="s">
        <v>8317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9">
        <v>1434675616</v>
      </c>
      <c r="J3616" s="9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12"/>
        <v>42144.041851851856</v>
      </c>
      <c r="P3616">
        <f t="shared" si="113"/>
        <v>2015</v>
      </c>
      <c r="Q3616" t="s">
        <v>8316</v>
      </c>
      <c r="R3616" t="s">
        <v>8317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9">
        <v>1449756896</v>
      </c>
      <c r="J3617" s="9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12"/>
        <v>42318.593703703707</v>
      </c>
      <c r="P3617">
        <f t="shared" si="113"/>
        <v>2015</v>
      </c>
      <c r="Q3617" t="s">
        <v>8316</v>
      </c>
      <c r="R3617" t="s">
        <v>8317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9">
        <v>1426801664</v>
      </c>
      <c r="J3618" s="9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12"/>
        <v>42052.949814814812</v>
      </c>
      <c r="P3618">
        <f t="shared" si="113"/>
        <v>2015</v>
      </c>
      <c r="Q3618" t="s">
        <v>8316</v>
      </c>
      <c r="R3618" t="s">
        <v>8317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9">
        <v>1488240000</v>
      </c>
      <c r="J3619" s="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12"/>
        <v>42779.610289351855</v>
      </c>
      <c r="P3619">
        <f t="shared" si="113"/>
        <v>2017</v>
      </c>
      <c r="Q3619" t="s">
        <v>8316</v>
      </c>
      <c r="R3619" t="s">
        <v>8317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9">
        <v>1433343850</v>
      </c>
      <c r="J3620" s="9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12"/>
        <v>42128.627893518518</v>
      </c>
      <c r="P3620">
        <f t="shared" si="113"/>
        <v>2015</v>
      </c>
      <c r="Q3620" t="s">
        <v>8316</v>
      </c>
      <c r="R3620" t="s">
        <v>8317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9">
        <v>1479592800</v>
      </c>
      <c r="J3621" s="9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12"/>
        <v>42661.132245370376</v>
      </c>
      <c r="P3621">
        <f t="shared" si="113"/>
        <v>2016</v>
      </c>
      <c r="Q3621" t="s">
        <v>8316</v>
      </c>
      <c r="R3621" t="s">
        <v>8317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9">
        <v>1425528000</v>
      </c>
      <c r="J3622" s="9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12"/>
        <v>42037.938206018516</v>
      </c>
      <c r="P3622">
        <f t="shared" si="113"/>
        <v>2015</v>
      </c>
      <c r="Q3622" t="s">
        <v>8316</v>
      </c>
      <c r="R3622" t="s">
        <v>8317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9">
        <v>1475269200</v>
      </c>
      <c r="J3623" s="9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12"/>
        <v>42619.935694444444</v>
      </c>
      <c r="P3623">
        <f t="shared" si="113"/>
        <v>2016</v>
      </c>
      <c r="Q3623" t="s">
        <v>8316</v>
      </c>
      <c r="R3623" t="s">
        <v>8317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9">
        <v>1411874580</v>
      </c>
      <c r="J3624" s="9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12"/>
        <v>41877.221886574072</v>
      </c>
      <c r="P3624">
        <f t="shared" si="113"/>
        <v>2014</v>
      </c>
      <c r="Q3624" t="s">
        <v>8316</v>
      </c>
      <c r="R3624" t="s">
        <v>8317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9">
        <v>1406358000</v>
      </c>
      <c r="J3625" s="9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12"/>
        <v>41828.736921296295</v>
      </c>
      <c r="P3625">
        <f t="shared" si="113"/>
        <v>2014</v>
      </c>
      <c r="Q3625" t="s">
        <v>8316</v>
      </c>
      <c r="R3625" t="s">
        <v>8317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9">
        <v>1471977290</v>
      </c>
      <c r="J3626" s="9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12"/>
        <v>42545.774189814809</v>
      </c>
      <c r="P3626">
        <f t="shared" si="113"/>
        <v>2016</v>
      </c>
      <c r="Q3626" t="s">
        <v>8316</v>
      </c>
      <c r="R3626" t="s">
        <v>8317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9">
        <v>1435851577</v>
      </c>
      <c r="J3627" s="9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12"/>
        <v>42157.652511574073</v>
      </c>
      <c r="P3627">
        <f t="shared" si="113"/>
        <v>2015</v>
      </c>
      <c r="Q3627" t="s">
        <v>8316</v>
      </c>
      <c r="R3627" t="s">
        <v>8317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9">
        <v>1408204857</v>
      </c>
      <c r="J3628" s="9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12"/>
        <v>41846.667326388888</v>
      </c>
      <c r="P3628">
        <f t="shared" si="113"/>
        <v>2014</v>
      </c>
      <c r="Q3628" t="s">
        <v>8316</v>
      </c>
      <c r="R3628" t="s">
        <v>8317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9">
        <v>1463803140</v>
      </c>
      <c r="J3629" s="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12"/>
        <v>42460.741747685184</v>
      </c>
      <c r="P3629">
        <f t="shared" si="113"/>
        <v>2016</v>
      </c>
      <c r="Q3629" t="s">
        <v>8316</v>
      </c>
      <c r="R3629" t="s">
        <v>8317</v>
      </c>
    </row>
    <row r="3630" spans="1:18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9">
        <v>1450040396</v>
      </c>
      <c r="J3630" s="9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12"/>
        <v>42291.833287037036</v>
      </c>
      <c r="P3630">
        <f t="shared" si="113"/>
        <v>2015</v>
      </c>
      <c r="Q3630" t="s">
        <v>8316</v>
      </c>
      <c r="R3630" t="s">
        <v>8358</v>
      </c>
    </row>
    <row r="3631" spans="1:18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9">
        <v>1462467600</v>
      </c>
      <c r="J3631" s="9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12"/>
        <v>42437.094490740739</v>
      </c>
      <c r="P3631">
        <f t="shared" si="113"/>
        <v>2016</v>
      </c>
      <c r="Q3631" t="s">
        <v>8316</v>
      </c>
      <c r="R3631" t="s">
        <v>8358</v>
      </c>
    </row>
    <row r="3632" spans="1:18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9">
        <v>1417295990</v>
      </c>
      <c r="J3632" s="9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12"/>
        <v>41942.84710648148</v>
      </c>
      <c r="P3632">
        <f t="shared" si="113"/>
        <v>2014</v>
      </c>
      <c r="Q3632" t="s">
        <v>8316</v>
      </c>
      <c r="R3632" t="s">
        <v>8358</v>
      </c>
    </row>
    <row r="3633" spans="1:18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9">
        <v>1411444740</v>
      </c>
      <c r="J3633" s="9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12"/>
        <v>41880.753437499996</v>
      </c>
      <c r="P3633">
        <f t="shared" si="113"/>
        <v>2014</v>
      </c>
      <c r="Q3633" t="s">
        <v>8316</v>
      </c>
      <c r="R3633" t="s">
        <v>8358</v>
      </c>
    </row>
    <row r="3634" spans="1:18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9">
        <v>1416781749</v>
      </c>
      <c r="J3634" s="9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12"/>
        <v>41946.936909722222</v>
      </c>
      <c r="P3634">
        <f t="shared" si="113"/>
        <v>2014</v>
      </c>
      <c r="Q3634" t="s">
        <v>8316</v>
      </c>
      <c r="R3634" t="s">
        <v>8358</v>
      </c>
    </row>
    <row r="3635" spans="1:18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9">
        <v>1479517200</v>
      </c>
      <c r="J3635" s="9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12"/>
        <v>42649.623460648145</v>
      </c>
      <c r="P3635">
        <f t="shared" si="113"/>
        <v>2016</v>
      </c>
      <c r="Q3635" t="s">
        <v>8316</v>
      </c>
      <c r="R3635" t="s">
        <v>8358</v>
      </c>
    </row>
    <row r="3636" spans="1:18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9">
        <v>1484366340</v>
      </c>
      <c r="J3636" s="9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12"/>
        <v>42701.166365740741</v>
      </c>
      <c r="P3636">
        <f t="shared" si="113"/>
        <v>2016</v>
      </c>
      <c r="Q3636" t="s">
        <v>8316</v>
      </c>
      <c r="R3636" t="s">
        <v>8358</v>
      </c>
    </row>
    <row r="3637" spans="1:18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9">
        <v>1461186676</v>
      </c>
      <c r="J3637" s="9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12"/>
        <v>42450.88282407407</v>
      </c>
      <c r="P3637">
        <f t="shared" si="113"/>
        <v>2016</v>
      </c>
      <c r="Q3637" t="s">
        <v>8316</v>
      </c>
      <c r="R3637" t="s">
        <v>8358</v>
      </c>
    </row>
    <row r="3638" spans="1:18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9">
        <v>1442248829</v>
      </c>
      <c r="J3638" s="9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12"/>
        <v>42226.694780092599</v>
      </c>
      <c r="P3638">
        <f t="shared" si="113"/>
        <v>2015</v>
      </c>
      <c r="Q3638" t="s">
        <v>8316</v>
      </c>
      <c r="R3638" t="s">
        <v>8358</v>
      </c>
    </row>
    <row r="3639" spans="1:18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9">
        <v>1420130935</v>
      </c>
      <c r="J3639" s="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12"/>
        <v>41975.700636574074</v>
      </c>
      <c r="P3639">
        <f t="shared" si="113"/>
        <v>2014</v>
      </c>
      <c r="Q3639" t="s">
        <v>8316</v>
      </c>
      <c r="R3639" t="s">
        <v>8358</v>
      </c>
    </row>
    <row r="3640" spans="1:18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9">
        <v>1429456132</v>
      </c>
      <c r="J3640" s="9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12"/>
        <v>42053.672824074078</v>
      </c>
      <c r="P3640">
        <f t="shared" si="113"/>
        <v>2015</v>
      </c>
      <c r="Q3640" t="s">
        <v>8316</v>
      </c>
      <c r="R3640" t="s">
        <v>8358</v>
      </c>
    </row>
    <row r="3641" spans="1:18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9">
        <v>1475853060</v>
      </c>
      <c r="J3641" s="9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12"/>
        <v>42590.677152777775</v>
      </c>
      <c r="P3641">
        <f t="shared" si="113"/>
        <v>2016</v>
      </c>
      <c r="Q3641" t="s">
        <v>8316</v>
      </c>
      <c r="R3641" t="s">
        <v>8358</v>
      </c>
    </row>
    <row r="3642" spans="1:18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9">
        <v>1431283530</v>
      </c>
      <c r="J3642" s="9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12"/>
        <v>42104.781597222223</v>
      </c>
      <c r="P3642">
        <f t="shared" si="113"/>
        <v>2015</v>
      </c>
      <c r="Q3642" t="s">
        <v>8316</v>
      </c>
      <c r="R3642" t="s">
        <v>8358</v>
      </c>
    </row>
    <row r="3643" spans="1:18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9">
        <v>1412485200</v>
      </c>
      <c r="J3643" s="9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12"/>
        <v>41899.627071759263</v>
      </c>
      <c r="P3643">
        <f t="shared" si="113"/>
        <v>2014</v>
      </c>
      <c r="Q3643" t="s">
        <v>8316</v>
      </c>
      <c r="R3643" t="s">
        <v>8358</v>
      </c>
    </row>
    <row r="3644" spans="1:18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9">
        <v>1448902800</v>
      </c>
      <c r="J3644" s="9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12"/>
        <v>42297.816284722227</v>
      </c>
      <c r="P3644">
        <f t="shared" si="113"/>
        <v>2015</v>
      </c>
      <c r="Q3644" t="s">
        <v>8316</v>
      </c>
      <c r="R3644" t="s">
        <v>8358</v>
      </c>
    </row>
    <row r="3645" spans="1:18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9">
        <v>1447734439</v>
      </c>
      <c r="J3645" s="9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12"/>
        <v>42285.143969907411</v>
      </c>
      <c r="P3645">
        <f t="shared" si="113"/>
        <v>2015</v>
      </c>
      <c r="Q3645" t="s">
        <v>8316</v>
      </c>
      <c r="R3645" t="s">
        <v>8358</v>
      </c>
    </row>
    <row r="3646" spans="1:18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9">
        <v>1457413140</v>
      </c>
      <c r="J3646" s="9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12"/>
        <v>42409.241747685184</v>
      </c>
      <c r="P3646">
        <f t="shared" si="113"/>
        <v>2016</v>
      </c>
      <c r="Q3646" t="s">
        <v>8316</v>
      </c>
      <c r="R3646" t="s">
        <v>8358</v>
      </c>
    </row>
    <row r="3647" spans="1:18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9">
        <v>1479773838</v>
      </c>
      <c r="J3647" s="9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12"/>
        <v>42665.970347222217</v>
      </c>
      <c r="P3647">
        <f t="shared" si="113"/>
        <v>2016</v>
      </c>
      <c r="Q3647" t="s">
        <v>8316</v>
      </c>
      <c r="R3647" t="s">
        <v>8358</v>
      </c>
    </row>
    <row r="3648" spans="1:18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9">
        <v>1434497400</v>
      </c>
      <c r="J3648" s="9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12"/>
        <v>42140.421319444446</v>
      </c>
      <c r="P3648">
        <f t="shared" si="113"/>
        <v>2015</v>
      </c>
      <c r="Q3648" t="s">
        <v>8316</v>
      </c>
      <c r="R3648" t="s">
        <v>8358</v>
      </c>
    </row>
    <row r="3649" spans="1:18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9">
        <v>1475258327</v>
      </c>
      <c r="J3649" s="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12"/>
        <v>42598.749155092592</v>
      </c>
      <c r="P3649">
        <f t="shared" si="113"/>
        <v>2016</v>
      </c>
      <c r="Q3649" t="s">
        <v>8316</v>
      </c>
      <c r="R3649" t="s">
        <v>8358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9">
        <v>1412492445</v>
      </c>
      <c r="J3650" s="9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12"/>
        <v>41887.292187500003</v>
      </c>
      <c r="P3650">
        <f t="shared" si="113"/>
        <v>2014</v>
      </c>
      <c r="Q3650" t="s">
        <v>8316</v>
      </c>
      <c r="R3650" t="s">
        <v>8317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9">
        <v>1402938394</v>
      </c>
      <c r="J3651" s="9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14">(((J3651/60)/60)/24)+DATE(1970,1,1)</f>
        <v>41780.712893518517</v>
      </c>
      <c r="P3651">
        <f t="shared" ref="P3651:P3714" si="115">YEAR(O3651)</f>
        <v>2014</v>
      </c>
      <c r="Q3651" t="s">
        <v>8316</v>
      </c>
      <c r="R3651" t="s">
        <v>8317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9">
        <v>1454412584</v>
      </c>
      <c r="J3652" s="9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14"/>
        <v>42381.478981481487</v>
      </c>
      <c r="P3652">
        <f t="shared" si="115"/>
        <v>2016</v>
      </c>
      <c r="Q3652" t="s">
        <v>8316</v>
      </c>
      <c r="R3652" t="s">
        <v>8317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9">
        <v>1407686340</v>
      </c>
      <c r="J3653" s="9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14"/>
        <v>41828.646319444444</v>
      </c>
      <c r="P3653">
        <f t="shared" si="115"/>
        <v>2014</v>
      </c>
      <c r="Q3653" t="s">
        <v>8316</v>
      </c>
      <c r="R3653" t="s">
        <v>8317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9">
        <v>1472097540</v>
      </c>
      <c r="J3654" s="9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14"/>
        <v>42596.644699074073</v>
      </c>
      <c r="P3654">
        <f t="shared" si="115"/>
        <v>2016</v>
      </c>
      <c r="Q3654" t="s">
        <v>8316</v>
      </c>
      <c r="R3654" t="s">
        <v>8317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9">
        <v>1438764207</v>
      </c>
      <c r="J3655" s="9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14"/>
        <v>42191.363506944443</v>
      </c>
      <c r="P3655">
        <f t="shared" si="115"/>
        <v>2015</v>
      </c>
      <c r="Q3655" t="s">
        <v>8316</v>
      </c>
      <c r="R3655" t="s">
        <v>8317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9">
        <v>1459702800</v>
      </c>
      <c r="J3656" s="9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14"/>
        <v>42440.416504629626</v>
      </c>
      <c r="P3656">
        <f t="shared" si="115"/>
        <v>2016</v>
      </c>
      <c r="Q3656" t="s">
        <v>8316</v>
      </c>
      <c r="R3656" t="s">
        <v>8317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9">
        <v>1437202740</v>
      </c>
      <c r="J3657" s="9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14"/>
        <v>42173.803217592591</v>
      </c>
      <c r="P3657">
        <f t="shared" si="115"/>
        <v>2015</v>
      </c>
      <c r="Q3657" t="s">
        <v>8316</v>
      </c>
      <c r="R3657" t="s">
        <v>8317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9">
        <v>1485989940</v>
      </c>
      <c r="J3658" s="9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14"/>
        <v>42737.910138888896</v>
      </c>
      <c r="P3658">
        <f t="shared" si="115"/>
        <v>2017</v>
      </c>
      <c r="Q3658" t="s">
        <v>8316</v>
      </c>
      <c r="R3658" t="s">
        <v>8317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9">
        <v>1464817320</v>
      </c>
      <c r="J3659" s="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14"/>
        <v>42499.629849537043</v>
      </c>
      <c r="P3659">
        <f t="shared" si="115"/>
        <v>2016</v>
      </c>
      <c r="Q3659" t="s">
        <v>8316</v>
      </c>
      <c r="R3659" t="s">
        <v>8317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9">
        <v>1404273540</v>
      </c>
      <c r="J3660" s="9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14"/>
        <v>41775.858564814815</v>
      </c>
      <c r="P3660">
        <f t="shared" si="115"/>
        <v>2014</v>
      </c>
      <c r="Q3660" t="s">
        <v>8316</v>
      </c>
      <c r="R3660" t="s">
        <v>8317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9">
        <v>1426775940</v>
      </c>
      <c r="J3661" s="9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14"/>
        <v>42055.277199074073</v>
      </c>
      <c r="P3661">
        <f t="shared" si="115"/>
        <v>2015</v>
      </c>
      <c r="Q3661" t="s">
        <v>8316</v>
      </c>
      <c r="R3661" t="s">
        <v>8317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9">
        <v>1419368925</v>
      </c>
      <c r="J3662" s="9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14"/>
        <v>41971.881076388891</v>
      </c>
      <c r="P3662">
        <f t="shared" si="115"/>
        <v>2014</v>
      </c>
      <c r="Q3662" t="s">
        <v>8316</v>
      </c>
      <c r="R3662" t="s">
        <v>8317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9">
        <v>1460260800</v>
      </c>
      <c r="J3663" s="9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14"/>
        <v>42447.896666666667</v>
      </c>
      <c r="P3663">
        <f t="shared" si="115"/>
        <v>2016</v>
      </c>
      <c r="Q3663" t="s">
        <v>8316</v>
      </c>
      <c r="R3663" t="s">
        <v>8317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9">
        <v>1427775414</v>
      </c>
      <c r="J3664" s="9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14"/>
        <v>42064.220069444447</v>
      </c>
      <c r="P3664">
        <f t="shared" si="115"/>
        <v>2015</v>
      </c>
      <c r="Q3664" t="s">
        <v>8316</v>
      </c>
      <c r="R3664" t="s">
        <v>8317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9">
        <v>1482321030</v>
      </c>
      <c r="J3665" s="9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14"/>
        <v>42665.451736111107</v>
      </c>
      <c r="P3665">
        <f t="shared" si="115"/>
        <v>2016</v>
      </c>
      <c r="Q3665" t="s">
        <v>8316</v>
      </c>
      <c r="R3665" t="s">
        <v>8317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9">
        <v>1466056689</v>
      </c>
      <c r="J3666" s="9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14"/>
        <v>42523.248715277776</v>
      </c>
      <c r="P3666">
        <f t="shared" si="115"/>
        <v>2016</v>
      </c>
      <c r="Q3666" t="s">
        <v>8316</v>
      </c>
      <c r="R3666" t="s">
        <v>8317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9">
        <v>1446062040</v>
      </c>
      <c r="J3667" s="9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14"/>
        <v>42294.808124999996</v>
      </c>
      <c r="P3667">
        <f t="shared" si="115"/>
        <v>2015</v>
      </c>
      <c r="Q3667" t="s">
        <v>8316</v>
      </c>
      <c r="R3667" t="s">
        <v>8317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9">
        <v>1406185200</v>
      </c>
      <c r="J3668" s="9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14"/>
        <v>41822.90488425926</v>
      </c>
      <c r="P3668">
        <f t="shared" si="115"/>
        <v>2014</v>
      </c>
      <c r="Q3668" t="s">
        <v>8316</v>
      </c>
      <c r="R3668" t="s">
        <v>8317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9">
        <v>1437261419</v>
      </c>
      <c r="J3669" s="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14"/>
        <v>42173.970127314817</v>
      </c>
      <c r="P3669">
        <f t="shared" si="115"/>
        <v>2015</v>
      </c>
      <c r="Q3669" t="s">
        <v>8316</v>
      </c>
      <c r="R3669" t="s">
        <v>8317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9">
        <v>1437676380</v>
      </c>
      <c r="J3670" s="9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14"/>
        <v>42185.556157407409</v>
      </c>
      <c r="P3670">
        <f t="shared" si="115"/>
        <v>2015</v>
      </c>
      <c r="Q3670" t="s">
        <v>8316</v>
      </c>
      <c r="R3670" t="s">
        <v>8317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9">
        <v>1434039137</v>
      </c>
      <c r="J3671" s="9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14"/>
        <v>42136.675196759257</v>
      </c>
      <c r="P3671">
        <f t="shared" si="115"/>
        <v>2015</v>
      </c>
      <c r="Q3671" t="s">
        <v>8316</v>
      </c>
      <c r="R3671" t="s">
        <v>8317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9">
        <v>1433113200</v>
      </c>
      <c r="J3672" s="9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14"/>
        <v>42142.514016203699</v>
      </c>
      <c r="P3672">
        <f t="shared" si="115"/>
        <v>2015</v>
      </c>
      <c r="Q3672" t="s">
        <v>8316</v>
      </c>
      <c r="R3672" t="s">
        <v>8317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9">
        <v>1405915140</v>
      </c>
      <c r="J3673" s="9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14"/>
        <v>41820.62809027778</v>
      </c>
      <c r="P3673">
        <f t="shared" si="115"/>
        <v>2014</v>
      </c>
      <c r="Q3673" t="s">
        <v>8316</v>
      </c>
      <c r="R3673" t="s">
        <v>8317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9">
        <v>1411771384</v>
      </c>
      <c r="J3674" s="9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14"/>
        <v>41878.946574074071</v>
      </c>
      <c r="P3674">
        <f t="shared" si="115"/>
        <v>2014</v>
      </c>
      <c r="Q3674" t="s">
        <v>8316</v>
      </c>
      <c r="R3674" t="s">
        <v>8317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9">
        <v>1415191920</v>
      </c>
      <c r="J3675" s="9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14"/>
        <v>41914.295104166667</v>
      </c>
      <c r="P3675">
        <f t="shared" si="115"/>
        <v>2014</v>
      </c>
      <c r="Q3675" t="s">
        <v>8316</v>
      </c>
      <c r="R3675" t="s">
        <v>8317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9">
        <v>1472936229</v>
      </c>
      <c r="J3676" s="9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14"/>
        <v>42556.873020833329</v>
      </c>
      <c r="P3676">
        <f t="shared" si="115"/>
        <v>2016</v>
      </c>
      <c r="Q3676" t="s">
        <v>8316</v>
      </c>
      <c r="R3676" t="s">
        <v>8317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9">
        <v>1463353200</v>
      </c>
      <c r="J3677" s="9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14"/>
        <v>42493.597013888888</v>
      </c>
      <c r="P3677">
        <f t="shared" si="115"/>
        <v>2016</v>
      </c>
      <c r="Q3677" t="s">
        <v>8316</v>
      </c>
      <c r="R3677" t="s">
        <v>8317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9">
        <v>1410550484</v>
      </c>
      <c r="J3678" s="9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14"/>
        <v>41876.815787037034</v>
      </c>
      <c r="P3678">
        <f t="shared" si="115"/>
        <v>2014</v>
      </c>
      <c r="Q3678" t="s">
        <v>8316</v>
      </c>
      <c r="R3678" t="s">
        <v>8317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9">
        <v>1404359940</v>
      </c>
      <c r="J3679" s="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14"/>
        <v>41802.574282407404</v>
      </c>
      <c r="P3679">
        <f t="shared" si="115"/>
        <v>2014</v>
      </c>
      <c r="Q3679" t="s">
        <v>8316</v>
      </c>
      <c r="R3679" t="s">
        <v>8317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9">
        <v>1433076298</v>
      </c>
      <c r="J3680" s="9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14"/>
        <v>42120.531226851846</v>
      </c>
      <c r="P3680">
        <f t="shared" si="115"/>
        <v>2015</v>
      </c>
      <c r="Q3680" t="s">
        <v>8316</v>
      </c>
      <c r="R3680" t="s">
        <v>8317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9">
        <v>1404190740</v>
      </c>
      <c r="J3681" s="9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14"/>
        <v>41786.761354166665</v>
      </c>
      <c r="P3681">
        <f t="shared" si="115"/>
        <v>2014</v>
      </c>
      <c r="Q3681" t="s">
        <v>8316</v>
      </c>
      <c r="R3681" t="s">
        <v>8317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9">
        <v>1475664834</v>
      </c>
      <c r="J3682" s="9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14"/>
        <v>42627.454097222217</v>
      </c>
      <c r="P3682">
        <f t="shared" si="115"/>
        <v>2016</v>
      </c>
      <c r="Q3682" t="s">
        <v>8316</v>
      </c>
      <c r="R3682" t="s">
        <v>8317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9">
        <v>1452872290</v>
      </c>
      <c r="J3683" s="9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14"/>
        <v>42374.651504629626</v>
      </c>
      <c r="P3683">
        <f t="shared" si="115"/>
        <v>2016</v>
      </c>
      <c r="Q3683" t="s">
        <v>8316</v>
      </c>
      <c r="R3683" t="s">
        <v>8317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9">
        <v>1402901940</v>
      </c>
      <c r="J3684" s="9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14"/>
        <v>41772.685393518521</v>
      </c>
      <c r="P3684">
        <f t="shared" si="115"/>
        <v>2014</v>
      </c>
      <c r="Q3684" t="s">
        <v>8316</v>
      </c>
      <c r="R3684" t="s">
        <v>8317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9">
        <v>1476931696</v>
      </c>
      <c r="J3685" s="9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14"/>
        <v>42633.116851851853</v>
      </c>
      <c r="P3685">
        <f t="shared" si="115"/>
        <v>2016</v>
      </c>
      <c r="Q3685" t="s">
        <v>8316</v>
      </c>
      <c r="R3685" t="s">
        <v>8317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9">
        <v>1441167586</v>
      </c>
      <c r="J3686" s="9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14"/>
        <v>42219.180393518516</v>
      </c>
      <c r="P3686">
        <f t="shared" si="115"/>
        <v>2015</v>
      </c>
      <c r="Q3686" t="s">
        <v>8316</v>
      </c>
      <c r="R3686" t="s">
        <v>8317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9">
        <v>1400533200</v>
      </c>
      <c r="J3687" s="9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14"/>
        <v>41753.593275462961</v>
      </c>
      <c r="P3687">
        <f t="shared" si="115"/>
        <v>2014</v>
      </c>
      <c r="Q3687" t="s">
        <v>8316</v>
      </c>
      <c r="R3687" t="s">
        <v>8317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9">
        <v>1440820740</v>
      </c>
      <c r="J3688" s="9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14"/>
        <v>42230.662731481483</v>
      </c>
      <c r="P3688">
        <f t="shared" si="115"/>
        <v>2015</v>
      </c>
      <c r="Q3688" t="s">
        <v>8316</v>
      </c>
      <c r="R3688" t="s">
        <v>8317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9">
        <v>1403846055</v>
      </c>
      <c r="J3689" s="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14"/>
        <v>41787.218229166669</v>
      </c>
      <c r="P3689">
        <f t="shared" si="115"/>
        <v>2014</v>
      </c>
      <c r="Q3689" t="s">
        <v>8316</v>
      </c>
      <c r="R3689" t="s">
        <v>8317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9">
        <v>1407524004</v>
      </c>
      <c r="J3690" s="9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14"/>
        <v>41829.787083333329</v>
      </c>
      <c r="P3690">
        <f t="shared" si="115"/>
        <v>2014</v>
      </c>
      <c r="Q3690" t="s">
        <v>8316</v>
      </c>
      <c r="R3690" t="s">
        <v>8317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9">
        <v>1434925500</v>
      </c>
      <c r="J3691" s="9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14"/>
        <v>42147.826840277776</v>
      </c>
      <c r="P3691">
        <f t="shared" si="115"/>
        <v>2015</v>
      </c>
      <c r="Q3691" t="s">
        <v>8316</v>
      </c>
      <c r="R3691" t="s">
        <v>8317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9">
        <v>1417101683</v>
      </c>
      <c r="J3692" s="9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14"/>
        <v>41940.598182870373</v>
      </c>
      <c r="P3692">
        <f t="shared" si="115"/>
        <v>2014</v>
      </c>
      <c r="Q3692" t="s">
        <v>8316</v>
      </c>
      <c r="R3692" t="s">
        <v>8317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9">
        <v>1425272340</v>
      </c>
      <c r="J3693" s="9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14"/>
        <v>42020.700567129628</v>
      </c>
      <c r="P3693">
        <f t="shared" si="115"/>
        <v>2015</v>
      </c>
      <c r="Q3693" t="s">
        <v>8316</v>
      </c>
      <c r="R3693" t="s">
        <v>8317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9">
        <v>1411084800</v>
      </c>
      <c r="J3694" s="9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14"/>
        <v>41891.96503472222</v>
      </c>
      <c r="P3694">
        <f t="shared" si="115"/>
        <v>2014</v>
      </c>
      <c r="Q3694" t="s">
        <v>8316</v>
      </c>
      <c r="R3694" t="s">
        <v>8317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9">
        <v>1448922600</v>
      </c>
      <c r="J3695" s="9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14"/>
        <v>42309.191307870366</v>
      </c>
      <c r="P3695">
        <f t="shared" si="115"/>
        <v>2015</v>
      </c>
      <c r="Q3695" t="s">
        <v>8316</v>
      </c>
      <c r="R3695" t="s">
        <v>8317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9">
        <v>1465178400</v>
      </c>
      <c r="J3696" s="9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14"/>
        <v>42490.133877314816</v>
      </c>
      <c r="P3696">
        <f t="shared" si="115"/>
        <v>2016</v>
      </c>
      <c r="Q3696" t="s">
        <v>8316</v>
      </c>
      <c r="R3696" t="s">
        <v>8317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9">
        <v>1421009610</v>
      </c>
      <c r="J3697" s="9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14"/>
        <v>41995.870486111111</v>
      </c>
      <c r="P3697">
        <f t="shared" si="115"/>
        <v>2014</v>
      </c>
      <c r="Q3697" t="s">
        <v>8316</v>
      </c>
      <c r="R3697" t="s">
        <v>8317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9">
        <v>1423838916</v>
      </c>
      <c r="J3698" s="9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14"/>
        <v>41988.617083333331</v>
      </c>
      <c r="P3698">
        <f t="shared" si="115"/>
        <v>2014</v>
      </c>
      <c r="Q3698" t="s">
        <v>8316</v>
      </c>
      <c r="R3698" t="s">
        <v>8317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9">
        <v>1462878648</v>
      </c>
      <c r="J3699" s="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14"/>
        <v>42479.465833333335</v>
      </c>
      <c r="P3699">
        <f t="shared" si="115"/>
        <v>2016</v>
      </c>
      <c r="Q3699" t="s">
        <v>8316</v>
      </c>
      <c r="R3699" t="s">
        <v>8317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9">
        <v>1456946487</v>
      </c>
      <c r="J3700" s="9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14"/>
        <v>42401.806562500002</v>
      </c>
      <c r="P3700">
        <f t="shared" si="115"/>
        <v>2016</v>
      </c>
      <c r="Q3700" t="s">
        <v>8316</v>
      </c>
      <c r="R3700" t="s">
        <v>8317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9">
        <v>1413383216</v>
      </c>
      <c r="J3701" s="9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14"/>
        <v>41897.602037037039</v>
      </c>
      <c r="P3701">
        <f t="shared" si="115"/>
        <v>2014</v>
      </c>
      <c r="Q3701" t="s">
        <v>8316</v>
      </c>
      <c r="R3701" t="s">
        <v>8317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9">
        <v>1412092800</v>
      </c>
      <c r="J3702" s="9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14"/>
        <v>41882.585648148146</v>
      </c>
      <c r="P3702">
        <f t="shared" si="115"/>
        <v>2014</v>
      </c>
      <c r="Q3702" t="s">
        <v>8316</v>
      </c>
      <c r="R3702" t="s">
        <v>8317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9">
        <v>1433422793</v>
      </c>
      <c r="J3703" s="9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14"/>
        <v>42129.541585648149</v>
      </c>
      <c r="P3703">
        <f t="shared" si="115"/>
        <v>2015</v>
      </c>
      <c r="Q3703" t="s">
        <v>8316</v>
      </c>
      <c r="R3703" t="s">
        <v>8317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9">
        <v>1468191540</v>
      </c>
      <c r="J3704" s="9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14"/>
        <v>42524.53800925926</v>
      </c>
      <c r="P3704">
        <f t="shared" si="115"/>
        <v>2016</v>
      </c>
      <c r="Q3704" t="s">
        <v>8316</v>
      </c>
      <c r="R3704" t="s">
        <v>8317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9">
        <v>1471071540</v>
      </c>
      <c r="J3705" s="9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14"/>
        <v>42556.504490740743</v>
      </c>
      <c r="P3705">
        <f t="shared" si="115"/>
        <v>2016</v>
      </c>
      <c r="Q3705" t="s">
        <v>8316</v>
      </c>
      <c r="R3705" t="s">
        <v>8317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9">
        <v>1464712394</v>
      </c>
      <c r="J3706" s="9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14"/>
        <v>42461.689745370371</v>
      </c>
      <c r="P3706">
        <f t="shared" si="115"/>
        <v>2016</v>
      </c>
      <c r="Q3706" t="s">
        <v>8316</v>
      </c>
      <c r="R3706" t="s">
        <v>8317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9">
        <v>1403546400</v>
      </c>
      <c r="J3707" s="9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14"/>
        <v>41792.542986111112</v>
      </c>
      <c r="P3707">
        <f t="shared" si="115"/>
        <v>2014</v>
      </c>
      <c r="Q3707" t="s">
        <v>8316</v>
      </c>
      <c r="R3707" t="s">
        <v>8317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9">
        <v>1410558949</v>
      </c>
      <c r="J3708" s="9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14"/>
        <v>41879.913761574076</v>
      </c>
      <c r="P3708">
        <f t="shared" si="115"/>
        <v>2014</v>
      </c>
      <c r="Q3708" t="s">
        <v>8316</v>
      </c>
      <c r="R3708" t="s">
        <v>8317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9">
        <v>1469165160</v>
      </c>
      <c r="J3709" s="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14"/>
        <v>42552.048356481479</v>
      </c>
      <c r="P3709">
        <f t="shared" si="115"/>
        <v>2016</v>
      </c>
      <c r="Q3709" t="s">
        <v>8316</v>
      </c>
      <c r="R3709" t="s">
        <v>8317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9">
        <v>1404444286</v>
      </c>
      <c r="J3710" s="9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14"/>
        <v>41810.142199074071</v>
      </c>
      <c r="P3710">
        <f t="shared" si="115"/>
        <v>2014</v>
      </c>
      <c r="Q3710" t="s">
        <v>8316</v>
      </c>
      <c r="R3710" t="s">
        <v>8317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9">
        <v>1403715546</v>
      </c>
      <c r="J3711" s="9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14"/>
        <v>41785.707708333335</v>
      </c>
      <c r="P3711">
        <f t="shared" si="115"/>
        <v>2014</v>
      </c>
      <c r="Q3711" t="s">
        <v>8316</v>
      </c>
      <c r="R3711" t="s">
        <v>8317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9">
        <v>1428068988</v>
      </c>
      <c r="J3712" s="9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14"/>
        <v>42072.576249999998</v>
      </c>
      <c r="P3712">
        <f t="shared" si="115"/>
        <v>2015</v>
      </c>
      <c r="Q3712" t="s">
        <v>8316</v>
      </c>
      <c r="R3712" t="s">
        <v>8317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9">
        <v>1402848000</v>
      </c>
      <c r="J3713" s="9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14"/>
        <v>41779.724224537036</v>
      </c>
      <c r="P3713">
        <f t="shared" si="115"/>
        <v>2014</v>
      </c>
      <c r="Q3713" t="s">
        <v>8316</v>
      </c>
      <c r="R3713" t="s">
        <v>8317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9">
        <v>1433055540</v>
      </c>
      <c r="J3714" s="9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14"/>
        <v>42134.172071759262</v>
      </c>
      <c r="P3714">
        <f t="shared" si="115"/>
        <v>2015</v>
      </c>
      <c r="Q3714" t="s">
        <v>8316</v>
      </c>
      <c r="R3714" t="s">
        <v>8317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9">
        <v>1465062166</v>
      </c>
      <c r="J3715" s="9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16">(((J3715/60)/60)/24)+DATE(1970,1,1)</f>
        <v>42505.738032407404</v>
      </c>
      <c r="P3715">
        <f t="shared" ref="P3715:P3778" si="117">YEAR(O3715)</f>
        <v>2016</v>
      </c>
      <c r="Q3715" t="s">
        <v>8316</v>
      </c>
      <c r="R3715" t="s">
        <v>8317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9">
        <v>1432612740</v>
      </c>
      <c r="J3716" s="9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16"/>
        <v>42118.556331018524</v>
      </c>
      <c r="P3716">
        <f t="shared" si="117"/>
        <v>2015</v>
      </c>
      <c r="Q3716" t="s">
        <v>8316</v>
      </c>
      <c r="R3716" t="s">
        <v>8317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9">
        <v>1427806320</v>
      </c>
      <c r="J3717" s="9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16"/>
        <v>42036.995590277773</v>
      </c>
      <c r="P3717">
        <f t="shared" si="117"/>
        <v>2015</v>
      </c>
      <c r="Q3717" t="s">
        <v>8316</v>
      </c>
      <c r="R3717" t="s">
        <v>8317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9">
        <v>1453411109</v>
      </c>
      <c r="J3718" s="9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16"/>
        <v>42360.887835648144</v>
      </c>
      <c r="P3718">
        <f t="shared" si="117"/>
        <v>2015</v>
      </c>
      <c r="Q3718" t="s">
        <v>8316</v>
      </c>
      <c r="R3718" t="s">
        <v>8317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9">
        <v>1431204449</v>
      </c>
      <c r="J3719" s="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16"/>
        <v>42102.866307870368</v>
      </c>
      <c r="P3719">
        <f t="shared" si="117"/>
        <v>2015</v>
      </c>
      <c r="Q3719" t="s">
        <v>8316</v>
      </c>
      <c r="R3719" t="s">
        <v>8317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9">
        <v>1425057075</v>
      </c>
      <c r="J3720" s="9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16"/>
        <v>42032.716145833328</v>
      </c>
      <c r="P3720">
        <f t="shared" si="117"/>
        <v>2015</v>
      </c>
      <c r="Q3720" t="s">
        <v>8316</v>
      </c>
      <c r="R3720" t="s">
        <v>8317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9">
        <v>1434994266</v>
      </c>
      <c r="J3721" s="9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16"/>
        <v>42147.729930555557</v>
      </c>
      <c r="P3721">
        <f t="shared" si="117"/>
        <v>2015</v>
      </c>
      <c r="Q3721" t="s">
        <v>8316</v>
      </c>
      <c r="R3721" t="s">
        <v>8317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9">
        <v>1435881006</v>
      </c>
      <c r="J3722" s="9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16"/>
        <v>42165.993125000001</v>
      </c>
      <c r="P3722">
        <f t="shared" si="117"/>
        <v>2015</v>
      </c>
      <c r="Q3722" t="s">
        <v>8316</v>
      </c>
      <c r="R3722" t="s">
        <v>8317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9">
        <v>1415230084</v>
      </c>
      <c r="J3723" s="9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16"/>
        <v>41927.936157407406</v>
      </c>
      <c r="P3723">
        <f t="shared" si="117"/>
        <v>2014</v>
      </c>
      <c r="Q3723" t="s">
        <v>8316</v>
      </c>
      <c r="R3723" t="s">
        <v>8317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9">
        <v>1455231540</v>
      </c>
      <c r="J3724" s="9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16"/>
        <v>42381.671840277777</v>
      </c>
      <c r="P3724">
        <f t="shared" si="117"/>
        <v>2016</v>
      </c>
      <c r="Q3724" t="s">
        <v>8316</v>
      </c>
      <c r="R3724" t="s">
        <v>8317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9">
        <v>1417374262</v>
      </c>
      <c r="J3725" s="9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16"/>
        <v>41943.753032407411</v>
      </c>
      <c r="P3725">
        <f t="shared" si="117"/>
        <v>2014</v>
      </c>
      <c r="Q3725" t="s">
        <v>8316</v>
      </c>
      <c r="R3725" t="s">
        <v>8317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9">
        <v>1462402800</v>
      </c>
      <c r="J3726" s="9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16"/>
        <v>42465.491435185191</v>
      </c>
      <c r="P3726">
        <f t="shared" si="117"/>
        <v>2016</v>
      </c>
      <c r="Q3726" t="s">
        <v>8316</v>
      </c>
      <c r="R3726" t="s">
        <v>8317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9">
        <v>1455831000</v>
      </c>
      <c r="J3727" s="9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16"/>
        <v>42401.945219907408</v>
      </c>
      <c r="P3727">
        <f t="shared" si="117"/>
        <v>2016</v>
      </c>
      <c r="Q3727" t="s">
        <v>8316</v>
      </c>
      <c r="R3727" t="s">
        <v>8317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9">
        <v>1461963600</v>
      </c>
      <c r="J3728" s="9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16"/>
        <v>42462.140868055561</v>
      </c>
      <c r="P3728">
        <f t="shared" si="117"/>
        <v>2016</v>
      </c>
      <c r="Q3728" t="s">
        <v>8316</v>
      </c>
      <c r="R3728" t="s">
        <v>8317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9">
        <v>1476939300</v>
      </c>
      <c r="J3729" s="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16"/>
        <v>42632.348310185189</v>
      </c>
      <c r="P3729">
        <f t="shared" si="117"/>
        <v>2016</v>
      </c>
      <c r="Q3729" t="s">
        <v>8316</v>
      </c>
      <c r="R3729" t="s">
        <v>8317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9">
        <v>1439957176</v>
      </c>
      <c r="J3730" s="9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16"/>
        <v>42205.171018518522</v>
      </c>
      <c r="P3730">
        <f t="shared" si="117"/>
        <v>2015</v>
      </c>
      <c r="Q3730" t="s">
        <v>8316</v>
      </c>
      <c r="R3730" t="s">
        <v>8317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9">
        <v>1427082912</v>
      </c>
      <c r="J3731" s="9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16"/>
        <v>42041.205000000002</v>
      </c>
      <c r="P3731">
        <f t="shared" si="117"/>
        <v>2015</v>
      </c>
      <c r="Q3731" t="s">
        <v>8316</v>
      </c>
      <c r="R3731" t="s">
        <v>8317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9">
        <v>1439828159</v>
      </c>
      <c r="J3732" s="9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16"/>
        <v>42203.677766203706</v>
      </c>
      <c r="P3732">
        <f t="shared" si="117"/>
        <v>2015</v>
      </c>
      <c r="Q3732" t="s">
        <v>8316</v>
      </c>
      <c r="R3732" t="s">
        <v>8317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9">
        <v>1420860180</v>
      </c>
      <c r="J3733" s="9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16"/>
        <v>41983.752847222218</v>
      </c>
      <c r="P3733">
        <f t="shared" si="117"/>
        <v>2014</v>
      </c>
      <c r="Q3733" t="s">
        <v>8316</v>
      </c>
      <c r="R3733" t="s">
        <v>8317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9">
        <v>1422100800</v>
      </c>
      <c r="J3734" s="9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16"/>
        <v>41968.677465277782</v>
      </c>
      <c r="P3734">
        <f t="shared" si="117"/>
        <v>2014</v>
      </c>
      <c r="Q3734" t="s">
        <v>8316</v>
      </c>
      <c r="R3734" t="s">
        <v>8317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9">
        <v>1429396200</v>
      </c>
      <c r="J3735" s="9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16"/>
        <v>42103.024398148147</v>
      </c>
      <c r="P3735">
        <f t="shared" si="117"/>
        <v>2015</v>
      </c>
      <c r="Q3735" t="s">
        <v>8316</v>
      </c>
      <c r="R3735" t="s">
        <v>8317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9">
        <v>1432589896</v>
      </c>
      <c r="J3736" s="9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16"/>
        <v>42089.901574074072</v>
      </c>
      <c r="P3736">
        <f t="shared" si="117"/>
        <v>2015</v>
      </c>
      <c r="Q3736" t="s">
        <v>8316</v>
      </c>
      <c r="R3736" t="s">
        <v>8317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9">
        <v>1432831089</v>
      </c>
      <c r="J3737" s="9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16"/>
        <v>42122.693159722221</v>
      </c>
      <c r="P3737">
        <f t="shared" si="117"/>
        <v>2015</v>
      </c>
      <c r="Q3737" t="s">
        <v>8316</v>
      </c>
      <c r="R3737" t="s">
        <v>8317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9">
        <v>1427133600</v>
      </c>
      <c r="J3738" s="9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16"/>
        <v>42048.711724537032</v>
      </c>
      <c r="P3738">
        <f t="shared" si="117"/>
        <v>2015</v>
      </c>
      <c r="Q3738" t="s">
        <v>8316</v>
      </c>
      <c r="R3738" t="s">
        <v>8317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9">
        <v>1447311540</v>
      </c>
      <c r="J3739" s="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16"/>
        <v>42297.691006944442</v>
      </c>
      <c r="P3739">
        <f t="shared" si="117"/>
        <v>2015</v>
      </c>
      <c r="Q3739" t="s">
        <v>8316</v>
      </c>
      <c r="R3739" t="s">
        <v>8317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9">
        <v>1405461600</v>
      </c>
      <c r="J3740" s="9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16"/>
        <v>41813.938715277778</v>
      </c>
      <c r="P3740">
        <f t="shared" si="117"/>
        <v>2014</v>
      </c>
      <c r="Q3740" t="s">
        <v>8316</v>
      </c>
      <c r="R3740" t="s">
        <v>8317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9">
        <v>1468752468</v>
      </c>
      <c r="J3741" s="9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16"/>
        <v>42548.449861111112</v>
      </c>
      <c r="P3741">
        <f t="shared" si="117"/>
        <v>2016</v>
      </c>
      <c r="Q3741" t="s">
        <v>8316</v>
      </c>
      <c r="R3741" t="s">
        <v>8317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9">
        <v>1407808438</v>
      </c>
      <c r="J3742" s="9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16"/>
        <v>41833.089756944442</v>
      </c>
      <c r="P3742">
        <f t="shared" si="117"/>
        <v>2014</v>
      </c>
      <c r="Q3742" t="s">
        <v>8316</v>
      </c>
      <c r="R3742" t="s">
        <v>8317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9">
        <v>1450389950</v>
      </c>
      <c r="J3743" s="9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16"/>
        <v>42325.920717592591</v>
      </c>
      <c r="P3743">
        <f t="shared" si="117"/>
        <v>2015</v>
      </c>
      <c r="Q3743" t="s">
        <v>8316</v>
      </c>
      <c r="R3743" t="s">
        <v>8317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9">
        <v>1409980144</v>
      </c>
      <c r="J3744" s="9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16"/>
        <v>41858.214629629627</v>
      </c>
      <c r="P3744">
        <f t="shared" si="117"/>
        <v>2014</v>
      </c>
      <c r="Q3744" t="s">
        <v>8316</v>
      </c>
      <c r="R3744" t="s">
        <v>8317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9">
        <v>1404406964</v>
      </c>
      <c r="J3745" s="9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16"/>
        <v>41793.710231481484</v>
      </c>
      <c r="P3745">
        <f t="shared" si="117"/>
        <v>2014</v>
      </c>
      <c r="Q3745" t="s">
        <v>8316</v>
      </c>
      <c r="R3745" t="s">
        <v>8317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9">
        <v>1404532740</v>
      </c>
      <c r="J3746" s="9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16"/>
        <v>41793.814259259263</v>
      </c>
      <c r="P3746">
        <f t="shared" si="117"/>
        <v>2014</v>
      </c>
      <c r="Q3746" t="s">
        <v>8316</v>
      </c>
      <c r="R3746" t="s">
        <v>8317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9">
        <v>1407689102</v>
      </c>
      <c r="J3747" s="9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16"/>
        <v>41831.697939814818</v>
      </c>
      <c r="P3747">
        <f t="shared" si="117"/>
        <v>2014</v>
      </c>
      <c r="Q3747" t="s">
        <v>8316</v>
      </c>
      <c r="R3747" t="s">
        <v>8317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9">
        <v>1475918439</v>
      </c>
      <c r="J3748" s="9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16"/>
        <v>42621.389340277776</v>
      </c>
      <c r="P3748">
        <f t="shared" si="117"/>
        <v>2016</v>
      </c>
      <c r="Q3748" t="s">
        <v>8316</v>
      </c>
      <c r="R3748" t="s">
        <v>8317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9">
        <v>1436137140</v>
      </c>
      <c r="J3749" s="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16"/>
        <v>42164.299722222218</v>
      </c>
      <c r="P3749">
        <f t="shared" si="117"/>
        <v>2015</v>
      </c>
      <c r="Q3749" t="s">
        <v>8316</v>
      </c>
      <c r="R3749" t="s">
        <v>8317</v>
      </c>
    </row>
    <row r="3750" spans="1:18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9">
        <v>1455602340</v>
      </c>
      <c r="J3750" s="9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16"/>
        <v>42395.706435185188</v>
      </c>
      <c r="P3750">
        <f t="shared" si="117"/>
        <v>2016</v>
      </c>
      <c r="Q3750" t="s">
        <v>8316</v>
      </c>
      <c r="R3750" t="s">
        <v>8358</v>
      </c>
    </row>
    <row r="3751" spans="1:18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9">
        <v>1461902340</v>
      </c>
      <c r="J3751" s="9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16"/>
        <v>42458.127175925925</v>
      </c>
      <c r="P3751">
        <f t="shared" si="117"/>
        <v>2016</v>
      </c>
      <c r="Q3751" t="s">
        <v>8316</v>
      </c>
      <c r="R3751" t="s">
        <v>8358</v>
      </c>
    </row>
    <row r="3752" spans="1:18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9">
        <v>1423555140</v>
      </c>
      <c r="J3752" s="9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16"/>
        <v>42016.981574074074</v>
      </c>
      <c r="P3752">
        <f t="shared" si="117"/>
        <v>2015</v>
      </c>
      <c r="Q3752" t="s">
        <v>8316</v>
      </c>
      <c r="R3752" t="s">
        <v>8358</v>
      </c>
    </row>
    <row r="3753" spans="1:18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9">
        <v>1459641073</v>
      </c>
      <c r="J3753" s="9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16"/>
        <v>42403.035567129627</v>
      </c>
      <c r="P3753">
        <f t="shared" si="117"/>
        <v>2016</v>
      </c>
      <c r="Q3753" t="s">
        <v>8316</v>
      </c>
      <c r="R3753" t="s">
        <v>8358</v>
      </c>
    </row>
    <row r="3754" spans="1:18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9">
        <v>1476651600</v>
      </c>
      <c r="J3754" s="9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16"/>
        <v>42619.802488425921</v>
      </c>
      <c r="P3754">
        <f t="shared" si="117"/>
        <v>2016</v>
      </c>
      <c r="Q3754" t="s">
        <v>8316</v>
      </c>
      <c r="R3754" t="s">
        <v>8358</v>
      </c>
    </row>
    <row r="3755" spans="1:18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9">
        <v>1433289600</v>
      </c>
      <c r="J3755" s="9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16"/>
        <v>42128.824074074073</v>
      </c>
      <c r="P3755">
        <f t="shared" si="117"/>
        <v>2015</v>
      </c>
      <c r="Q3755" t="s">
        <v>8316</v>
      </c>
      <c r="R3755" t="s">
        <v>8358</v>
      </c>
    </row>
    <row r="3756" spans="1:18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9">
        <v>1406350740</v>
      </c>
      <c r="J3756" s="9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16"/>
        <v>41808.881215277775</v>
      </c>
      <c r="P3756">
        <f t="shared" si="117"/>
        <v>2014</v>
      </c>
      <c r="Q3756" t="s">
        <v>8316</v>
      </c>
      <c r="R3756" t="s">
        <v>8358</v>
      </c>
    </row>
    <row r="3757" spans="1:18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9">
        <v>1460753307</v>
      </c>
      <c r="J3757" s="9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16"/>
        <v>42445.866979166662</v>
      </c>
      <c r="P3757">
        <f t="shared" si="117"/>
        <v>2016</v>
      </c>
      <c r="Q3757" t="s">
        <v>8316</v>
      </c>
      <c r="R3757" t="s">
        <v>8358</v>
      </c>
    </row>
    <row r="3758" spans="1:18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9">
        <v>1402515198</v>
      </c>
      <c r="J3758" s="9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16"/>
        <v>41771.814791666664</v>
      </c>
      <c r="P3758">
        <f t="shared" si="117"/>
        <v>2014</v>
      </c>
      <c r="Q3758" t="s">
        <v>8316</v>
      </c>
      <c r="R3758" t="s">
        <v>8358</v>
      </c>
    </row>
    <row r="3759" spans="1:18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9">
        <v>1417465515</v>
      </c>
      <c r="J3759" s="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16"/>
        <v>41954.850868055553</v>
      </c>
      <c r="P3759">
        <f t="shared" si="117"/>
        <v>2014</v>
      </c>
      <c r="Q3759" t="s">
        <v>8316</v>
      </c>
      <c r="R3759" t="s">
        <v>8358</v>
      </c>
    </row>
    <row r="3760" spans="1:18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9">
        <v>1400475600</v>
      </c>
      <c r="J3760" s="9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16"/>
        <v>41747.471504629626</v>
      </c>
      <c r="P3760">
        <f t="shared" si="117"/>
        <v>2014</v>
      </c>
      <c r="Q3760" t="s">
        <v>8316</v>
      </c>
      <c r="R3760" t="s">
        <v>8358</v>
      </c>
    </row>
    <row r="3761" spans="1:18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9">
        <v>1440556553</v>
      </c>
      <c r="J3761" s="9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16"/>
        <v>42182.108252314814</v>
      </c>
      <c r="P3761">
        <f t="shared" si="117"/>
        <v>2015</v>
      </c>
      <c r="Q3761" t="s">
        <v>8316</v>
      </c>
      <c r="R3761" t="s">
        <v>8358</v>
      </c>
    </row>
    <row r="3762" spans="1:18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9">
        <v>1399293386</v>
      </c>
      <c r="J3762" s="9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16"/>
        <v>41739.525300925925</v>
      </c>
      <c r="P3762">
        <f t="shared" si="117"/>
        <v>2014</v>
      </c>
      <c r="Q3762" t="s">
        <v>8316</v>
      </c>
      <c r="R3762" t="s">
        <v>8358</v>
      </c>
    </row>
    <row r="3763" spans="1:18" ht="57.6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9">
        <v>1439247600</v>
      </c>
      <c r="J3763" s="9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16"/>
        <v>42173.466863425929</v>
      </c>
      <c r="P3763">
        <f t="shared" si="117"/>
        <v>2015</v>
      </c>
      <c r="Q3763" t="s">
        <v>8316</v>
      </c>
      <c r="R3763" t="s">
        <v>8358</v>
      </c>
    </row>
    <row r="3764" spans="1:18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9">
        <v>1438543889</v>
      </c>
      <c r="J3764" s="9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16"/>
        <v>42193.813530092593</v>
      </c>
      <c r="P3764">
        <f t="shared" si="117"/>
        <v>2015</v>
      </c>
      <c r="Q3764" t="s">
        <v>8316</v>
      </c>
      <c r="R3764" t="s">
        <v>8358</v>
      </c>
    </row>
    <row r="3765" spans="1:18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9">
        <v>1427907626</v>
      </c>
      <c r="J3765" s="9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16"/>
        <v>42065.750300925924</v>
      </c>
      <c r="P3765">
        <f t="shared" si="117"/>
        <v>2015</v>
      </c>
      <c r="Q3765" t="s">
        <v>8316</v>
      </c>
      <c r="R3765" t="s">
        <v>8358</v>
      </c>
    </row>
    <row r="3766" spans="1:18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9">
        <v>1464482160</v>
      </c>
      <c r="J3766" s="9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16"/>
        <v>42499.842962962968</v>
      </c>
      <c r="P3766">
        <f t="shared" si="117"/>
        <v>2016</v>
      </c>
      <c r="Q3766" t="s">
        <v>8316</v>
      </c>
      <c r="R3766" t="s">
        <v>8358</v>
      </c>
    </row>
    <row r="3767" spans="1:18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9">
        <v>1406745482</v>
      </c>
      <c r="J3767" s="9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16"/>
        <v>41820.776412037041</v>
      </c>
      <c r="P3767">
        <f t="shared" si="117"/>
        <v>2014</v>
      </c>
      <c r="Q3767" t="s">
        <v>8316</v>
      </c>
      <c r="R3767" t="s">
        <v>8358</v>
      </c>
    </row>
    <row r="3768" spans="1:18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9">
        <v>1404360045</v>
      </c>
      <c r="J3768" s="9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16"/>
        <v>41788.167187500003</v>
      </c>
      <c r="P3768">
        <f t="shared" si="117"/>
        <v>2014</v>
      </c>
      <c r="Q3768" t="s">
        <v>8316</v>
      </c>
      <c r="R3768" t="s">
        <v>8358</v>
      </c>
    </row>
    <row r="3769" spans="1:18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9">
        <v>1425185940</v>
      </c>
      <c r="J3769" s="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16"/>
        <v>42050.019641203704</v>
      </c>
      <c r="P3769">
        <f t="shared" si="117"/>
        <v>2015</v>
      </c>
      <c r="Q3769" t="s">
        <v>8316</v>
      </c>
      <c r="R3769" t="s">
        <v>8358</v>
      </c>
    </row>
    <row r="3770" spans="1:18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9">
        <v>1402594090</v>
      </c>
      <c r="J3770" s="9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16"/>
        <v>41772.727893518517</v>
      </c>
      <c r="P3770">
        <f t="shared" si="117"/>
        <v>2014</v>
      </c>
      <c r="Q3770" t="s">
        <v>8316</v>
      </c>
      <c r="R3770" t="s">
        <v>8358</v>
      </c>
    </row>
    <row r="3771" spans="1:18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9">
        <v>1460730079</v>
      </c>
      <c r="J3771" s="9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16"/>
        <v>42445.598136574074</v>
      </c>
      <c r="P3771">
        <f t="shared" si="117"/>
        <v>2016</v>
      </c>
      <c r="Q3771" t="s">
        <v>8316</v>
      </c>
      <c r="R3771" t="s">
        <v>8358</v>
      </c>
    </row>
    <row r="3772" spans="1:18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9">
        <v>1434234010</v>
      </c>
      <c r="J3772" s="9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16"/>
        <v>42138.930671296301</v>
      </c>
      <c r="P3772">
        <f t="shared" si="117"/>
        <v>2015</v>
      </c>
      <c r="Q3772" t="s">
        <v>8316</v>
      </c>
      <c r="R3772" t="s">
        <v>8358</v>
      </c>
    </row>
    <row r="3773" spans="1:18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9">
        <v>1463529600</v>
      </c>
      <c r="J3773" s="9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16"/>
        <v>42493.857083333336</v>
      </c>
      <c r="P3773">
        <f t="shared" si="117"/>
        <v>2016</v>
      </c>
      <c r="Q3773" t="s">
        <v>8316</v>
      </c>
      <c r="R3773" t="s">
        <v>8358</v>
      </c>
    </row>
    <row r="3774" spans="1:18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9">
        <v>1480399200</v>
      </c>
      <c r="J3774" s="9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16"/>
        <v>42682.616967592592</v>
      </c>
      <c r="P3774">
        <f t="shared" si="117"/>
        <v>2016</v>
      </c>
      <c r="Q3774" t="s">
        <v>8316</v>
      </c>
      <c r="R3774" t="s">
        <v>8358</v>
      </c>
    </row>
    <row r="3775" spans="1:18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9">
        <v>1479175680</v>
      </c>
      <c r="J3775" s="9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16"/>
        <v>42656.005173611105</v>
      </c>
      <c r="P3775">
        <f t="shared" si="117"/>
        <v>2016</v>
      </c>
      <c r="Q3775" t="s">
        <v>8316</v>
      </c>
      <c r="R3775" t="s">
        <v>8358</v>
      </c>
    </row>
    <row r="3776" spans="1:18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9">
        <v>1428606055</v>
      </c>
      <c r="J3776" s="9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16"/>
        <v>42087.792303240742</v>
      </c>
      <c r="P3776">
        <f t="shared" si="117"/>
        <v>2015</v>
      </c>
      <c r="Q3776" t="s">
        <v>8316</v>
      </c>
      <c r="R3776" t="s">
        <v>8358</v>
      </c>
    </row>
    <row r="3777" spans="1:18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9">
        <v>1428552000</v>
      </c>
      <c r="J3777" s="9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16"/>
        <v>42075.942627314813</v>
      </c>
      <c r="P3777">
        <f t="shared" si="117"/>
        <v>2015</v>
      </c>
      <c r="Q3777" t="s">
        <v>8316</v>
      </c>
      <c r="R3777" t="s">
        <v>8358</v>
      </c>
    </row>
    <row r="3778" spans="1:18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9">
        <v>1406854800</v>
      </c>
      <c r="J3778" s="9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16"/>
        <v>41814.367800925924</v>
      </c>
      <c r="P3778">
        <f t="shared" si="117"/>
        <v>2014</v>
      </c>
      <c r="Q3778" t="s">
        <v>8316</v>
      </c>
      <c r="R3778" t="s">
        <v>8358</v>
      </c>
    </row>
    <row r="3779" spans="1:18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9">
        <v>1411790400</v>
      </c>
      <c r="J3779" s="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18">(((J3779/60)/60)/24)+DATE(1970,1,1)</f>
        <v>41887.111354166671</v>
      </c>
      <c r="P3779">
        <f t="shared" ref="P3779:P3842" si="119">YEAR(O3779)</f>
        <v>2014</v>
      </c>
      <c r="Q3779" t="s">
        <v>8316</v>
      </c>
      <c r="R3779" t="s">
        <v>8358</v>
      </c>
    </row>
    <row r="3780" spans="1:18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9">
        <v>1423942780</v>
      </c>
      <c r="J3780" s="9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18"/>
        <v>41989.819212962961</v>
      </c>
      <c r="P3780">
        <f t="shared" si="119"/>
        <v>2014</v>
      </c>
      <c r="Q3780" t="s">
        <v>8316</v>
      </c>
      <c r="R3780" t="s">
        <v>8358</v>
      </c>
    </row>
    <row r="3781" spans="1:18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9">
        <v>1459010340</v>
      </c>
      <c r="J3781" s="9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18"/>
        <v>42425.735416666663</v>
      </c>
      <c r="P3781">
        <f t="shared" si="119"/>
        <v>2016</v>
      </c>
      <c r="Q3781" t="s">
        <v>8316</v>
      </c>
      <c r="R3781" t="s">
        <v>8358</v>
      </c>
    </row>
    <row r="3782" spans="1:18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9">
        <v>1436817960</v>
      </c>
      <c r="J3782" s="9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18"/>
        <v>42166.219733796301</v>
      </c>
      <c r="P3782">
        <f t="shared" si="119"/>
        <v>2015</v>
      </c>
      <c r="Q3782" t="s">
        <v>8316</v>
      </c>
      <c r="R3782" t="s">
        <v>8358</v>
      </c>
    </row>
    <row r="3783" spans="1:18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9">
        <v>1410210685</v>
      </c>
      <c r="J3783" s="9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18"/>
        <v>41865.882928240739</v>
      </c>
      <c r="P3783">
        <f t="shared" si="119"/>
        <v>2014</v>
      </c>
      <c r="Q3783" t="s">
        <v>8316</v>
      </c>
      <c r="R3783" t="s">
        <v>8358</v>
      </c>
    </row>
    <row r="3784" spans="1:18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9">
        <v>1469401200</v>
      </c>
      <c r="J3784" s="9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18"/>
        <v>42546.862233796302</v>
      </c>
      <c r="P3784">
        <f t="shared" si="119"/>
        <v>2016</v>
      </c>
      <c r="Q3784" t="s">
        <v>8316</v>
      </c>
      <c r="R3784" t="s">
        <v>8358</v>
      </c>
    </row>
    <row r="3785" spans="1:18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9">
        <v>1458057600</v>
      </c>
      <c r="J3785" s="9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18"/>
        <v>42420.140277777777</v>
      </c>
      <c r="P3785">
        <f t="shared" si="119"/>
        <v>2016</v>
      </c>
      <c r="Q3785" t="s">
        <v>8316</v>
      </c>
      <c r="R3785" t="s">
        <v>8358</v>
      </c>
    </row>
    <row r="3786" spans="1:18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9">
        <v>1468193532</v>
      </c>
      <c r="J3786" s="9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18"/>
        <v>42531.980694444443</v>
      </c>
      <c r="P3786">
        <f t="shared" si="119"/>
        <v>2016</v>
      </c>
      <c r="Q3786" t="s">
        <v>8316</v>
      </c>
      <c r="R3786" t="s">
        <v>8358</v>
      </c>
    </row>
    <row r="3787" spans="1:18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9">
        <v>1470132180</v>
      </c>
      <c r="J3787" s="9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18"/>
        <v>42548.63853009259</v>
      </c>
      <c r="P3787">
        <f t="shared" si="119"/>
        <v>2016</v>
      </c>
      <c r="Q3787" t="s">
        <v>8316</v>
      </c>
      <c r="R3787" t="s">
        <v>8358</v>
      </c>
    </row>
    <row r="3788" spans="1:18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9">
        <v>1464310475</v>
      </c>
      <c r="J3788" s="9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18"/>
        <v>42487.037905092591</v>
      </c>
      <c r="P3788">
        <f t="shared" si="119"/>
        <v>2016</v>
      </c>
      <c r="Q3788" t="s">
        <v>8316</v>
      </c>
      <c r="R3788" t="s">
        <v>8358</v>
      </c>
    </row>
    <row r="3789" spans="1:18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9">
        <v>1436587140</v>
      </c>
      <c r="J3789" s="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18"/>
        <v>42167.534791666665</v>
      </c>
      <c r="P3789">
        <f t="shared" si="119"/>
        <v>2015</v>
      </c>
      <c r="Q3789" t="s">
        <v>8316</v>
      </c>
      <c r="R3789" t="s">
        <v>8358</v>
      </c>
    </row>
    <row r="3790" spans="1:18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9">
        <v>1450887480</v>
      </c>
      <c r="J3790" s="9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18"/>
        <v>42333.695821759262</v>
      </c>
      <c r="P3790">
        <f t="shared" si="119"/>
        <v>2015</v>
      </c>
      <c r="Q3790" t="s">
        <v>8316</v>
      </c>
      <c r="R3790" t="s">
        <v>8358</v>
      </c>
    </row>
    <row r="3791" spans="1:18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9">
        <v>1434395418</v>
      </c>
      <c r="J3791" s="9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18"/>
        <v>42138.798819444448</v>
      </c>
      <c r="P3791">
        <f t="shared" si="119"/>
        <v>2015</v>
      </c>
      <c r="Q3791" t="s">
        <v>8316</v>
      </c>
      <c r="R3791" t="s">
        <v>8358</v>
      </c>
    </row>
    <row r="3792" spans="1:18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9">
        <v>1479834023</v>
      </c>
      <c r="J3792" s="9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18"/>
        <v>42666.666932870372</v>
      </c>
      <c r="P3792">
        <f t="shared" si="119"/>
        <v>2016</v>
      </c>
      <c r="Q3792" t="s">
        <v>8316</v>
      </c>
      <c r="R3792" t="s">
        <v>8358</v>
      </c>
    </row>
    <row r="3793" spans="1:18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9">
        <v>1404664592</v>
      </c>
      <c r="J3793" s="9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18"/>
        <v>41766.692037037035</v>
      </c>
      <c r="P3793">
        <f t="shared" si="119"/>
        <v>2014</v>
      </c>
      <c r="Q3793" t="s">
        <v>8316</v>
      </c>
      <c r="R3793" t="s">
        <v>8358</v>
      </c>
    </row>
    <row r="3794" spans="1:18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9">
        <v>1436957022</v>
      </c>
      <c r="J3794" s="9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18"/>
        <v>42170.447013888886</v>
      </c>
      <c r="P3794">
        <f t="shared" si="119"/>
        <v>2015</v>
      </c>
      <c r="Q3794" t="s">
        <v>8316</v>
      </c>
      <c r="R3794" t="s">
        <v>8358</v>
      </c>
    </row>
    <row r="3795" spans="1:18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9">
        <v>1418769129</v>
      </c>
      <c r="J3795" s="9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18"/>
        <v>41968.938993055555</v>
      </c>
      <c r="P3795">
        <f t="shared" si="119"/>
        <v>2014</v>
      </c>
      <c r="Q3795" t="s">
        <v>8316</v>
      </c>
      <c r="R3795" t="s">
        <v>8358</v>
      </c>
    </row>
    <row r="3796" spans="1:18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9">
        <v>1433685354</v>
      </c>
      <c r="J3796" s="9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18"/>
        <v>42132.58048611111</v>
      </c>
      <c r="P3796">
        <f t="shared" si="119"/>
        <v>2015</v>
      </c>
      <c r="Q3796" t="s">
        <v>8316</v>
      </c>
      <c r="R3796" t="s">
        <v>8358</v>
      </c>
    </row>
    <row r="3797" spans="1:18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9">
        <v>1440801000</v>
      </c>
      <c r="J3797" s="9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18"/>
        <v>42201.436226851853</v>
      </c>
      <c r="P3797">
        <f t="shared" si="119"/>
        <v>2015</v>
      </c>
      <c r="Q3797" t="s">
        <v>8316</v>
      </c>
      <c r="R3797" t="s">
        <v>8358</v>
      </c>
    </row>
    <row r="3798" spans="1:18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9">
        <v>1484354556</v>
      </c>
      <c r="J3798" s="9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18"/>
        <v>42689.029583333337</v>
      </c>
      <c r="P3798">
        <f t="shared" si="119"/>
        <v>2016</v>
      </c>
      <c r="Q3798" t="s">
        <v>8316</v>
      </c>
      <c r="R3798" t="s">
        <v>8358</v>
      </c>
    </row>
    <row r="3799" spans="1:18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9">
        <v>1429564165</v>
      </c>
      <c r="J3799" s="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18"/>
        <v>42084.881539351853</v>
      </c>
      <c r="P3799">
        <f t="shared" si="119"/>
        <v>2015</v>
      </c>
      <c r="Q3799" t="s">
        <v>8316</v>
      </c>
      <c r="R3799" t="s">
        <v>8358</v>
      </c>
    </row>
    <row r="3800" spans="1:18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9">
        <v>1407691248</v>
      </c>
      <c r="J3800" s="9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18"/>
        <v>41831.722777777781</v>
      </c>
      <c r="P3800">
        <f t="shared" si="119"/>
        <v>2014</v>
      </c>
      <c r="Q3800" t="s">
        <v>8316</v>
      </c>
      <c r="R3800" t="s">
        <v>8358</v>
      </c>
    </row>
    <row r="3801" spans="1:18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9">
        <v>1457734843</v>
      </c>
      <c r="J3801" s="9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18"/>
        <v>42410.93105324074</v>
      </c>
      <c r="P3801">
        <f t="shared" si="119"/>
        <v>2016</v>
      </c>
      <c r="Q3801" t="s">
        <v>8316</v>
      </c>
      <c r="R3801" t="s">
        <v>8358</v>
      </c>
    </row>
    <row r="3802" spans="1:18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9">
        <v>1420952340</v>
      </c>
      <c r="J3802" s="9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18"/>
        <v>41982.737071759257</v>
      </c>
      <c r="P3802">
        <f t="shared" si="119"/>
        <v>2014</v>
      </c>
      <c r="Q3802" t="s">
        <v>8316</v>
      </c>
      <c r="R3802" t="s">
        <v>8358</v>
      </c>
    </row>
    <row r="3803" spans="1:18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9">
        <v>1420215216</v>
      </c>
      <c r="J3803" s="9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18"/>
        <v>41975.676111111112</v>
      </c>
      <c r="P3803">
        <f t="shared" si="119"/>
        <v>2014</v>
      </c>
      <c r="Q3803" t="s">
        <v>8316</v>
      </c>
      <c r="R3803" t="s">
        <v>8358</v>
      </c>
    </row>
    <row r="3804" spans="1:18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9">
        <v>1445482906</v>
      </c>
      <c r="J3804" s="9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18"/>
        <v>42269.126226851848</v>
      </c>
      <c r="P3804">
        <f t="shared" si="119"/>
        <v>2015</v>
      </c>
      <c r="Q3804" t="s">
        <v>8316</v>
      </c>
      <c r="R3804" t="s">
        <v>8358</v>
      </c>
    </row>
    <row r="3805" spans="1:18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9">
        <v>1457133568</v>
      </c>
      <c r="J3805" s="9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18"/>
        <v>42403.971851851849</v>
      </c>
      <c r="P3805">
        <f t="shared" si="119"/>
        <v>2016</v>
      </c>
      <c r="Q3805" t="s">
        <v>8316</v>
      </c>
      <c r="R3805" t="s">
        <v>8358</v>
      </c>
    </row>
    <row r="3806" spans="1:18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9">
        <v>1469948400</v>
      </c>
      <c r="J3806" s="9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18"/>
        <v>42527.00953703704</v>
      </c>
      <c r="P3806">
        <f t="shared" si="119"/>
        <v>2016</v>
      </c>
      <c r="Q3806" t="s">
        <v>8316</v>
      </c>
      <c r="R3806" t="s">
        <v>8358</v>
      </c>
    </row>
    <row r="3807" spans="1:18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9">
        <v>1411852640</v>
      </c>
      <c r="J3807" s="9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18"/>
        <v>41849.887037037035</v>
      </c>
      <c r="P3807">
        <f t="shared" si="119"/>
        <v>2014</v>
      </c>
      <c r="Q3807" t="s">
        <v>8316</v>
      </c>
      <c r="R3807" t="s">
        <v>8358</v>
      </c>
    </row>
    <row r="3808" spans="1:18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9">
        <v>1404022381</v>
      </c>
      <c r="J3808" s="9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18"/>
        <v>41799.259039351848</v>
      </c>
      <c r="P3808">
        <f t="shared" si="119"/>
        <v>2014</v>
      </c>
      <c r="Q3808" t="s">
        <v>8316</v>
      </c>
      <c r="R3808" t="s">
        <v>8358</v>
      </c>
    </row>
    <row r="3809" spans="1:18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9">
        <v>1428097739</v>
      </c>
      <c r="J3809" s="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18"/>
        <v>42090.909016203703</v>
      </c>
      <c r="P3809">
        <f t="shared" si="119"/>
        <v>2015</v>
      </c>
      <c r="Q3809" t="s">
        <v>8316</v>
      </c>
      <c r="R3809" t="s">
        <v>8358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9">
        <v>1429955619</v>
      </c>
      <c r="J3810" s="9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18"/>
        <v>42059.453923611116</v>
      </c>
      <c r="P3810">
        <f t="shared" si="119"/>
        <v>2015</v>
      </c>
      <c r="Q3810" t="s">
        <v>8316</v>
      </c>
      <c r="R3810" t="s">
        <v>8317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9">
        <v>1406761200</v>
      </c>
      <c r="J3811" s="9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18"/>
        <v>41800.526701388888</v>
      </c>
      <c r="P3811">
        <f t="shared" si="119"/>
        <v>2014</v>
      </c>
      <c r="Q3811" t="s">
        <v>8316</v>
      </c>
      <c r="R3811" t="s">
        <v>8317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9">
        <v>1426965758</v>
      </c>
      <c r="J3812" s="9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18"/>
        <v>42054.849050925928</v>
      </c>
      <c r="P3812">
        <f t="shared" si="119"/>
        <v>2015</v>
      </c>
      <c r="Q3812" t="s">
        <v>8316</v>
      </c>
      <c r="R3812" t="s">
        <v>8317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9">
        <v>1464692400</v>
      </c>
      <c r="J3813" s="9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18"/>
        <v>42487.62700231481</v>
      </c>
      <c r="P3813">
        <f t="shared" si="119"/>
        <v>2016</v>
      </c>
      <c r="Q3813" t="s">
        <v>8316</v>
      </c>
      <c r="R3813" t="s">
        <v>8317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9">
        <v>1433131140</v>
      </c>
      <c r="J3814" s="9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18"/>
        <v>42109.751250000001</v>
      </c>
      <c r="P3814">
        <f t="shared" si="119"/>
        <v>2015</v>
      </c>
      <c r="Q3814" t="s">
        <v>8316</v>
      </c>
      <c r="R3814" t="s">
        <v>8317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9">
        <v>1465940580</v>
      </c>
      <c r="J3815" s="9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18"/>
        <v>42497.275706018518</v>
      </c>
      <c r="P3815">
        <f t="shared" si="119"/>
        <v>2016</v>
      </c>
      <c r="Q3815" t="s">
        <v>8316</v>
      </c>
      <c r="R3815" t="s">
        <v>8317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9">
        <v>1427860740</v>
      </c>
      <c r="J3816" s="9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18"/>
        <v>42058.904074074075</v>
      </c>
      <c r="P3816">
        <f t="shared" si="119"/>
        <v>2015</v>
      </c>
      <c r="Q3816" t="s">
        <v>8316</v>
      </c>
      <c r="R3816" t="s">
        <v>8317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9">
        <v>1440111600</v>
      </c>
      <c r="J3817" s="9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18"/>
        <v>42207.259918981479</v>
      </c>
      <c r="P3817">
        <f t="shared" si="119"/>
        <v>2015</v>
      </c>
      <c r="Q3817" t="s">
        <v>8316</v>
      </c>
      <c r="R3817" t="s">
        <v>8317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9">
        <v>1405614823</v>
      </c>
      <c r="J3818" s="9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18"/>
        <v>41807.690081018518</v>
      </c>
      <c r="P3818">
        <f t="shared" si="119"/>
        <v>2014</v>
      </c>
      <c r="Q3818" t="s">
        <v>8316</v>
      </c>
      <c r="R3818" t="s">
        <v>8317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9">
        <v>1445659140</v>
      </c>
      <c r="J3819" s="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18"/>
        <v>42284.69694444444</v>
      </c>
      <c r="P3819">
        <f t="shared" si="119"/>
        <v>2015</v>
      </c>
      <c r="Q3819" t="s">
        <v>8316</v>
      </c>
      <c r="R3819" t="s">
        <v>8317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9">
        <v>1426187582</v>
      </c>
      <c r="J3820" s="9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18"/>
        <v>42045.84238425926</v>
      </c>
      <c r="P3820">
        <f t="shared" si="119"/>
        <v>2015</v>
      </c>
      <c r="Q3820" t="s">
        <v>8316</v>
      </c>
      <c r="R3820" t="s">
        <v>8317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9">
        <v>1437166920</v>
      </c>
      <c r="J3821" s="9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18"/>
        <v>42184.209537037037</v>
      </c>
      <c r="P3821">
        <f t="shared" si="119"/>
        <v>2015</v>
      </c>
      <c r="Q3821" t="s">
        <v>8316</v>
      </c>
      <c r="R3821" t="s">
        <v>8317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9">
        <v>1436110717</v>
      </c>
      <c r="J3822" s="9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18"/>
        <v>42160.651817129634</v>
      </c>
      <c r="P3822">
        <f t="shared" si="119"/>
        <v>2015</v>
      </c>
      <c r="Q3822" t="s">
        <v>8316</v>
      </c>
      <c r="R3822" t="s">
        <v>8317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9">
        <v>1451881207</v>
      </c>
      <c r="J3823" s="9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18"/>
        <v>42341.180636574078</v>
      </c>
      <c r="P3823">
        <f t="shared" si="119"/>
        <v>2015</v>
      </c>
      <c r="Q3823" t="s">
        <v>8316</v>
      </c>
      <c r="R3823" t="s">
        <v>8317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9">
        <v>1453244340</v>
      </c>
      <c r="J3824" s="9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18"/>
        <v>42329.838159722218</v>
      </c>
      <c r="P3824">
        <f t="shared" si="119"/>
        <v>2015</v>
      </c>
      <c r="Q3824" t="s">
        <v>8316</v>
      </c>
      <c r="R3824" t="s">
        <v>8317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9">
        <v>1437364740</v>
      </c>
      <c r="J3825" s="9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18"/>
        <v>42170.910231481481</v>
      </c>
      <c r="P3825">
        <f t="shared" si="119"/>
        <v>2015</v>
      </c>
      <c r="Q3825" t="s">
        <v>8316</v>
      </c>
      <c r="R3825" t="s">
        <v>8317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9">
        <v>1470058860</v>
      </c>
      <c r="J3826" s="9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18"/>
        <v>42571.626192129625</v>
      </c>
      <c r="P3826">
        <f t="shared" si="119"/>
        <v>2016</v>
      </c>
      <c r="Q3826" t="s">
        <v>8316</v>
      </c>
      <c r="R3826" t="s">
        <v>8317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9">
        <v>1434505214</v>
      </c>
      <c r="J3827" s="9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18"/>
        <v>42151.069606481484</v>
      </c>
      <c r="P3827">
        <f t="shared" si="119"/>
        <v>2015</v>
      </c>
      <c r="Q3827" t="s">
        <v>8316</v>
      </c>
      <c r="R3827" t="s">
        <v>8317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9">
        <v>1430993394</v>
      </c>
      <c r="J3828" s="9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18"/>
        <v>42101.423541666663</v>
      </c>
      <c r="P3828">
        <f t="shared" si="119"/>
        <v>2015</v>
      </c>
      <c r="Q3828" t="s">
        <v>8316</v>
      </c>
      <c r="R3828" t="s">
        <v>8317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9">
        <v>1427414400</v>
      </c>
      <c r="J3829" s="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18"/>
        <v>42034.928252314814</v>
      </c>
      <c r="P3829">
        <f t="shared" si="119"/>
        <v>2015</v>
      </c>
      <c r="Q3829" t="s">
        <v>8316</v>
      </c>
      <c r="R3829" t="s">
        <v>8317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9">
        <v>1420033187</v>
      </c>
      <c r="J3830" s="9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18"/>
        <v>41944.527627314819</v>
      </c>
      <c r="P3830">
        <f t="shared" si="119"/>
        <v>2014</v>
      </c>
      <c r="Q3830" t="s">
        <v>8316</v>
      </c>
      <c r="R3830" t="s">
        <v>8317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9">
        <v>1472676371</v>
      </c>
      <c r="J3831" s="9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18"/>
        <v>42593.865405092598</v>
      </c>
      <c r="P3831">
        <f t="shared" si="119"/>
        <v>2016</v>
      </c>
      <c r="Q3831" t="s">
        <v>8316</v>
      </c>
      <c r="R3831" t="s">
        <v>8317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9">
        <v>1464371211</v>
      </c>
      <c r="J3832" s="9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18"/>
        <v>42503.740868055553</v>
      </c>
      <c r="P3832">
        <f t="shared" si="119"/>
        <v>2016</v>
      </c>
      <c r="Q3832" t="s">
        <v>8316</v>
      </c>
      <c r="R3832" t="s">
        <v>8317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9">
        <v>1415222545</v>
      </c>
      <c r="J3833" s="9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18"/>
        <v>41927.848900462966</v>
      </c>
      <c r="P3833">
        <f t="shared" si="119"/>
        <v>2014</v>
      </c>
      <c r="Q3833" t="s">
        <v>8316</v>
      </c>
      <c r="R3833" t="s">
        <v>8317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9">
        <v>1455936335</v>
      </c>
      <c r="J3834" s="9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18"/>
        <v>42375.114988425921</v>
      </c>
      <c r="P3834">
        <f t="shared" si="119"/>
        <v>2016</v>
      </c>
      <c r="Q3834" t="s">
        <v>8316</v>
      </c>
      <c r="R3834" t="s">
        <v>8317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9">
        <v>1417460940</v>
      </c>
      <c r="J3835" s="9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18"/>
        <v>41963.872361111105</v>
      </c>
      <c r="P3835">
        <f t="shared" si="119"/>
        <v>2014</v>
      </c>
      <c r="Q3835" t="s">
        <v>8316</v>
      </c>
      <c r="R3835" t="s">
        <v>8317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9">
        <v>1434624067</v>
      </c>
      <c r="J3836" s="9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18"/>
        <v>42143.445219907408</v>
      </c>
      <c r="P3836">
        <f t="shared" si="119"/>
        <v>2015</v>
      </c>
      <c r="Q3836" t="s">
        <v>8316</v>
      </c>
      <c r="R3836" t="s">
        <v>8317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9">
        <v>1461278208</v>
      </c>
      <c r="J3837" s="9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18"/>
        <v>42460.94222222222</v>
      </c>
      <c r="P3837">
        <f t="shared" si="119"/>
        <v>2016</v>
      </c>
      <c r="Q3837" t="s">
        <v>8316</v>
      </c>
      <c r="R3837" t="s">
        <v>8317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9">
        <v>1470197340</v>
      </c>
      <c r="J3838" s="9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18"/>
        <v>42553.926527777774</v>
      </c>
      <c r="P3838">
        <f t="shared" si="119"/>
        <v>2016</v>
      </c>
      <c r="Q3838" t="s">
        <v>8316</v>
      </c>
      <c r="R3838" t="s">
        <v>8317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9">
        <v>1435947758</v>
      </c>
      <c r="J3839" s="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18"/>
        <v>42152.765717592592</v>
      </c>
      <c r="P3839">
        <f t="shared" si="119"/>
        <v>2015</v>
      </c>
      <c r="Q3839" t="s">
        <v>8316</v>
      </c>
      <c r="R3839" t="s">
        <v>8317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9">
        <v>1432314209</v>
      </c>
      <c r="J3840" s="9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18"/>
        <v>42116.710752314815</v>
      </c>
      <c r="P3840">
        <f t="shared" si="119"/>
        <v>2015</v>
      </c>
      <c r="Q3840" t="s">
        <v>8316</v>
      </c>
      <c r="R3840" t="s">
        <v>8317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9">
        <v>1438226724</v>
      </c>
      <c r="J3841" s="9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18"/>
        <v>42155.142638888887</v>
      </c>
      <c r="P3841">
        <f t="shared" si="119"/>
        <v>2015</v>
      </c>
      <c r="Q3841" t="s">
        <v>8316</v>
      </c>
      <c r="R3841" t="s">
        <v>8317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9">
        <v>1459180229</v>
      </c>
      <c r="J3842" s="9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18"/>
        <v>42432.701724537037</v>
      </c>
      <c r="P3842">
        <f t="shared" si="119"/>
        <v>2016</v>
      </c>
      <c r="Q3842" t="s">
        <v>8316</v>
      </c>
      <c r="R3842" t="s">
        <v>8317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9">
        <v>1405882287</v>
      </c>
      <c r="J3843" s="9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20">(((J3843/60)/60)/24)+DATE(1970,1,1)</f>
        <v>41780.785729166666</v>
      </c>
      <c r="P3843">
        <f t="shared" ref="P3843:P3906" si="121">YEAR(O3843)</f>
        <v>2014</v>
      </c>
      <c r="Q3843" t="s">
        <v>8316</v>
      </c>
      <c r="R3843" t="s">
        <v>8317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9">
        <v>1399809052</v>
      </c>
      <c r="J3844" s="9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20"/>
        <v>41740.493657407409</v>
      </c>
      <c r="P3844">
        <f t="shared" si="121"/>
        <v>2014</v>
      </c>
      <c r="Q3844" t="s">
        <v>8316</v>
      </c>
      <c r="R3844" t="s">
        <v>8317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9">
        <v>1401587064</v>
      </c>
      <c r="J3845" s="9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20"/>
        <v>41766.072500000002</v>
      </c>
      <c r="P3845">
        <f t="shared" si="121"/>
        <v>2014</v>
      </c>
      <c r="Q3845" t="s">
        <v>8316</v>
      </c>
      <c r="R3845" t="s">
        <v>8317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9">
        <v>1401778740</v>
      </c>
      <c r="J3846" s="9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20"/>
        <v>41766.617291666669</v>
      </c>
      <c r="P3846">
        <f t="shared" si="121"/>
        <v>2014</v>
      </c>
      <c r="Q3846" t="s">
        <v>8316</v>
      </c>
      <c r="R3846" t="s">
        <v>8317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9">
        <v>1443711774</v>
      </c>
      <c r="J3847" s="9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20"/>
        <v>42248.627013888887</v>
      </c>
      <c r="P3847">
        <f t="shared" si="121"/>
        <v>2015</v>
      </c>
      <c r="Q3847" t="s">
        <v>8316</v>
      </c>
      <c r="R3847" t="s">
        <v>8317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9">
        <v>1412405940</v>
      </c>
      <c r="J3848" s="9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20"/>
        <v>41885.221550925926</v>
      </c>
      <c r="P3848">
        <f t="shared" si="121"/>
        <v>2014</v>
      </c>
      <c r="Q3848" t="s">
        <v>8316</v>
      </c>
      <c r="R3848" t="s">
        <v>8317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9">
        <v>1437283391</v>
      </c>
      <c r="J3849" s="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20"/>
        <v>42159.224432870367</v>
      </c>
      <c r="P3849">
        <f t="shared" si="121"/>
        <v>2015</v>
      </c>
      <c r="Q3849" t="s">
        <v>8316</v>
      </c>
      <c r="R3849" t="s">
        <v>8317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9">
        <v>1445196989</v>
      </c>
      <c r="J3850" s="9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20"/>
        <v>42265.817002314812</v>
      </c>
      <c r="P3850">
        <f t="shared" si="121"/>
        <v>2015</v>
      </c>
      <c r="Q3850" t="s">
        <v>8316</v>
      </c>
      <c r="R3850" t="s">
        <v>8317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9">
        <v>1434047084</v>
      </c>
      <c r="J3851" s="9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20"/>
        <v>42136.767175925925</v>
      </c>
      <c r="P3851">
        <f t="shared" si="121"/>
        <v>2015</v>
      </c>
      <c r="Q3851" t="s">
        <v>8316</v>
      </c>
      <c r="R3851" t="s">
        <v>8317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9">
        <v>1420081143</v>
      </c>
      <c r="J3852" s="9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20"/>
        <v>41975.124340277776</v>
      </c>
      <c r="P3852">
        <f t="shared" si="121"/>
        <v>2014</v>
      </c>
      <c r="Q3852" t="s">
        <v>8316</v>
      </c>
      <c r="R3852" t="s">
        <v>8317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9">
        <v>1437129179</v>
      </c>
      <c r="J3853" s="9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20"/>
        <v>42172.439571759256</v>
      </c>
      <c r="P3853">
        <f t="shared" si="121"/>
        <v>2015</v>
      </c>
      <c r="Q3853" t="s">
        <v>8316</v>
      </c>
      <c r="R3853" t="s">
        <v>8317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9">
        <v>1427427276</v>
      </c>
      <c r="J3854" s="9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20"/>
        <v>42065.190694444449</v>
      </c>
      <c r="P3854">
        <f t="shared" si="121"/>
        <v>2015</v>
      </c>
      <c r="Q3854" t="s">
        <v>8316</v>
      </c>
      <c r="R3854" t="s">
        <v>8317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9">
        <v>1409602178</v>
      </c>
      <c r="J3855" s="9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20"/>
        <v>41848.84002314815</v>
      </c>
      <c r="P3855">
        <f t="shared" si="121"/>
        <v>2014</v>
      </c>
      <c r="Q3855" t="s">
        <v>8316</v>
      </c>
      <c r="R3855" t="s">
        <v>8317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9">
        <v>1431206058</v>
      </c>
      <c r="J3856" s="9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20"/>
        <v>42103.884930555556</v>
      </c>
      <c r="P3856">
        <f t="shared" si="121"/>
        <v>2015</v>
      </c>
      <c r="Q3856" t="s">
        <v>8316</v>
      </c>
      <c r="R3856" t="s">
        <v>8317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9">
        <v>1427408271</v>
      </c>
      <c r="J3857" s="9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20"/>
        <v>42059.970729166671</v>
      </c>
      <c r="P3857">
        <f t="shared" si="121"/>
        <v>2015</v>
      </c>
      <c r="Q3857" t="s">
        <v>8316</v>
      </c>
      <c r="R3857" t="s">
        <v>8317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9">
        <v>1425833403</v>
      </c>
      <c r="J3858" s="9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20"/>
        <v>42041.743090277778</v>
      </c>
      <c r="P3858">
        <f t="shared" si="121"/>
        <v>2015</v>
      </c>
      <c r="Q3858" t="s">
        <v>8316</v>
      </c>
      <c r="R3858" t="s">
        <v>8317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9">
        <v>1406913120</v>
      </c>
      <c r="J3859" s="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20"/>
        <v>41829.73715277778</v>
      </c>
      <c r="P3859">
        <f t="shared" si="121"/>
        <v>2014</v>
      </c>
      <c r="Q3859" t="s">
        <v>8316</v>
      </c>
      <c r="R3859" t="s">
        <v>8317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9">
        <v>1432328400</v>
      </c>
      <c r="J3860" s="9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20"/>
        <v>42128.431064814817</v>
      </c>
      <c r="P3860">
        <f t="shared" si="121"/>
        <v>2015</v>
      </c>
      <c r="Q3860" t="s">
        <v>8316</v>
      </c>
      <c r="R3860" t="s">
        <v>8317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9">
        <v>1403730000</v>
      </c>
      <c r="J3861" s="9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20"/>
        <v>41789.893599537041</v>
      </c>
      <c r="P3861">
        <f t="shared" si="121"/>
        <v>2014</v>
      </c>
      <c r="Q3861" t="s">
        <v>8316</v>
      </c>
      <c r="R3861" t="s">
        <v>8317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9">
        <v>1407858710</v>
      </c>
      <c r="J3862" s="9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20"/>
        <v>41833.660995370366</v>
      </c>
      <c r="P3862">
        <f t="shared" si="121"/>
        <v>2014</v>
      </c>
      <c r="Q3862" t="s">
        <v>8316</v>
      </c>
      <c r="R3862" t="s">
        <v>8317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9">
        <v>1415828820</v>
      </c>
      <c r="J3863" s="9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20"/>
        <v>41914.590011574073</v>
      </c>
      <c r="P3863">
        <f t="shared" si="121"/>
        <v>2014</v>
      </c>
      <c r="Q3863" t="s">
        <v>8316</v>
      </c>
      <c r="R3863" t="s">
        <v>8317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9">
        <v>1473699540</v>
      </c>
      <c r="J3864" s="9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20"/>
        <v>42611.261064814811</v>
      </c>
      <c r="P3864">
        <f t="shared" si="121"/>
        <v>2016</v>
      </c>
      <c r="Q3864" t="s">
        <v>8316</v>
      </c>
      <c r="R3864" t="s">
        <v>8317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9">
        <v>1446739905</v>
      </c>
      <c r="J3865" s="9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20"/>
        <v>42253.633159722223</v>
      </c>
      <c r="P3865">
        <f t="shared" si="121"/>
        <v>2015</v>
      </c>
      <c r="Q3865" t="s">
        <v>8316</v>
      </c>
      <c r="R3865" t="s">
        <v>8317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9">
        <v>1447799054</v>
      </c>
      <c r="J3866" s="9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20"/>
        <v>42295.891828703709</v>
      </c>
      <c r="P3866">
        <f t="shared" si="121"/>
        <v>2015</v>
      </c>
      <c r="Q3866" t="s">
        <v>8316</v>
      </c>
      <c r="R3866" t="s">
        <v>8317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9">
        <v>1409376600</v>
      </c>
      <c r="J3867" s="9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20"/>
        <v>41841.651597222226</v>
      </c>
      <c r="P3867">
        <f t="shared" si="121"/>
        <v>2014</v>
      </c>
      <c r="Q3867" t="s">
        <v>8316</v>
      </c>
      <c r="R3867" t="s">
        <v>8317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9">
        <v>1458703740</v>
      </c>
      <c r="J3868" s="9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20"/>
        <v>42402.947002314817</v>
      </c>
      <c r="P3868">
        <f t="shared" si="121"/>
        <v>2016</v>
      </c>
      <c r="Q3868" t="s">
        <v>8316</v>
      </c>
      <c r="R3868" t="s">
        <v>8317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9">
        <v>1466278339</v>
      </c>
      <c r="J3869" s="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20"/>
        <v>42509.814108796301</v>
      </c>
      <c r="P3869">
        <f t="shared" si="121"/>
        <v>2016</v>
      </c>
      <c r="Q3869" t="s">
        <v>8316</v>
      </c>
      <c r="R3869" t="s">
        <v>8317</v>
      </c>
    </row>
    <row r="3870" spans="1:18" hidden="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9">
        <v>1410191405</v>
      </c>
      <c r="J3870" s="9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20"/>
        <v>41865.659780092588</v>
      </c>
      <c r="P3870">
        <f t="shared" si="121"/>
        <v>2014</v>
      </c>
      <c r="Q3870" t="s">
        <v>8316</v>
      </c>
      <c r="R3870" t="s">
        <v>8358</v>
      </c>
    </row>
    <row r="3871" spans="1:18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9">
        <v>1426302660</v>
      </c>
      <c r="J3871" s="9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20"/>
        <v>42047.724444444444</v>
      </c>
      <c r="P3871">
        <f t="shared" si="121"/>
        <v>2015</v>
      </c>
      <c r="Q3871" t="s">
        <v>8316</v>
      </c>
      <c r="R3871" t="s">
        <v>8358</v>
      </c>
    </row>
    <row r="3872" spans="1:18" ht="57.6" hidden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9">
        <v>1404360478</v>
      </c>
      <c r="J3872" s="9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20"/>
        <v>41793.17219907407</v>
      </c>
      <c r="P3872">
        <f t="shared" si="121"/>
        <v>2014</v>
      </c>
      <c r="Q3872" t="s">
        <v>8316</v>
      </c>
      <c r="R3872" t="s">
        <v>8358</v>
      </c>
    </row>
    <row r="3873" spans="1:18" ht="28.8" hidden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9">
        <v>1490809450</v>
      </c>
      <c r="J3873" s="9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20"/>
        <v>42763.780671296292</v>
      </c>
      <c r="P3873">
        <f t="shared" si="121"/>
        <v>2017</v>
      </c>
      <c r="Q3873" t="s">
        <v>8316</v>
      </c>
      <c r="R3873" t="s">
        <v>8358</v>
      </c>
    </row>
    <row r="3874" spans="1:18" ht="43.2" hidden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9">
        <v>1439522996</v>
      </c>
      <c r="J3874" s="9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20"/>
        <v>42180.145787037036</v>
      </c>
      <c r="P3874">
        <f t="shared" si="121"/>
        <v>2015</v>
      </c>
      <c r="Q3874" t="s">
        <v>8316</v>
      </c>
      <c r="R3874" t="s">
        <v>8358</v>
      </c>
    </row>
    <row r="3875" spans="1:18" ht="43.2" hidden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9">
        <v>1444322535</v>
      </c>
      <c r="J3875" s="9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20"/>
        <v>42255.696006944447</v>
      </c>
      <c r="P3875">
        <f t="shared" si="121"/>
        <v>2015</v>
      </c>
      <c r="Q3875" t="s">
        <v>8316</v>
      </c>
      <c r="R3875" t="s">
        <v>8358</v>
      </c>
    </row>
    <row r="3876" spans="1:18" ht="57.6" hidden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9">
        <v>1422061200</v>
      </c>
      <c r="J3876" s="9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20"/>
        <v>42007.016458333332</v>
      </c>
      <c r="P3876">
        <f t="shared" si="121"/>
        <v>2015</v>
      </c>
      <c r="Q3876" t="s">
        <v>8316</v>
      </c>
      <c r="R3876" t="s">
        <v>8358</v>
      </c>
    </row>
    <row r="3877" spans="1:18" ht="43.2" hidden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9">
        <v>1472896800</v>
      </c>
      <c r="J3877" s="9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20"/>
        <v>42615.346817129626</v>
      </c>
      <c r="P3877">
        <f t="shared" si="121"/>
        <v>2016</v>
      </c>
      <c r="Q3877" t="s">
        <v>8316</v>
      </c>
      <c r="R3877" t="s">
        <v>8358</v>
      </c>
    </row>
    <row r="3878" spans="1:18" ht="57.6" hidden="1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9">
        <v>1454425128</v>
      </c>
      <c r="J3878" s="9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20"/>
        <v>42372.624166666668</v>
      </c>
      <c r="P3878">
        <f t="shared" si="121"/>
        <v>2016</v>
      </c>
      <c r="Q3878" t="s">
        <v>8316</v>
      </c>
      <c r="R3878" t="s">
        <v>8358</v>
      </c>
    </row>
    <row r="3879" spans="1:18" ht="43.2" hidden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9">
        <v>1481213752</v>
      </c>
      <c r="J3879" s="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20"/>
        <v>42682.67768518519</v>
      </c>
      <c r="P3879">
        <f t="shared" si="121"/>
        <v>2016</v>
      </c>
      <c r="Q3879" t="s">
        <v>8316</v>
      </c>
      <c r="R3879" t="s">
        <v>8358</v>
      </c>
    </row>
    <row r="3880" spans="1:18" ht="43.2" hidden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9">
        <v>1435636740</v>
      </c>
      <c r="J3880" s="9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20"/>
        <v>42154.818819444445</v>
      </c>
      <c r="P3880">
        <f t="shared" si="121"/>
        <v>2015</v>
      </c>
      <c r="Q3880" t="s">
        <v>8316</v>
      </c>
      <c r="R3880" t="s">
        <v>8358</v>
      </c>
    </row>
    <row r="3881" spans="1:18" ht="43.2" hidden="1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9">
        <v>1422218396</v>
      </c>
      <c r="J3881" s="9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20"/>
        <v>41999.861064814817</v>
      </c>
      <c r="P3881">
        <f t="shared" si="121"/>
        <v>2014</v>
      </c>
      <c r="Q3881" t="s">
        <v>8316</v>
      </c>
      <c r="R3881" t="s">
        <v>8358</v>
      </c>
    </row>
    <row r="3882" spans="1:18" ht="43.2" hidden="1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9">
        <v>1406761200</v>
      </c>
      <c r="J3882" s="9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20"/>
        <v>41815.815046296295</v>
      </c>
      <c r="P3882">
        <f t="shared" si="121"/>
        <v>2014</v>
      </c>
      <c r="Q3882" t="s">
        <v>8316</v>
      </c>
      <c r="R3882" t="s">
        <v>8358</v>
      </c>
    </row>
    <row r="3883" spans="1:18" ht="28.8" hidden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9">
        <v>1487550399</v>
      </c>
      <c r="J3883" s="9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20"/>
        <v>42756.018506944441</v>
      </c>
      <c r="P3883">
        <f t="shared" si="121"/>
        <v>2017</v>
      </c>
      <c r="Q3883" t="s">
        <v>8316</v>
      </c>
      <c r="R3883" t="s">
        <v>8358</v>
      </c>
    </row>
    <row r="3884" spans="1:18" ht="43.2" hidden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9">
        <v>1454281380</v>
      </c>
      <c r="J3884" s="9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20"/>
        <v>42373.983449074076</v>
      </c>
      <c r="P3884">
        <f t="shared" si="121"/>
        <v>2016</v>
      </c>
      <c r="Q3884" t="s">
        <v>8316</v>
      </c>
      <c r="R3884" t="s">
        <v>8358</v>
      </c>
    </row>
    <row r="3885" spans="1:18" ht="57.6" hidden="1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9">
        <v>1409668069</v>
      </c>
      <c r="J3885" s="9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20"/>
        <v>41854.602650462963</v>
      </c>
      <c r="P3885">
        <f t="shared" si="121"/>
        <v>2014</v>
      </c>
      <c r="Q3885" t="s">
        <v>8316</v>
      </c>
      <c r="R3885" t="s">
        <v>8358</v>
      </c>
    </row>
    <row r="3886" spans="1:18" ht="43.2" hidden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9">
        <v>1427479192</v>
      </c>
      <c r="J3886" s="9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20"/>
        <v>42065.791574074072</v>
      </c>
      <c r="P3886">
        <f t="shared" si="121"/>
        <v>2015</v>
      </c>
      <c r="Q3886" t="s">
        <v>8316</v>
      </c>
      <c r="R3886" t="s">
        <v>8358</v>
      </c>
    </row>
    <row r="3887" spans="1:18" ht="43.2" hidden="1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9">
        <v>1462834191</v>
      </c>
      <c r="J3887" s="9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20"/>
        <v>42469.951284722221</v>
      </c>
      <c r="P3887">
        <f t="shared" si="121"/>
        <v>2016</v>
      </c>
      <c r="Q3887" t="s">
        <v>8316</v>
      </c>
      <c r="R3887" t="s">
        <v>8358</v>
      </c>
    </row>
    <row r="3888" spans="1:18" hidden="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9">
        <v>1418275702</v>
      </c>
      <c r="J3888" s="9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20"/>
        <v>41954.228032407409</v>
      </c>
      <c r="P3888">
        <f t="shared" si="121"/>
        <v>2014</v>
      </c>
      <c r="Q3888" t="s">
        <v>8316</v>
      </c>
      <c r="R3888" t="s">
        <v>8358</v>
      </c>
    </row>
    <row r="3889" spans="1:18" ht="43.2" hidden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9">
        <v>1430517600</v>
      </c>
      <c r="J3889" s="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20"/>
        <v>42079.857974537037</v>
      </c>
      <c r="P3889">
        <f t="shared" si="121"/>
        <v>2015</v>
      </c>
      <c r="Q3889" t="s">
        <v>8316</v>
      </c>
      <c r="R3889" t="s">
        <v>8358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9">
        <v>1488114358</v>
      </c>
      <c r="J3890" s="9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20"/>
        <v>42762.545810185184</v>
      </c>
      <c r="P3890">
        <f t="shared" si="121"/>
        <v>2017</v>
      </c>
      <c r="Q3890" t="s">
        <v>8316</v>
      </c>
      <c r="R3890" t="s">
        <v>8317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9">
        <v>1420413960</v>
      </c>
      <c r="J3891" s="9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20"/>
        <v>41977.004976851851</v>
      </c>
      <c r="P3891">
        <f t="shared" si="121"/>
        <v>2014</v>
      </c>
      <c r="Q3891" t="s">
        <v>8316</v>
      </c>
      <c r="R3891" t="s">
        <v>8317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9">
        <v>1439662344</v>
      </c>
      <c r="J3892" s="9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20"/>
        <v>42171.758611111116</v>
      </c>
      <c r="P3892">
        <f t="shared" si="121"/>
        <v>2015</v>
      </c>
      <c r="Q3892" t="s">
        <v>8316</v>
      </c>
      <c r="R3892" t="s">
        <v>8317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9">
        <v>1427086740</v>
      </c>
      <c r="J3893" s="9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20"/>
        <v>42056.1324537037</v>
      </c>
      <c r="P3893">
        <f t="shared" si="121"/>
        <v>2015</v>
      </c>
      <c r="Q3893" t="s">
        <v>8316</v>
      </c>
      <c r="R3893" t="s">
        <v>8317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9">
        <v>1408863600</v>
      </c>
      <c r="J3894" s="9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20"/>
        <v>41867.652280092596</v>
      </c>
      <c r="P3894">
        <f t="shared" si="121"/>
        <v>2014</v>
      </c>
      <c r="Q3894" t="s">
        <v>8316</v>
      </c>
      <c r="R3894" t="s">
        <v>8317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9">
        <v>1404194400</v>
      </c>
      <c r="J3895" s="9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20"/>
        <v>41779.657870370371</v>
      </c>
      <c r="P3895">
        <f t="shared" si="121"/>
        <v>2014</v>
      </c>
      <c r="Q3895" t="s">
        <v>8316</v>
      </c>
      <c r="R3895" t="s">
        <v>8317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9">
        <v>1481000340</v>
      </c>
      <c r="J3896" s="9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20"/>
        <v>42679.958472222221</v>
      </c>
      <c r="P3896">
        <f t="shared" si="121"/>
        <v>2016</v>
      </c>
      <c r="Q3896" t="s">
        <v>8316</v>
      </c>
      <c r="R3896" t="s">
        <v>8317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9">
        <v>1425103218</v>
      </c>
      <c r="J3897" s="9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20"/>
        <v>42032.250208333338</v>
      </c>
      <c r="P3897">
        <f t="shared" si="121"/>
        <v>2015</v>
      </c>
      <c r="Q3897" t="s">
        <v>8316</v>
      </c>
      <c r="R3897" t="s">
        <v>8317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9">
        <v>1402979778</v>
      </c>
      <c r="J3898" s="9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20"/>
        <v>41793.191875000004</v>
      </c>
      <c r="P3898">
        <f t="shared" si="121"/>
        <v>2014</v>
      </c>
      <c r="Q3898" t="s">
        <v>8316</v>
      </c>
      <c r="R3898" t="s">
        <v>8317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9">
        <v>1420750683</v>
      </c>
      <c r="J3899" s="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20"/>
        <v>41982.87364583333</v>
      </c>
      <c r="P3899">
        <f t="shared" si="121"/>
        <v>2014</v>
      </c>
      <c r="Q3899" t="s">
        <v>8316</v>
      </c>
      <c r="R3899" t="s">
        <v>8317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9">
        <v>1439827200</v>
      </c>
      <c r="J3900" s="9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20"/>
        <v>42193.482291666667</v>
      </c>
      <c r="P3900">
        <f t="shared" si="121"/>
        <v>2015</v>
      </c>
      <c r="Q3900" t="s">
        <v>8316</v>
      </c>
      <c r="R3900" t="s">
        <v>8317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9">
        <v>1407868561</v>
      </c>
      <c r="J3901" s="9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20"/>
        <v>41843.775011574071</v>
      </c>
      <c r="P3901">
        <f t="shared" si="121"/>
        <v>2014</v>
      </c>
      <c r="Q3901" t="s">
        <v>8316</v>
      </c>
      <c r="R3901" t="s">
        <v>8317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9">
        <v>1433988791</v>
      </c>
      <c r="J3902" s="9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20"/>
        <v>42136.092488425929</v>
      </c>
      <c r="P3902">
        <f t="shared" si="121"/>
        <v>2015</v>
      </c>
      <c r="Q3902" t="s">
        <v>8316</v>
      </c>
      <c r="R3902" t="s">
        <v>8317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9">
        <v>1450554599</v>
      </c>
      <c r="J3903" s="9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20"/>
        <v>42317.826377314821</v>
      </c>
      <c r="P3903">
        <f t="shared" si="121"/>
        <v>2015</v>
      </c>
      <c r="Q3903" t="s">
        <v>8316</v>
      </c>
      <c r="R3903" t="s">
        <v>8317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9">
        <v>1479125642</v>
      </c>
      <c r="J3904" s="9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20"/>
        <v>42663.468078703707</v>
      </c>
      <c r="P3904">
        <f t="shared" si="121"/>
        <v>2016</v>
      </c>
      <c r="Q3904" t="s">
        <v>8316</v>
      </c>
      <c r="R3904" t="s">
        <v>8317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9">
        <v>1439581080</v>
      </c>
      <c r="J3905" s="9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20"/>
        <v>42186.01116898148</v>
      </c>
      <c r="P3905">
        <f t="shared" si="121"/>
        <v>2015</v>
      </c>
      <c r="Q3905" t="s">
        <v>8316</v>
      </c>
      <c r="R3905" t="s">
        <v>8317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9">
        <v>1429074240</v>
      </c>
      <c r="J3906" s="9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20"/>
        <v>42095.229166666672</v>
      </c>
      <c r="P3906">
        <f t="shared" si="121"/>
        <v>2015</v>
      </c>
      <c r="Q3906" t="s">
        <v>8316</v>
      </c>
      <c r="R3906" t="s">
        <v>8317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9">
        <v>1434063600</v>
      </c>
      <c r="J3907" s="9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22">(((J3907/60)/60)/24)+DATE(1970,1,1)</f>
        <v>42124.623877314814</v>
      </c>
      <c r="P3907">
        <f t="shared" ref="P3907:P3970" si="123">YEAR(O3907)</f>
        <v>2015</v>
      </c>
      <c r="Q3907" t="s">
        <v>8316</v>
      </c>
      <c r="R3907" t="s">
        <v>8317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9">
        <v>1435325100</v>
      </c>
      <c r="J3908" s="9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22"/>
        <v>42143.917743055557</v>
      </c>
      <c r="P3908">
        <f t="shared" si="123"/>
        <v>2015</v>
      </c>
      <c r="Q3908" t="s">
        <v>8316</v>
      </c>
      <c r="R3908" t="s">
        <v>8317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9">
        <v>1414354080</v>
      </c>
      <c r="J3909" s="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22"/>
        <v>41906.819513888891</v>
      </c>
      <c r="P3909">
        <f t="shared" si="123"/>
        <v>2014</v>
      </c>
      <c r="Q3909" t="s">
        <v>8316</v>
      </c>
      <c r="R3909" t="s">
        <v>8317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9">
        <v>1406603696</v>
      </c>
      <c r="J3910" s="9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22"/>
        <v>41834.135370370372</v>
      </c>
      <c r="P3910">
        <f t="shared" si="123"/>
        <v>2014</v>
      </c>
      <c r="Q3910" t="s">
        <v>8316</v>
      </c>
      <c r="R3910" t="s">
        <v>8317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9">
        <v>1410424642</v>
      </c>
      <c r="J3911" s="9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22"/>
        <v>41863.359282407408</v>
      </c>
      <c r="P3911">
        <f t="shared" si="123"/>
        <v>2014</v>
      </c>
      <c r="Q3911" t="s">
        <v>8316</v>
      </c>
      <c r="R3911" t="s">
        <v>8317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9">
        <v>1441649397</v>
      </c>
      <c r="J3912" s="9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22"/>
        <v>42224.756909722222</v>
      </c>
      <c r="P3912">
        <f t="shared" si="123"/>
        <v>2015</v>
      </c>
      <c r="Q3912" t="s">
        <v>8316</v>
      </c>
      <c r="R3912" t="s">
        <v>8317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9">
        <v>1417033777</v>
      </c>
      <c r="J3913" s="9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22"/>
        <v>41939.8122337963</v>
      </c>
      <c r="P3913">
        <f t="shared" si="123"/>
        <v>2014</v>
      </c>
      <c r="Q3913" t="s">
        <v>8316</v>
      </c>
      <c r="R3913" t="s">
        <v>8317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9">
        <v>1429936500</v>
      </c>
      <c r="J3914" s="9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22"/>
        <v>42059.270023148143</v>
      </c>
      <c r="P3914">
        <f t="shared" si="123"/>
        <v>2015</v>
      </c>
      <c r="Q3914" t="s">
        <v>8316</v>
      </c>
      <c r="R3914" t="s">
        <v>8317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9">
        <v>1448863449</v>
      </c>
      <c r="J3915" s="9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22"/>
        <v>42308.211215277777</v>
      </c>
      <c r="P3915">
        <f t="shared" si="123"/>
        <v>2015</v>
      </c>
      <c r="Q3915" t="s">
        <v>8316</v>
      </c>
      <c r="R3915" t="s">
        <v>8317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9">
        <v>1431298740</v>
      </c>
      <c r="J3916" s="9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22"/>
        <v>42114.818935185183</v>
      </c>
      <c r="P3916">
        <f t="shared" si="123"/>
        <v>2015</v>
      </c>
      <c r="Q3916" t="s">
        <v>8316</v>
      </c>
      <c r="R3916" t="s">
        <v>8317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9">
        <v>1464824309</v>
      </c>
      <c r="J3917" s="9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22"/>
        <v>42492.98505787037</v>
      </c>
      <c r="P3917">
        <f t="shared" si="123"/>
        <v>2016</v>
      </c>
      <c r="Q3917" t="s">
        <v>8316</v>
      </c>
      <c r="R3917" t="s">
        <v>8317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9">
        <v>1464952752</v>
      </c>
      <c r="J3918" s="9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22"/>
        <v>42494.471666666665</v>
      </c>
      <c r="P3918">
        <f t="shared" si="123"/>
        <v>2016</v>
      </c>
      <c r="Q3918" t="s">
        <v>8316</v>
      </c>
      <c r="R3918" t="s">
        <v>8317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9">
        <v>1410439161</v>
      </c>
      <c r="J3919" s="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22"/>
        <v>41863.527326388888</v>
      </c>
      <c r="P3919">
        <f t="shared" si="123"/>
        <v>2014</v>
      </c>
      <c r="Q3919" t="s">
        <v>8316</v>
      </c>
      <c r="R3919" t="s">
        <v>8317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9">
        <v>1407168000</v>
      </c>
      <c r="J3920" s="9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22"/>
        <v>41843.664618055554</v>
      </c>
      <c r="P3920">
        <f t="shared" si="123"/>
        <v>2014</v>
      </c>
      <c r="Q3920" t="s">
        <v>8316</v>
      </c>
      <c r="R3920" t="s">
        <v>8317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9">
        <v>1453075200</v>
      </c>
      <c r="J3921" s="9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22"/>
        <v>42358.684872685189</v>
      </c>
      <c r="P3921">
        <f t="shared" si="123"/>
        <v>2015</v>
      </c>
      <c r="Q3921" t="s">
        <v>8316</v>
      </c>
      <c r="R3921" t="s">
        <v>8317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9">
        <v>1479032260</v>
      </c>
      <c r="J3922" s="9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22"/>
        <v>42657.38726851852</v>
      </c>
      <c r="P3922">
        <f t="shared" si="123"/>
        <v>2016</v>
      </c>
      <c r="Q3922" t="s">
        <v>8316</v>
      </c>
      <c r="R3922" t="s">
        <v>8317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9">
        <v>1414346400</v>
      </c>
      <c r="J3923" s="9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22"/>
        <v>41926.542303240742</v>
      </c>
      <c r="P3923">
        <f t="shared" si="123"/>
        <v>2014</v>
      </c>
      <c r="Q3923" t="s">
        <v>8316</v>
      </c>
      <c r="R3923" t="s">
        <v>8317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9">
        <v>1425337200</v>
      </c>
      <c r="J3924" s="9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22"/>
        <v>42020.768634259264</v>
      </c>
      <c r="P3924">
        <f t="shared" si="123"/>
        <v>2015</v>
      </c>
      <c r="Q3924" t="s">
        <v>8316</v>
      </c>
      <c r="R3924" t="s">
        <v>8317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9">
        <v>1428622271</v>
      </c>
      <c r="J3925" s="9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22"/>
        <v>42075.979988425926</v>
      </c>
      <c r="P3925">
        <f t="shared" si="123"/>
        <v>2015</v>
      </c>
      <c r="Q3925" t="s">
        <v>8316</v>
      </c>
      <c r="R3925" t="s">
        <v>8317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9">
        <v>1403823722</v>
      </c>
      <c r="J3926" s="9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22"/>
        <v>41786.959745370368</v>
      </c>
      <c r="P3926">
        <f t="shared" si="123"/>
        <v>2014</v>
      </c>
      <c r="Q3926" t="s">
        <v>8316</v>
      </c>
      <c r="R3926" t="s">
        <v>8317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9">
        <v>1406753639</v>
      </c>
      <c r="J3927" s="9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22"/>
        <v>41820.870821759258</v>
      </c>
      <c r="P3927">
        <f t="shared" si="123"/>
        <v>2014</v>
      </c>
      <c r="Q3927" t="s">
        <v>8316</v>
      </c>
      <c r="R3927" t="s">
        <v>8317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9">
        <v>1419645748</v>
      </c>
      <c r="J3928" s="9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22"/>
        <v>41970.085046296299</v>
      </c>
      <c r="P3928">
        <f t="shared" si="123"/>
        <v>2014</v>
      </c>
      <c r="Q3928" t="s">
        <v>8316</v>
      </c>
      <c r="R3928" t="s">
        <v>8317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9">
        <v>1407565504</v>
      </c>
      <c r="J3929" s="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22"/>
        <v>41830.267407407409</v>
      </c>
      <c r="P3929">
        <f t="shared" si="123"/>
        <v>2014</v>
      </c>
      <c r="Q3929" t="s">
        <v>8316</v>
      </c>
      <c r="R3929" t="s">
        <v>8317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9">
        <v>1444971540</v>
      </c>
      <c r="J3930" s="9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22"/>
        <v>42265.683182870373</v>
      </c>
      <c r="P3930">
        <f t="shared" si="123"/>
        <v>2015</v>
      </c>
      <c r="Q3930" t="s">
        <v>8316</v>
      </c>
      <c r="R3930" t="s">
        <v>8317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9">
        <v>1474228265</v>
      </c>
      <c r="J3931" s="9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22"/>
        <v>42601.827141203699</v>
      </c>
      <c r="P3931">
        <f t="shared" si="123"/>
        <v>2016</v>
      </c>
      <c r="Q3931" t="s">
        <v>8316</v>
      </c>
      <c r="R3931" t="s">
        <v>8317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9">
        <v>1459490400</v>
      </c>
      <c r="J3932" s="9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22"/>
        <v>42433.338749999995</v>
      </c>
      <c r="P3932">
        <f t="shared" si="123"/>
        <v>2016</v>
      </c>
      <c r="Q3932" t="s">
        <v>8316</v>
      </c>
      <c r="R3932" t="s">
        <v>8317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9">
        <v>1441510707</v>
      </c>
      <c r="J3933" s="9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22"/>
        <v>42228.151701388888</v>
      </c>
      <c r="P3933">
        <f t="shared" si="123"/>
        <v>2015</v>
      </c>
      <c r="Q3933" t="s">
        <v>8316</v>
      </c>
      <c r="R3933" t="s">
        <v>8317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9">
        <v>1458097364</v>
      </c>
      <c r="J3934" s="9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22"/>
        <v>42415.168564814812</v>
      </c>
      <c r="P3934">
        <f t="shared" si="123"/>
        <v>2016</v>
      </c>
      <c r="Q3934" t="s">
        <v>8316</v>
      </c>
      <c r="R3934" t="s">
        <v>8317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9">
        <v>1468716180</v>
      </c>
      <c r="J3935" s="9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22"/>
        <v>42538.968310185184</v>
      </c>
      <c r="P3935">
        <f t="shared" si="123"/>
        <v>2016</v>
      </c>
      <c r="Q3935" t="s">
        <v>8316</v>
      </c>
      <c r="R3935" t="s">
        <v>8317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9">
        <v>1443704400</v>
      </c>
      <c r="J3936" s="9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22"/>
        <v>42233.671747685185</v>
      </c>
      <c r="P3936">
        <f t="shared" si="123"/>
        <v>2015</v>
      </c>
      <c r="Q3936" t="s">
        <v>8316</v>
      </c>
      <c r="R3936" t="s">
        <v>8317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9">
        <v>1443973546</v>
      </c>
      <c r="J3937" s="9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22"/>
        <v>42221.656782407401</v>
      </c>
      <c r="P3937">
        <f t="shared" si="123"/>
        <v>2015</v>
      </c>
      <c r="Q3937" t="s">
        <v>8316</v>
      </c>
      <c r="R3937" t="s">
        <v>8317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9">
        <v>1480576720</v>
      </c>
      <c r="J3938" s="9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22"/>
        <v>42675.262962962966</v>
      </c>
      <c r="P3938">
        <f t="shared" si="123"/>
        <v>2016</v>
      </c>
      <c r="Q3938" t="s">
        <v>8316</v>
      </c>
      <c r="R3938" t="s">
        <v>8317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9">
        <v>1468249760</v>
      </c>
      <c r="J3939" s="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22"/>
        <v>42534.631481481483</v>
      </c>
      <c r="P3939">
        <f t="shared" si="123"/>
        <v>2016</v>
      </c>
      <c r="Q3939" t="s">
        <v>8316</v>
      </c>
      <c r="R3939" t="s">
        <v>8317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9">
        <v>1435441454</v>
      </c>
      <c r="J3940" s="9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22"/>
        <v>42151.905717592599</v>
      </c>
      <c r="P3940">
        <f t="shared" si="123"/>
        <v>2015</v>
      </c>
      <c r="Q3940" t="s">
        <v>8316</v>
      </c>
      <c r="R3940" t="s">
        <v>8317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9">
        <v>1412656200</v>
      </c>
      <c r="J3941" s="9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22"/>
        <v>41915.400219907409</v>
      </c>
      <c r="P3941">
        <f t="shared" si="123"/>
        <v>2014</v>
      </c>
      <c r="Q3941" t="s">
        <v>8316</v>
      </c>
      <c r="R3941" t="s">
        <v>8317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9">
        <v>1420199351</v>
      </c>
      <c r="J3942" s="9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22"/>
        <v>41961.492488425924</v>
      </c>
      <c r="P3942">
        <f t="shared" si="123"/>
        <v>2014</v>
      </c>
      <c r="Q3942" t="s">
        <v>8316</v>
      </c>
      <c r="R3942" t="s">
        <v>8317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9">
        <v>1416877200</v>
      </c>
      <c r="J3943" s="9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22"/>
        <v>41940.587233796294</v>
      </c>
      <c r="P3943">
        <f t="shared" si="123"/>
        <v>2014</v>
      </c>
      <c r="Q3943" t="s">
        <v>8316</v>
      </c>
      <c r="R3943" t="s">
        <v>8317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9">
        <v>1434490914</v>
      </c>
      <c r="J3944" s="9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22"/>
        <v>42111.904097222221</v>
      </c>
      <c r="P3944">
        <f t="shared" si="123"/>
        <v>2015</v>
      </c>
      <c r="Q3944" t="s">
        <v>8316</v>
      </c>
      <c r="R3944" t="s">
        <v>8317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9">
        <v>1446483000</v>
      </c>
      <c r="J3945" s="9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22"/>
        <v>42279.778564814813</v>
      </c>
      <c r="P3945">
        <f t="shared" si="123"/>
        <v>2015</v>
      </c>
      <c r="Q3945" t="s">
        <v>8316</v>
      </c>
      <c r="R3945" t="s">
        <v>8317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9">
        <v>1440690875</v>
      </c>
      <c r="J3946" s="9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22"/>
        <v>42213.662905092591</v>
      </c>
      <c r="P3946">
        <f t="shared" si="123"/>
        <v>2015</v>
      </c>
      <c r="Q3946" t="s">
        <v>8316</v>
      </c>
      <c r="R3946" t="s">
        <v>8317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9">
        <v>1431717268</v>
      </c>
      <c r="J3947" s="9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22"/>
        <v>42109.801712962959</v>
      </c>
      <c r="P3947">
        <f t="shared" si="123"/>
        <v>2015</v>
      </c>
      <c r="Q3947" t="s">
        <v>8316</v>
      </c>
      <c r="R3947" t="s">
        <v>8317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9">
        <v>1425110400</v>
      </c>
      <c r="J3948" s="9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22"/>
        <v>42031.833587962959</v>
      </c>
      <c r="P3948">
        <f t="shared" si="123"/>
        <v>2015</v>
      </c>
      <c r="Q3948" t="s">
        <v>8316</v>
      </c>
      <c r="R3948" t="s">
        <v>8317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9">
        <v>1475378744</v>
      </c>
      <c r="J3949" s="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22"/>
        <v>42615.142870370371</v>
      </c>
      <c r="P3949">
        <f t="shared" si="123"/>
        <v>2016</v>
      </c>
      <c r="Q3949" t="s">
        <v>8316</v>
      </c>
      <c r="R3949" t="s">
        <v>8317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9">
        <v>1410076123</v>
      </c>
      <c r="J3950" s="9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22"/>
        <v>41829.325497685182</v>
      </c>
      <c r="P3950">
        <f t="shared" si="123"/>
        <v>2014</v>
      </c>
      <c r="Q3950" t="s">
        <v>8316</v>
      </c>
      <c r="R3950" t="s">
        <v>8317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9">
        <v>1423623221</v>
      </c>
      <c r="J3951" s="9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22"/>
        <v>42016.120613425926</v>
      </c>
      <c r="P3951">
        <f t="shared" si="123"/>
        <v>2015</v>
      </c>
      <c r="Q3951" t="s">
        <v>8316</v>
      </c>
      <c r="R3951" t="s">
        <v>8317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9">
        <v>1460140500</v>
      </c>
      <c r="J3952" s="9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22"/>
        <v>42439.702314814815</v>
      </c>
      <c r="P3952">
        <f t="shared" si="123"/>
        <v>2016</v>
      </c>
      <c r="Q3952" t="s">
        <v>8316</v>
      </c>
      <c r="R3952" t="s">
        <v>8317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9">
        <v>1462301342</v>
      </c>
      <c r="J3953" s="9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22"/>
        <v>42433.825717592597</v>
      </c>
      <c r="P3953">
        <f t="shared" si="123"/>
        <v>2016</v>
      </c>
      <c r="Q3953" t="s">
        <v>8316</v>
      </c>
      <c r="R3953" t="s">
        <v>8317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9">
        <v>1445885890</v>
      </c>
      <c r="J3954" s="9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22"/>
        <v>42243.790393518517</v>
      </c>
      <c r="P3954">
        <f t="shared" si="123"/>
        <v>2015</v>
      </c>
      <c r="Q3954" t="s">
        <v>8316</v>
      </c>
      <c r="R3954" t="s">
        <v>8317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9">
        <v>1469834940</v>
      </c>
      <c r="J3955" s="9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22"/>
        <v>42550.048449074078</v>
      </c>
      <c r="P3955">
        <f t="shared" si="123"/>
        <v>2016</v>
      </c>
      <c r="Q3955" t="s">
        <v>8316</v>
      </c>
      <c r="R3955" t="s">
        <v>8317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9">
        <v>1405352264</v>
      </c>
      <c r="J3956" s="9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22"/>
        <v>41774.651203703703</v>
      </c>
      <c r="P3956">
        <f t="shared" si="123"/>
        <v>2014</v>
      </c>
      <c r="Q3956" t="s">
        <v>8316</v>
      </c>
      <c r="R3956" t="s">
        <v>8317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9">
        <v>1448745741</v>
      </c>
      <c r="J3957" s="9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22"/>
        <v>42306.848854166667</v>
      </c>
      <c r="P3957">
        <f t="shared" si="123"/>
        <v>2015</v>
      </c>
      <c r="Q3957" t="s">
        <v>8316</v>
      </c>
      <c r="R3957" t="s">
        <v>8317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9">
        <v>1461543600</v>
      </c>
      <c r="J3958" s="9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22"/>
        <v>42457.932025462964</v>
      </c>
      <c r="P3958">
        <f t="shared" si="123"/>
        <v>2016</v>
      </c>
      <c r="Q3958" t="s">
        <v>8316</v>
      </c>
      <c r="R3958" t="s">
        <v>8317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9">
        <v>1468020354</v>
      </c>
      <c r="J3959" s="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22"/>
        <v>42513.976319444439</v>
      </c>
      <c r="P3959">
        <f t="shared" si="123"/>
        <v>2016</v>
      </c>
      <c r="Q3959" t="s">
        <v>8316</v>
      </c>
      <c r="R3959" t="s">
        <v>8317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9">
        <v>1406988000</v>
      </c>
      <c r="J3960" s="9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22"/>
        <v>41816.950370370374</v>
      </c>
      <c r="P3960">
        <f t="shared" si="123"/>
        <v>2014</v>
      </c>
      <c r="Q3960" t="s">
        <v>8316</v>
      </c>
      <c r="R3960" t="s">
        <v>8317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9">
        <v>1411930556</v>
      </c>
      <c r="J3961" s="9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22"/>
        <v>41880.788842592592</v>
      </c>
      <c r="P3961">
        <f t="shared" si="123"/>
        <v>2014</v>
      </c>
      <c r="Q3961" t="s">
        <v>8316</v>
      </c>
      <c r="R3961" t="s">
        <v>8317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9">
        <v>1451852256</v>
      </c>
      <c r="J3962" s="9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22"/>
        <v>42342.845555555556</v>
      </c>
      <c r="P3962">
        <f t="shared" si="123"/>
        <v>2015</v>
      </c>
      <c r="Q3962" t="s">
        <v>8316</v>
      </c>
      <c r="R3962" t="s">
        <v>8317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9">
        <v>1399584210</v>
      </c>
      <c r="J3963" s="9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22"/>
        <v>41745.891319444447</v>
      </c>
      <c r="P3963">
        <f t="shared" si="123"/>
        <v>2014</v>
      </c>
      <c r="Q3963" t="s">
        <v>8316</v>
      </c>
      <c r="R3963" t="s">
        <v>8317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9">
        <v>1448722494</v>
      </c>
      <c r="J3964" s="9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22"/>
        <v>42311.621458333335</v>
      </c>
      <c r="P3964">
        <f t="shared" si="123"/>
        <v>2015</v>
      </c>
      <c r="Q3964" t="s">
        <v>8316</v>
      </c>
      <c r="R3964" t="s">
        <v>8317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9">
        <v>1447821717</v>
      </c>
      <c r="J3965" s="9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22"/>
        <v>42296.154131944444</v>
      </c>
      <c r="P3965">
        <f t="shared" si="123"/>
        <v>2015</v>
      </c>
      <c r="Q3965" t="s">
        <v>8316</v>
      </c>
      <c r="R3965" t="s">
        <v>8317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9">
        <v>1429460386</v>
      </c>
      <c r="J3966" s="9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22"/>
        <v>42053.722060185188</v>
      </c>
      <c r="P3966">
        <f t="shared" si="123"/>
        <v>2015</v>
      </c>
      <c r="Q3966" t="s">
        <v>8316</v>
      </c>
      <c r="R3966" t="s">
        <v>8317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9">
        <v>1460608780</v>
      </c>
      <c r="J3967" s="9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22"/>
        <v>42414.235879629632</v>
      </c>
      <c r="P3967">
        <f t="shared" si="123"/>
        <v>2016</v>
      </c>
      <c r="Q3967" t="s">
        <v>8316</v>
      </c>
      <c r="R3967" t="s">
        <v>8317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9">
        <v>1406170740</v>
      </c>
      <c r="J3968" s="9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22"/>
        <v>41801.711550925924</v>
      </c>
      <c r="P3968">
        <f t="shared" si="123"/>
        <v>2014</v>
      </c>
      <c r="Q3968" t="s">
        <v>8316</v>
      </c>
      <c r="R3968" t="s">
        <v>8317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9">
        <v>1488783507</v>
      </c>
      <c r="J3969" s="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22"/>
        <v>42770.290590277778</v>
      </c>
      <c r="P3969">
        <f t="shared" si="123"/>
        <v>2017</v>
      </c>
      <c r="Q3969" t="s">
        <v>8316</v>
      </c>
      <c r="R3969" t="s">
        <v>8317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9">
        <v>1463945673</v>
      </c>
      <c r="J3970" s="9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22"/>
        <v>42452.815659722226</v>
      </c>
      <c r="P3970">
        <f t="shared" si="123"/>
        <v>2016</v>
      </c>
      <c r="Q3970" t="s">
        <v>8316</v>
      </c>
      <c r="R3970" t="s">
        <v>8317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9">
        <v>1472442900</v>
      </c>
      <c r="J3971" s="9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24">(((J3971/60)/60)/24)+DATE(1970,1,1)</f>
        <v>42601.854699074072</v>
      </c>
      <c r="P3971">
        <f t="shared" ref="P3971:P4034" si="125">YEAR(O3971)</f>
        <v>2016</v>
      </c>
      <c r="Q3971" t="s">
        <v>8316</v>
      </c>
      <c r="R3971" t="s">
        <v>8317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9">
        <v>1460925811</v>
      </c>
      <c r="J3972" s="9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24"/>
        <v>42447.863553240735</v>
      </c>
      <c r="P3972">
        <f t="shared" si="125"/>
        <v>2016</v>
      </c>
      <c r="Q3972" t="s">
        <v>8316</v>
      </c>
      <c r="R3972" t="s">
        <v>8317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9">
        <v>1405947126</v>
      </c>
      <c r="J3973" s="9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24"/>
        <v>41811.536180555559</v>
      </c>
      <c r="P3973">
        <f t="shared" si="125"/>
        <v>2014</v>
      </c>
      <c r="Q3973" t="s">
        <v>8316</v>
      </c>
      <c r="R3973" t="s">
        <v>8317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9">
        <v>1423186634</v>
      </c>
      <c r="J3974" s="9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24"/>
        <v>41981.067523148144</v>
      </c>
      <c r="P3974">
        <f t="shared" si="125"/>
        <v>2014</v>
      </c>
      <c r="Q3974" t="s">
        <v>8316</v>
      </c>
      <c r="R3974" t="s">
        <v>8317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9">
        <v>1462766400</v>
      </c>
      <c r="J3975" s="9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24"/>
        <v>42469.68414351852</v>
      </c>
      <c r="P3975">
        <f t="shared" si="125"/>
        <v>2016</v>
      </c>
      <c r="Q3975" t="s">
        <v>8316</v>
      </c>
      <c r="R3975" t="s">
        <v>8317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9">
        <v>1464872848</v>
      </c>
      <c r="J3976" s="9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24"/>
        <v>42493.546851851846</v>
      </c>
      <c r="P3976">
        <f t="shared" si="125"/>
        <v>2016</v>
      </c>
      <c r="Q3976" t="s">
        <v>8316</v>
      </c>
      <c r="R3976" t="s">
        <v>8317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9">
        <v>1468442898</v>
      </c>
      <c r="J3977" s="9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24"/>
        <v>42534.866875</v>
      </c>
      <c r="P3977">
        <f t="shared" si="125"/>
        <v>2016</v>
      </c>
      <c r="Q3977" t="s">
        <v>8316</v>
      </c>
      <c r="R3977" t="s">
        <v>8317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9">
        <v>1406876400</v>
      </c>
      <c r="J3978" s="9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24"/>
        <v>41830.858344907407</v>
      </c>
      <c r="P3978">
        <f t="shared" si="125"/>
        <v>2014</v>
      </c>
      <c r="Q3978" t="s">
        <v>8316</v>
      </c>
      <c r="R3978" t="s">
        <v>8317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9">
        <v>1469213732</v>
      </c>
      <c r="J3979" s="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24"/>
        <v>42543.788564814815</v>
      </c>
      <c r="P3979">
        <f t="shared" si="125"/>
        <v>2016</v>
      </c>
      <c r="Q3979" t="s">
        <v>8316</v>
      </c>
      <c r="R3979" t="s">
        <v>8317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9">
        <v>1422717953</v>
      </c>
      <c r="J3980" s="9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24"/>
        <v>41975.642974537041</v>
      </c>
      <c r="P3980">
        <f t="shared" si="125"/>
        <v>2014</v>
      </c>
      <c r="Q3980" t="s">
        <v>8316</v>
      </c>
      <c r="R3980" t="s">
        <v>8317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9">
        <v>1427659200</v>
      </c>
      <c r="J3981" s="9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24"/>
        <v>42069.903437500005</v>
      </c>
      <c r="P3981">
        <f t="shared" si="125"/>
        <v>2015</v>
      </c>
      <c r="Q3981" t="s">
        <v>8316</v>
      </c>
      <c r="R3981" t="s">
        <v>8317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9">
        <v>1404570147</v>
      </c>
      <c r="J3982" s="9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24"/>
        <v>41795.598923611113</v>
      </c>
      <c r="P3982">
        <f t="shared" si="125"/>
        <v>2014</v>
      </c>
      <c r="Q3982" t="s">
        <v>8316</v>
      </c>
      <c r="R3982" t="s">
        <v>8317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9">
        <v>1468729149</v>
      </c>
      <c r="J3983" s="9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24"/>
        <v>42508.179965277777</v>
      </c>
      <c r="P3983">
        <f t="shared" si="125"/>
        <v>2016</v>
      </c>
      <c r="Q3983" t="s">
        <v>8316</v>
      </c>
      <c r="R3983" t="s">
        <v>8317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9">
        <v>1436297180</v>
      </c>
      <c r="J3984" s="9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24"/>
        <v>42132.809953703705</v>
      </c>
      <c r="P3984">
        <f t="shared" si="125"/>
        <v>2015</v>
      </c>
      <c r="Q3984" t="s">
        <v>8316</v>
      </c>
      <c r="R3984" t="s">
        <v>8317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9">
        <v>1400569140</v>
      </c>
      <c r="J3985" s="9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24"/>
        <v>41747.86986111111</v>
      </c>
      <c r="P3985">
        <f t="shared" si="125"/>
        <v>2014</v>
      </c>
      <c r="Q3985" t="s">
        <v>8316</v>
      </c>
      <c r="R3985" t="s">
        <v>8317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9">
        <v>1415404800</v>
      </c>
      <c r="J3986" s="9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24"/>
        <v>41920.963472222218</v>
      </c>
      <c r="P3986">
        <f t="shared" si="125"/>
        <v>2014</v>
      </c>
      <c r="Q3986" t="s">
        <v>8316</v>
      </c>
      <c r="R3986" t="s">
        <v>8317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9">
        <v>1456002300</v>
      </c>
      <c r="J3987" s="9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24"/>
        <v>42399.707407407404</v>
      </c>
      <c r="P3987">
        <f t="shared" si="125"/>
        <v>2016</v>
      </c>
      <c r="Q3987" t="s">
        <v>8316</v>
      </c>
      <c r="R3987" t="s">
        <v>8317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9">
        <v>1462539840</v>
      </c>
      <c r="J3988" s="9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24"/>
        <v>42467.548541666663</v>
      </c>
      <c r="P3988">
        <f t="shared" si="125"/>
        <v>2016</v>
      </c>
      <c r="Q3988" t="s">
        <v>8316</v>
      </c>
      <c r="R3988" t="s">
        <v>8317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9">
        <v>1400278290</v>
      </c>
      <c r="J3989" s="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24"/>
        <v>41765.92465277778</v>
      </c>
      <c r="P3989">
        <f t="shared" si="125"/>
        <v>2014</v>
      </c>
      <c r="Q3989" t="s">
        <v>8316</v>
      </c>
      <c r="R3989" t="s">
        <v>8317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9">
        <v>1440813413</v>
      </c>
      <c r="J3990" s="9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24"/>
        <v>42230.08116898148</v>
      </c>
      <c r="P3990">
        <f t="shared" si="125"/>
        <v>2015</v>
      </c>
      <c r="Q3990" t="s">
        <v>8316</v>
      </c>
      <c r="R3990" t="s">
        <v>8317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9">
        <v>1447009181</v>
      </c>
      <c r="J3991" s="9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24"/>
        <v>42286.749780092592</v>
      </c>
      <c r="P3991">
        <f t="shared" si="125"/>
        <v>2015</v>
      </c>
      <c r="Q3991" t="s">
        <v>8316</v>
      </c>
      <c r="R3991" t="s">
        <v>8317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9">
        <v>1456934893</v>
      </c>
      <c r="J3992" s="9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24"/>
        <v>42401.672372685185</v>
      </c>
      <c r="P3992">
        <f t="shared" si="125"/>
        <v>2016</v>
      </c>
      <c r="Q3992" t="s">
        <v>8316</v>
      </c>
      <c r="R3992" t="s">
        <v>8317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9">
        <v>1433086082</v>
      </c>
      <c r="J3993" s="9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24"/>
        <v>42125.644467592589</v>
      </c>
      <c r="P3993">
        <f t="shared" si="125"/>
        <v>2015</v>
      </c>
      <c r="Q3993" t="s">
        <v>8316</v>
      </c>
      <c r="R3993" t="s">
        <v>8317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9">
        <v>1449876859</v>
      </c>
      <c r="J3994" s="9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24"/>
        <v>42289.94049768518</v>
      </c>
      <c r="P3994">
        <f t="shared" si="125"/>
        <v>2015</v>
      </c>
      <c r="Q3994" t="s">
        <v>8316</v>
      </c>
      <c r="R3994" t="s">
        <v>8317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9">
        <v>1431549912</v>
      </c>
      <c r="J3995" s="9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24"/>
        <v>42107.864722222221</v>
      </c>
      <c r="P3995">
        <f t="shared" si="125"/>
        <v>2015</v>
      </c>
      <c r="Q3995" t="s">
        <v>8316</v>
      </c>
      <c r="R3995" t="s">
        <v>8317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9">
        <v>1405761690</v>
      </c>
      <c r="J3996" s="9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24"/>
        <v>41809.389930555553</v>
      </c>
      <c r="P3996">
        <f t="shared" si="125"/>
        <v>2014</v>
      </c>
      <c r="Q3996" t="s">
        <v>8316</v>
      </c>
      <c r="R3996" t="s">
        <v>8317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9">
        <v>1423913220</v>
      </c>
      <c r="J3997" s="9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24"/>
        <v>42019.683761574073</v>
      </c>
      <c r="P3997">
        <f t="shared" si="125"/>
        <v>2015</v>
      </c>
      <c r="Q3997" t="s">
        <v>8316</v>
      </c>
      <c r="R3997" t="s">
        <v>8317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9">
        <v>1416499440</v>
      </c>
      <c r="J3998" s="9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24"/>
        <v>41950.26694444444</v>
      </c>
      <c r="P3998">
        <f t="shared" si="125"/>
        <v>2014</v>
      </c>
      <c r="Q3998" t="s">
        <v>8316</v>
      </c>
      <c r="R3998" t="s">
        <v>8317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9">
        <v>1428222221</v>
      </c>
      <c r="J3999" s="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24"/>
        <v>42069.391446759255</v>
      </c>
      <c r="P3999">
        <f t="shared" si="125"/>
        <v>2015</v>
      </c>
      <c r="Q3999" t="s">
        <v>8316</v>
      </c>
      <c r="R3999" t="s">
        <v>8317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9">
        <v>1427580426</v>
      </c>
      <c r="J4000" s="9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24"/>
        <v>42061.963263888887</v>
      </c>
      <c r="P4000">
        <f t="shared" si="125"/>
        <v>2015</v>
      </c>
      <c r="Q4000" t="s">
        <v>8316</v>
      </c>
      <c r="R4000" t="s">
        <v>8317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9">
        <v>1409514709</v>
      </c>
      <c r="J4001" s="9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24"/>
        <v>41842.828680555554</v>
      </c>
      <c r="P4001">
        <f t="shared" si="125"/>
        <v>2014</v>
      </c>
      <c r="Q4001" t="s">
        <v>8316</v>
      </c>
      <c r="R4001" t="s">
        <v>8317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9">
        <v>1462631358</v>
      </c>
      <c r="J4002" s="9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24"/>
        <v>42437.64534722222</v>
      </c>
      <c r="P4002">
        <f t="shared" si="125"/>
        <v>2016</v>
      </c>
      <c r="Q4002" t="s">
        <v>8316</v>
      </c>
      <c r="R4002" t="s">
        <v>8317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9">
        <v>1488394800</v>
      </c>
      <c r="J4003" s="9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24"/>
        <v>42775.964212962965</v>
      </c>
      <c r="P4003">
        <f t="shared" si="125"/>
        <v>2017</v>
      </c>
      <c r="Q4003" t="s">
        <v>8316</v>
      </c>
      <c r="R4003" t="s">
        <v>8317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9">
        <v>1411779761</v>
      </c>
      <c r="J4004" s="9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24"/>
        <v>41879.043530092589</v>
      </c>
      <c r="P4004">
        <f t="shared" si="125"/>
        <v>2014</v>
      </c>
      <c r="Q4004" t="s">
        <v>8316</v>
      </c>
      <c r="R4004" t="s">
        <v>8317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9">
        <v>1424009147</v>
      </c>
      <c r="J4005" s="9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24"/>
        <v>42020.587349537032</v>
      </c>
      <c r="P4005">
        <f t="shared" si="125"/>
        <v>2015</v>
      </c>
      <c r="Q4005" t="s">
        <v>8316</v>
      </c>
      <c r="R4005" t="s">
        <v>8317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9">
        <v>1412740457</v>
      </c>
      <c r="J4006" s="9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24"/>
        <v>41890.16269675926</v>
      </c>
      <c r="P4006">
        <f t="shared" si="125"/>
        <v>2014</v>
      </c>
      <c r="Q4006" t="s">
        <v>8316</v>
      </c>
      <c r="R4006" t="s">
        <v>8317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9">
        <v>1413832985</v>
      </c>
      <c r="J4007" s="9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24"/>
        <v>41872.807696759257</v>
      </c>
      <c r="P4007">
        <f t="shared" si="125"/>
        <v>2014</v>
      </c>
      <c r="Q4007" t="s">
        <v>8316</v>
      </c>
      <c r="R4007" t="s">
        <v>8317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9">
        <v>1455647587</v>
      </c>
      <c r="J4008" s="9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24"/>
        <v>42391.772997685184</v>
      </c>
      <c r="P4008">
        <f t="shared" si="125"/>
        <v>2016</v>
      </c>
      <c r="Q4008" t="s">
        <v>8316</v>
      </c>
      <c r="R4008" t="s">
        <v>8317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9">
        <v>1409070480</v>
      </c>
      <c r="J4009" s="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24"/>
        <v>41848.772928240738</v>
      </c>
      <c r="P4009">
        <f t="shared" si="125"/>
        <v>2014</v>
      </c>
      <c r="Q4009" t="s">
        <v>8316</v>
      </c>
      <c r="R4009" t="s">
        <v>8317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9">
        <v>1437606507</v>
      </c>
      <c r="J4010" s="9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24"/>
        <v>42177.964201388888</v>
      </c>
      <c r="P4010">
        <f t="shared" si="125"/>
        <v>2015</v>
      </c>
      <c r="Q4010" t="s">
        <v>8316</v>
      </c>
      <c r="R4010" t="s">
        <v>8317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9">
        <v>1410281360</v>
      </c>
      <c r="J4011" s="9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24"/>
        <v>41851.700925925928</v>
      </c>
      <c r="P4011">
        <f t="shared" si="125"/>
        <v>2014</v>
      </c>
      <c r="Q4011" t="s">
        <v>8316</v>
      </c>
      <c r="R4011" t="s">
        <v>8317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9">
        <v>1414348166</v>
      </c>
      <c r="J4012" s="9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24"/>
        <v>41921.770439814813</v>
      </c>
      <c r="P4012">
        <f t="shared" si="125"/>
        <v>2014</v>
      </c>
      <c r="Q4012" t="s">
        <v>8316</v>
      </c>
      <c r="R4012" t="s">
        <v>8317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9">
        <v>1422450278</v>
      </c>
      <c r="J4013" s="9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24"/>
        <v>42002.54488425926</v>
      </c>
      <c r="P4013">
        <f t="shared" si="125"/>
        <v>2014</v>
      </c>
      <c r="Q4013" t="s">
        <v>8316</v>
      </c>
      <c r="R4013" t="s">
        <v>8317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9">
        <v>1430571849</v>
      </c>
      <c r="J4014" s="9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24"/>
        <v>42096.544548611113</v>
      </c>
      <c r="P4014">
        <f t="shared" si="125"/>
        <v>2015</v>
      </c>
      <c r="Q4014" t="s">
        <v>8316</v>
      </c>
      <c r="R4014" t="s">
        <v>8317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9">
        <v>1424070823</v>
      </c>
      <c r="J4015" s="9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24"/>
        <v>42021.301192129627</v>
      </c>
      <c r="P4015">
        <f t="shared" si="125"/>
        <v>2015</v>
      </c>
      <c r="Q4015" t="s">
        <v>8316</v>
      </c>
      <c r="R4015" t="s">
        <v>8317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9">
        <v>1457157269</v>
      </c>
      <c r="J4016" s="9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24"/>
        <v>42419.246168981481</v>
      </c>
      <c r="P4016">
        <f t="shared" si="125"/>
        <v>2016</v>
      </c>
      <c r="Q4016" t="s">
        <v>8316</v>
      </c>
      <c r="R4016" t="s">
        <v>8317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9">
        <v>1437331463</v>
      </c>
      <c r="J4017" s="9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24"/>
        <v>42174.780821759254</v>
      </c>
      <c r="P4017">
        <f t="shared" si="125"/>
        <v>2015</v>
      </c>
      <c r="Q4017" t="s">
        <v>8316</v>
      </c>
      <c r="R4017" t="s">
        <v>8317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9">
        <v>1410987400</v>
      </c>
      <c r="J4018" s="9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24"/>
        <v>41869.872685185182</v>
      </c>
      <c r="P4018">
        <f t="shared" si="125"/>
        <v>2014</v>
      </c>
      <c r="Q4018" t="s">
        <v>8316</v>
      </c>
      <c r="R4018" t="s">
        <v>8317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9">
        <v>1409846874</v>
      </c>
      <c r="J4019" s="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24"/>
        <v>41856.672152777777</v>
      </c>
      <c r="P4019">
        <f t="shared" si="125"/>
        <v>2014</v>
      </c>
      <c r="Q4019" t="s">
        <v>8316</v>
      </c>
      <c r="R4019" t="s">
        <v>8317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9">
        <v>1475877108</v>
      </c>
      <c r="J4020" s="9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24"/>
        <v>42620.91097222222</v>
      </c>
      <c r="P4020">
        <f t="shared" si="125"/>
        <v>2016</v>
      </c>
      <c r="Q4020" t="s">
        <v>8316</v>
      </c>
      <c r="R4020" t="s">
        <v>8317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9">
        <v>1460737680</v>
      </c>
      <c r="J4021" s="9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24"/>
        <v>42417.675879629634</v>
      </c>
      <c r="P4021">
        <f t="shared" si="125"/>
        <v>2016</v>
      </c>
      <c r="Q4021" t="s">
        <v>8316</v>
      </c>
      <c r="R4021" t="s">
        <v>8317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9">
        <v>1427168099</v>
      </c>
      <c r="J4022" s="9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24"/>
        <v>42057.190960648149</v>
      </c>
      <c r="P4022">
        <f t="shared" si="125"/>
        <v>2015</v>
      </c>
      <c r="Q4022" t="s">
        <v>8316</v>
      </c>
      <c r="R4022" t="s">
        <v>8317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9">
        <v>1414360358</v>
      </c>
      <c r="J4023" s="9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24"/>
        <v>41878.911550925928</v>
      </c>
      <c r="P4023">
        <f t="shared" si="125"/>
        <v>2014</v>
      </c>
      <c r="Q4023" t="s">
        <v>8316</v>
      </c>
      <c r="R4023" t="s">
        <v>8317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9">
        <v>1422759240</v>
      </c>
      <c r="J4024" s="9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24"/>
        <v>41990.584108796291</v>
      </c>
      <c r="P4024">
        <f t="shared" si="125"/>
        <v>2014</v>
      </c>
      <c r="Q4024" t="s">
        <v>8316</v>
      </c>
      <c r="R4024" t="s">
        <v>8317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9">
        <v>1458860363</v>
      </c>
      <c r="J4025" s="9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24"/>
        <v>42408.999571759254</v>
      </c>
      <c r="P4025">
        <f t="shared" si="125"/>
        <v>2016</v>
      </c>
      <c r="Q4025" t="s">
        <v>8316</v>
      </c>
      <c r="R4025" t="s">
        <v>8317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9">
        <v>1441037097</v>
      </c>
      <c r="J4026" s="9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24"/>
        <v>42217.670104166667</v>
      </c>
      <c r="P4026">
        <f t="shared" si="125"/>
        <v>2015</v>
      </c>
      <c r="Q4026" t="s">
        <v>8316</v>
      </c>
      <c r="R4026" t="s">
        <v>8317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9">
        <v>1437889336</v>
      </c>
      <c r="J4027" s="9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24"/>
        <v>42151.237685185188</v>
      </c>
      <c r="P4027">
        <f t="shared" si="125"/>
        <v>2015</v>
      </c>
      <c r="Q4027" t="s">
        <v>8316</v>
      </c>
      <c r="R4027" t="s">
        <v>8317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9">
        <v>1449247439</v>
      </c>
      <c r="J4028" s="9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24"/>
        <v>42282.655543981484</v>
      </c>
      <c r="P4028">
        <f t="shared" si="125"/>
        <v>2015</v>
      </c>
      <c r="Q4028" t="s">
        <v>8316</v>
      </c>
      <c r="R4028" t="s">
        <v>8317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9">
        <v>1487811600</v>
      </c>
      <c r="J4029" s="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24"/>
        <v>42768.97084490741</v>
      </c>
      <c r="P4029">
        <f t="shared" si="125"/>
        <v>2017</v>
      </c>
      <c r="Q4029" t="s">
        <v>8316</v>
      </c>
      <c r="R4029" t="s">
        <v>8317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9">
        <v>1402007500</v>
      </c>
      <c r="J4030" s="9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24"/>
        <v>41765.938657407409</v>
      </c>
      <c r="P4030">
        <f t="shared" si="125"/>
        <v>2014</v>
      </c>
      <c r="Q4030" t="s">
        <v>8316</v>
      </c>
      <c r="R4030" t="s">
        <v>8317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9">
        <v>1450053370</v>
      </c>
      <c r="J4031" s="9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24"/>
        <v>42322.025115740747</v>
      </c>
      <c r="P4031">
        <f t="shared" si="125"/>
        <v>2015</v>
      </c>
      <c r="Q4031" t="s">
        <v>8316</v>
      </c>
      <c r="R4031" t="s">
        <v>8317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9">
        <v>1454525340</v>
      </c>
      <c r="J4032" s="9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24"/>
        <v>42374.655081018514</v>
      </c>
      <c r="P4032">
        <f t="shared" si="125"/>
        <v>2016</v>
      </c>
      <c r="Q4032" t="s">
        <v>8316</v>
      </c>
      <c r="R4032" t="s">
        <v>8317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9">
        <v>1418914964</v>
      </c>
      <c r="J4033" s="9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24"/>
        <v>41941.585231481484</v>
      </c>
      <c r="P4033">
        <f t="shared" si="125"/>
        <v>2014</v>
      </c>
      <c r="Q4033" t="s">
        <v>8316</v>
      </c>
      <c r="R4033" t="s">
        <v>8317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9">
        <v>1450211116</v>
      </c>
      <c r="J4034" s="9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24"/>
        <v>42293.809212962966</v>
      </c>
      <c r="P4034">
        <f t="shared" si="125"/>
        <v>2015</v>
      </c>
      <c r="Q4034" t="s">
        <v>8316</v>
      </c>
      <c r="R4034" t="s">
        <v>8317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9">
        <v>1475398800</v>
      </c>
      <c r="J4035" s="9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26">(((J4035/60)/60)/24)+DATE(1970,1,1)</f>
        <v>42614.268796296295</v>
      </c>
      <c r="P4035">
        <f t="shared" ref="P4035:P4098" si="127">YEAR(O4035)</f>
        <v>2016</v>
      </c>
      <c r="Q4035" t="s">
        <v>8316</v>
      </c>
      <c r="R4035" t="s">
        <v>8317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9">
        <v>1428097450</v>
      </c>
      <c r="J4036" s="9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26"/>
        <v>42067.947337962964</v>
      </c>
      <c r="P4036">
        <f t="shared" si="127"/>
        <v>2015</v>
      </c>
      <c r="Q4036" t="s">
        <v>8316</v>
      </c>
      <c r="R4036" t="s">
        <v>8317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9">
        <v>1413925887</v>
      </c>
      <c r="J4037" s="9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26"/>
        <v>41903.882951388885</v>
      </c>
      <c r="P4037">
        <f t="shared" si="127"/>
        <v>2014</v>
      </c>
      <c r="Q4037" t="s">
        <v>8316</v>
      </c>
      <c r="R4037" t="s">
        <v>8317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9">
        <v>1404253800</v>
      </c>
      <c r="J4038" s="9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26"/>
        <v>41804.937083333331</v>
      </c>
      <c r="P4038">
        <f t="shared" si="127"/>
        <v>2014</v>
      </c>
      <c r="Q4038" t="s">
        <v>8316</v>
      </c>
      <c r="R4038" t="s">
        <v>8317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9">
        <v>1464099900</v>
      </c>
      <c r="J4039" s="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26"/>
        <v>42497.070775462969</v>
      </c>
      <c r="P4039">
        <f t="shared" si="127"/>
        <v>2016</v>
      </c>
      <c r="Q4039" t="s">
        <v>8316</v>
      </c>
      <c r="R4039" t="s">
        <v>8317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9">
        <v>1413573010</v>
      </c>
      <c r="J4040" s="9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26"/>
        <v>41869.798726851855</v>
      </c>
      <c r="P4040">
        <f t="shared" si="127"/>
        <v>2014</v>
      </c>
      <c r="Q4040" t="s">
        <v>8316</v>
      </c>
      <c r="R4040" t="s">
        <v>8317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9">
        <v>1448949540</v>
      </c>
      <c r="J4041" s="9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26"/>
        <v>42305.670914351853</v>
      </c>
      <c r="P4041">
        <f t="shared" si="127"/>
        <v>2015</v>
      </c>
      <c r="Q4041" t="s">
        <v>8316</v>
      </c>
      <c r="R4041" t="s">
        <v>8317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9">
        <v>1437188400</v>
      </c>
      <c r="J4042" s="9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26"/>
        <v>42144.231527777782</v>
      </c>
      <c r="P4042">
        <f t="shared" si="127"/>
        <v>2015</v>
      </c>
      <c r="Q4042" t="s">
        <v>8316</v>
      </c>
      <c r="R4042" t="s">
        <v>8317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9">
        <v>1473160954</v>
      </c>
      <c r="J4043" s="9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26"/>
        <v>42559.474004629628</v>
      </c>
      <c r="P4043">
        <f t="shared" si="127"/>
        <v>2016</v>
      </c>
      <c r="Q4043" t="s">
        <v>8316</v>
      </c>
      <c r="R4043" t="s">
        <v>8317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9">
        <v>1421781360</v>
      </c>
      <c r="J4044" s="9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26"/>
        <v>41995.084074074075</v>
      </c>
      <c r="P4044">
        <f t="shared" si="127"/>
        <v>2014</v>
      </c>
      <c r="Q4044" t="s">
        <v>8316</v>
      </c>
      <c r="R4044" t="s">
        <v>8317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9">
        <v>1416524325</v>
      </c>
      <c r="J4045" s="9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26"/>
        <v>41948.957465277781</v>
      </c>
      <c r="P4045">
        <f t="shared" si="127"/>
        <v>2014</v>
      </c>
      <c r="Q4045" t="s">
        <v>8316</v>
      </c>
      <c r="R4045" t="s">
        <v>8317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9">
        <v>1428642000</v>
      </c>
      <c r="J4046" s="9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26"/>
        <v>42074.219699074078</v>
      </c>
      <c r="P4046">
        <f t="shared" si="127"/>
        <v>2015</v>
      </c>
      <c r="Q4046" t="s">
        <v>8316</v>
      </c>
      <c r="R4046" t="s">
        <v>8317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9">
        <v>1408596589</v>
      </c>
      <c r="J4047" s="9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26"/>
        <v>41842.201261574075</v>
      </c>
      <c r="P4047">
        <f t="shared" si="127"/>
        <v>2014</v>
      </c>
      <c r="Q4047" t="s">
        <v>8316</v>
      </c>
      <c r="R4047" t="s">
        <v>8317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9">
        <v>1413992210</v>
      </c>
      <c r="J4048" s="9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26"/>
        <v>41904.650578703702</v>
      </c>
      <c r="P4048">
        <f t="shared" si="127"/>
        <v>2014</v>
      </c>
      <c r="Q4048" t="s">
        <v>8316</v>
      </c>
      <c r="R4048" t="s">
        <v>8317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9">
        <v>1420938000</v>
      </c>
      <c r="J4049" s="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26"/>
        <v>41991.022488425922</v>
      </c>
      <c r="P4049">
        <f t="shared" si="127"/>
        <v>2014</v>
      </c>
      <c r="Q4049" t="s">
        <v>8316</v>
      </c>
      <c r="R4049" t="s">
        <v>8317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9">
        <v>1460373187</v>
      </c>
      <c r="J4050" s="9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26"/>
        <v>42436.509108796294</v>
      </c>
      <c r="P4050">
        <f t="shared" si="127"/>
        <v>2016</v>
      </c>
      <c r="Q4050" t="s">
        <v>8316</v>
      </c>
      <c r="R4050" t="s">
        <v>8317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9">
        <v>1436914815</v>
      </c>
      <c r="J4051" s="9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26"/>
        <v>42169.958506944444</v>
      </c>
      <c r="P4051">
        <f t="shared" si="127"/>
        <v>2015</v>
      </c>
      <c r="Q4051" t="s">
        <v>8316</v>
      </c>
      <c r="R4051" t="s">
        <v>8317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9">
        <v>1414077391</v>
      </c>
      <c r="J4052" s="9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26"/>
        <v>41905.636469907404</v>
      </c>
      <c r="P4052">
        <f t="shared" si="127"/>
        <v>2014</v>
      </c>
      <c r="Q4052" t="s">
        <v>8316</v>
      </c>
      <c r="R4052" t="s">
        <v>8317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9">
        <v>1399618380</v>
      </c>
      <c r="J4053" s="9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26"/>
        <v>41761.810150462967</v>
      </c>
      <c r="P4053">
        <f t="shared" si="127"/>
        <v>2014</v>
      </c>
      <c r="Q4053" t="s">
        <v>8316</v>
      </c>
      <c r="R4053" t="s">
        <v>8317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9">
        <v>1413234316</v>
      </c>
      <c r="J4054" s="9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26"/>
        <v>41865.878657407404</v>
      </c>
      <c r="P4054">
        <f t="shared" si="127"/>
        <v>2014</v>
      </c>
      <c r="Q4054" t="s">
        <v>8316</v>
      </c>
      <c r="R4054" t="s">
        <v>8317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9">
        <v>1416081600</v>
      </c>
      <c r="J4055" s="9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26"/>
        <v>41928.690138888887</v>
      </c>
      <c r="P4055">
        <f t="shared" si="127"/>
        <v>2014</v>
      </c>
      <c r="Q4055" t="s">
        <v>8316</v>
      </c>
      <c r="R4055" t="s">
        <v>8317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9">
        <v>1475294400</v>
      </c>
      <c r="J4056" s="9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26"/>
        <v>42613.841261574074</v>
      </c>
      <c r="P4056">
        <f t="shared" si="127"/>
        <v>2016</v>
      </c>
      <c r="Q4056" t="s">
        <v>8316</v>
      </c>
      <c r="R4056" t="s">
        <v>8317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9">
        <v>1403192031</v>
      </c>
      <c r="J4057" s="9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26"/>
        <v>41779.648506944446</v>
      </c>
      <c r="P4057">
        <f t="shared" si="127"/>
        <v>2014</v>
      </c>
      <c r="Q4057" t="s">
        <v>8316</v>
      </c>
      <c r="R4057" t="s">
        <v>8317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9">
        <v>1467575940</v>
      </c>
      <c r="J4058" s="9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26"/>
        <v>42534.933321759265</v>
      </c>
      <c r="P4058">
        <f t="shared" si="127"/>
        <v>2016</v>
      </c>
      <c r="Q4058" t="s">
        <v>8316</v>
      </c>
      <c r="R4058" t="s">
        <v>8317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9">
        <v>1448492400</v>
      </c>
      <c r="J4059" s="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26"/>
        <v>42310.968518518523</v>
      </c>
      <c r="P4059">
        <f t="shared" si="127"/>
        <v>2015</v>
      </c>
      <c r="Q4059" t="s">
        <v>8316</v>
      </c>
      <c r="R4059" t="s">
        <v>8317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9">
        <v>1459483140</v>
      </c>
      <c r="J4060" s="9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26"/>
        <v>42446.060694444444</v>
      </c>
      <c r="P4060">
        <f t="shared" si="127"/>
        <v>2016</v>
      </c>
      <c r="Q4060" t="s">
        <v>8316</v>
      </c>
      <c r="R4060" t="s">
        <v>8317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9">
        <v>1410836400</v>
      </c>
      <c r="J4061" s="9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26"/>
        <v>41866.640648148146</v>
      </c>
      <c r="P4061">
        <f t="shared" si="127"/>
        <v>2014</v>
      </c>
      <c r="Q4061" t="s">
        <v>8316</v>
      </c>
      <c r="R4061" t="s">
        <v>8317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9">
        <v>1403539200</v>
      </c>
      <c r="J4062" s="9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26"/>
        <v>41779.695092592592</v>
      </c>
      <c r="P4062">
        <f t="shared" si="127"/>
        <v>2014</v>
      </c>
      <c r="Q4062" t="s">
        <v>8316</v>
      </c>
      <c r="R4062" t="s">
        <v>8317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9">
        <v>1461205423</v>
      </c>
      <c r="J4063" s="9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26"/>
        <v>42421.141469907408</v>
      </c>
      <c r="P4063">
        <f t="shared" si="127"/>
        <v>2016</v>
      </c>
      <c r="Q4063" t="s">
        <v>8316</v>
      </c>
      <c r="R4063" t="s">
        <v>8317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9">
        <v>1467481468</v>
      </c>
      <c r="J4064" s="9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26"/>
        <v>42523.739212962959</v>
      </c>
      <c r="P4064">
        <f t="shared" si="127"/>
        <v>2016</v>
      </c>
      <c r="Q4064" t="s">
        <v>8316</v>
      </c>
      <c r="R4064" t="s">
        <v>8317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9">
        <v>1403886084</v>
      </c>
      <c r="J4065" s="9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26"/>
        <v>41787.681527777779</v>
      </c>
      <c r="P4065">
        <f t="shared" si="127"/>
        <v>2014</v>
      </c>
      <c r="Q4065" t="s">
        <v>8316</v>
      </c>
      <c r="R4065" t="s">
        <v>8317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9">
        <v>1430316426</v>
      </c>
      <c r="J4066" s="9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26"/>
        <v>42093.588263888887</v>
      </c>
      <c r="P4066">
        <f t="shared" si="127"/>
        <v>2015</v>
      </c>
      <c r="Q4066" t="s">
        <v>8316</v>
      </c>
      <c r="R4066" t="s">
        <v>8317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9">
        <v>1407883811</v>
      </c>
      <c r="J4067" s="9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26"/>
        <v>41833.951516203706</v>
      </c>
      <c r="P4067">
        <f t="shared" si="127"/>
        <v>2014</v>
      </c>
      <c r="Q4067" t="s">
        <v>8316</v>
      </c>
      <c r="R4067" t="s">
        <v>8317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9">
        <v>1463619388</v>
      </c>
      <c r="J4068" s="9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26"/>
        <v>42479.039212962962</v>
      </c>
      <c r="P4068">
        <f t="shared" si="127"/>
        <v>2016</v>
      </c>
      <c r="Q4068" t="s">
        <v>8316</v>
      </c>
      <c r="R4068" t="s">
        <v>8317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9">
        <v>1443408550</v>
      </c>
      <c r="J4069" s="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26"/>
        <v>42235.117476851854</v>
      </c>
      <c r="P4069">
        <f t="shared" si="127"/>
        <v>2015</v>
      </c>
      <c r="Q4069" t="s">
        <v>8316</v>
      </c>
      <c r="R4069" t="s">
        <v>8317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9">
        <v>1484348700</v>
      </c>
      <c r="J4070" s="9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26"/>
        <v>42718.963599537034</v>
      </c>
      <c r="P4070">
        <f t="shared" si="127"/>
        <v>2016</v>
      </c>
      <c r="Q4070" t="s">
        <v>8316</v>
      </c>
      <c r="R4070" t="s">
        <v>8317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9">
        <v>1425124800</v>
      </c>
      <c r="J4071" s="9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26"/>
        <v>42022.661527777775</v>
      </c>
      <c r="P4071">
        <f t="shared" si="127"/>
        <v>2015</v>
      </c>
      <c r="Q4071" t="s">
        <v>8316</v>
      </c>
      <c r="R4071" t="s">
        <v>8317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9">
        <v>1425178800</v>
      </c>
      <c r="J4072" s="9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26"/>
        <v>42031.666898148149</v>
      </c>
      <c r="P4072">
        <f t="shared" si="127"/>
        <v>2015</v>
      </c>
      <c r="Q4072" t="s">
        <v>8316</v>
      </c>
      <c r="R4072" t="s">
        <v>8317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9">
        <v>1482779931</v>
      </c>
      <c r="J4073" s="9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26"/>
        <v>42700.804756944446</v>
      </c>
      <c r="P4073">
        <f t="shared" si="127"/>
        <v>2016</v>
      </c>
      <c r="Q4073" t="s">
        <v>8316</v>
      </c>
      <c r="R4073" t="s">
        <v>8317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9">
        <v>1408646111</v>
      </c>
      <c r="J4074" s="9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26"/>
        <v>41812.77443287037</v>
      </c>
      <c r="P4074">
        <f t="shared" si="127"/>
        <v>2014</v>
      </c>
      <c r="Q4074" t="s">
        <v>8316</v>
      </c>
      <c r="R4074" t="s">
        <v>8317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9">
        <v>1431144000</v>
      </c>
      <c r="J4075" s="9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26"/>
        <v>42078.34520833334</v>
      </c>
      <c r="P4075">
        <f t="shared" si="127"/>
        <v>2015</v>
      </c>
      <c r="Q4075" t="s">
        <v>8316</v>
      </c>
      <c r="R4075" t="s">
        <v>8317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9">
        <v>1446732975</v>
      </c>
      <c r="J4076" s="9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26"/>
        <v>42283.552951388891</v>
      </c>
      <c r="P4076">
        <f t="shared" si="127"/>
        <v>2015</v>
      </c>
      <c r="Q4076" t="s">
        <v>8316</v>
      </c>
      <c r="R4076" t="s">
        <v>8317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9">
        <v>1404149280</v>
      </c>
      <c r="J4077" s="9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26"/>
        <v>41779.045937499999</v>
      </c>
      <c r="P4077">
        <f t="shared" si="127"/>
        <v>2014</v>
      </c>
      <c r="Q4077" t="s">
        <v>8316</v>
      </c>
      <c r="R4077" t="s">
        <v>8317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9">
        <v>1413921060</v>
      </c>
      <c r="J4078" s="9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26"/>
        <v>41905.795706018522</v>
      </c>
      <c r="P4078">
        <f t="shared" si="127"/>
        <v>2014</v>
      </c>
      <c r="Q4078" t="s">
        <v>8316</v>
      </c>
      <c r="R4078" t="s">
        <v>8317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9">
        <v>1482339794</v>
      </c>
      <c r="J4079" s="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26"/>
        <v>42695.7105787037</v>
      </c>
      <c r="P4079">
        <f t="shared" si="127"/>
        <v>2016</v>
      </c>
      <c r="Q4079" t="s">
        <v>8316</v>
      </c>
      <c r="R4079" t="s">
        <v>8317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9">
        <v>1485543242</v>
      </c>
      <c r="J4080" s="9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26"/>
        <v>42732.787523148145</v>
      </c>
      <c r="P4080">
        <f t="shared" si="127"/>
        <v>2016</v>
      </c>
      <c r="Q4080" t="s">
        <v>8316</v>
      </c>
      <c r="R4080" t="s">
        <v>8317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9">
        <v>1466375521</v>
      </c>
      <c r="J4081" s="9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26"/>
        <v>42510.938900462963</v>
      </c>
      <c r="P4081">
        <f t="shared" si="127"/>
        <v>2016</v>
      </c>
      <c r="Q4081" t="s">
        <v>8316</v>
      </c>
      <c r="R4081" t="s">
        <v>8317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9">
        <v>1465930440</v>
      </c>
      <c r="J4082" s="9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26"/>
        <v>42511.698101851856</v>
      </c>
      <c r="P4082">
        <f t="shared" si="127"/>
        <v>2016</v>
      </c>
      <c r="Q4082" t="s">
        <v>8316</v>
      </c>
      <c r="R4082" t="s">
        <v>8317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9">
        <v>1425819425</v>
      </c>
      <c r="J4083" s="9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26"/>
        <v>42041.581307870365</v>
      </c>
      <c r="P4083">
        <f t="shared" si="127"/>
        <v>2015</v>
      </c>
      <c r="Q4083" t="s">
        <v>8316</v>
      </c>
      <c r="R4083" t="s">
        <v>8317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9">
        <v>1447542000</v>
      </c>
      <c r="J4084" s="9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26"/>
        <v>42307.189270833333</v>
      </c>
      <c r="P4084">
        <f t="shared" si="127"/>
        <v>2015</v>
      </c>
      <c r="Q4084" t="s">
        <v>8316</v>
      </c>
      <c r="R4084" t="s">
        <v>8317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9">
        <v>1452795416</v>
      </c>
      <c r="J4085" s="9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26"/>
        <v>42353.761759259258</v>
      </c>
      <c r="P4085">
        <f t="shared" si="127"/>
        <v>2015</v>
      </c>
      <c r="Q4085" t="s">
        <v>8316</v>
      </c>
      <c r="R4085" t="s">
        <v>8317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9">
        <v>1476008906</v>
      </c>
      <c r="J4086" s="9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26"/>
        <v>42622.436412037037</v>
      </c>
      <c r="P4086">
        <f t="shared" si="127"/>
        <v>2016</v>
      </c>
      <c r="Q4086" t="s">
        <v>8316</v>
      </c>
      <c r="R4086" t="s">
        <v>8317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9">
        <v>1427169540</v>
      </c>
      <c r="J4087" s="9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26"/>
        <v>42058.603877314818</v>
      </c>
      <c r="P4087">
        <f t="shared" si="127"/>
        <v>2015</v>
      </c>
      <c r="Q4087" t="s">
        <v>8316</v>
      </c>
      <c r="R4087" t="s">
        <v>8317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9">
        <v>1448078400</v>
      </c>
      <c r="J4088" s="9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26"/>
        <v>42304.940960648149</v>
      </c>
      <c r="P4088">
        <f t="shared" si="127"/>
        <v>2015</v>
      </c>
      <c r="Q4088" t="s">
        <v>8316</v>
      </c>
      <c r="R4088" t="s">
        <v>8317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9">
        <v>1468777786</v>
      </c>
      <c r="J4089" s="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26"/>
        <v>42538.742893518516</v>
      </c>
      <c r="P4089">
        <f t="shared" si="127"/>
        <v>2016</v>
      </c>
      <c r="Q4089" t="s">
        <v>8316</v>
      </c>
      <c r="R4089" t="s">
        <v>8317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9">
        <v>1421403960</v>
      </c>
      <c r="J4090" s="9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26"/>
        <v>41990.612546296295</v>
      </c>
      <c r="P4090">
        <f t="shared" si="127"/>
        <v>2014</v>
      </c>
      <c r="Q4090" t="s">
        <v>8316</v>
      </c>
      <c r="R4090" t="s">
        <v>8317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9">
        <v>1433093700</v>
      </c>
      <c r="J4091" s="9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26"/>
        <v>42122.732499999998</v>
      </c>
      <c r="P4091">
        <f t="shared" si="127"/>
        <v>2015</v>
      </c>
      <c r="Q4091" t="s">
        <v>8316</v>
      </c>
      <c r="R4091" t="s">
        <v>8317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9">
        <v>1438959600</v>
      </c>
      <c r="J4092" s="9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26"/>
        <v>42209.67288194444</v>
      </c>
      <c r="P4092">
        <f t="shared" si="127"/>
        <v>2015</v>
      </c>
      <c r="Q4092" t="s">
        <v>8316</v>
      </c>
      <c r="R4092" t="s">
        <v>8317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9">
        <v>1421410151</v>
      </c>
      <c r="J4093" s="9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26"/>
        <v>41990.506377314814</v>
      </c>
      <c r="P4093">
        <f t="shared" si="127"/>
        <v>2014</v>
      </c>
      <c r="Q4093" t="s">
        <v>8316</v>
      </c>
      <c r="R4093" t="s">
        <v>8317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9">
        <v>1428205247</v>
      </c>
      <c r="J4094" s="9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26"/>
        <v>42039.194988425923</v>
      </c>
      <c r="P4094">
        <f t="shared" si="127"/>
        <v>2015</v>
      </c>
      <c r="Q4094" t="s">
        <v>8316</v>
      </c>
      <c r="R4094" t="s">
        <v>8317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9">
        <v>1440272093</v>
      </c>
      <c r="J4095" s="9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26"/>
        <v>42178.815891203703</v>
      </c>
      <c r="P4095">
        <f t="shared" si="127"/>
        <v>2015</v>
      </c>
      <c r="Q4095" t="s">
        <v>8316</v>
      </c>
      <c r="R4095" t="s">
        <v>8317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9">
        <v>1413953940</v>
      </c>
      <c r="J4096" s="9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26"/>
        <v>41890.086805555555</v>
      </c>
      <c r="P4096">
        <f t="shared" si="127"/>
        <v>2014</v>
      </c>
      <c r="Q4096" t="s">
        <v>8316</v>
      </c>
      <c r="R4096" t="s">
        <v>8317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9">
        <v>1482108350</v>
      </c>
      <c r="J4097" s="9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26"/>
        <v>42693.031828703708</v>
      </c>
      <c r="P4097">
        <f t="shared" si="127"/>
        <v>2016</v>
      </c>
      <c r="Q4097" t="s">
        <v>8316</v>
      </c>
      <c r="R4097" t="s">
        <v>8317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9">
        <v>1488271860</v>
      </c>
      <c r="J4098" s="9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26"/>
        <v>42750.530312499999</v>
      </c>
      <c r="P4098">
        <f t="shared" si="127"/>
        <v>2017</v>
      </c>
      <c r="Q4098" t="s">
        <v>8316</v>
      </c>
      <c r="R4098" t="s">
        <v>8317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9">
        <v>1454284500</v>
      </c>
      <c r="J4099" s="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28">(((J4099/60)/60)/24)+DATE(1970,1,1)</f>
        <v>42344.824502314819</v>
      </c>
      <c r="P4099">
        <f t="shared" ref="P4099:P4115" si="129">YEAR(O4099)</f>
        <v>2015</v>
      </c>
      <c r="Q4099" t="s">
        <v>8316</v>
      </c>
      <c r="R4099" t="s">
        <v>8317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9">
        <v>1465060797</v>
      </c>
      <c r="J4100" s="9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28"/>
        <v>42495.722187499996</v>
      </c>
      <c r="P4100">
        <f t="shared" si="129"/>
        <v>2016</v>
      </c>
      <c r="Q4100" t="s">
        <v>8316</v>
      </c>
      <c r="R4100" t="s">
        <v>8317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9">
        <v>1472847873</v>
      </c>
      <c r="J4101" s="9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28"/>
        <v>42570.850381944445</v>
      </c>
      <c r="P4101">
        <f t="shared" si="129"/>
        <v>2016</v>
      </c>
      <c r="Q4101" t="s">
        <v>8316</v>
      </c>
      <c r="R4101" t="s">
        <v>8317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9">
        <v>1414205990</v>
      </c>
      <c r="J4102" s="9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28"/>
        <v>41927.124884259261</v>
      </c>
      <c r="P4102">
        <f t="shared" si="129"/>
        <v>2014</v>
      </c>
      <c r="Q4102" t="s">
        <v>8316</v>
      </c>
      <c r="R4102" t="s">
        <v>8317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9">
        <v>1485380482</v>
      </c>
      <c r="J4103" s="9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28"/>
        <v>42730.903726851851</v>
      </c>
      <c r="P4103">
        <f t="shared" si="129"/>
        <v>2016</v>
      </c>
      <c r="Q4103" t="s">
        <v>8316</v>
      </c>
      <c r="R4103" t="s">
        <v>8317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9">
        <v>1463343673</v>
      </c>
      <c r="J4104" s="9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28"/>
        <v>42475.848067129627</v>
      </c>
      <c r="P4104">
        <f t="shared" si="129"/>
        <v>2016</v>
      </c>
      <c r="Q4104" t="s">
        <v>8316</v>
      </c>
      <c r="R4104" t="s">
        <v>8317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9">
        <v>1440613920</v>
      </c>
      <c r="J4105" s="9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28"/>
        <v>42188.83293981482</v>
      </c>
      <c r="P4105">
        <f t="shared" si="129"/>
        <v>2015</v>
      </c>
      <c r="Q4105" t="s">
        <v>8316</v>
      </c>
      <c r="R4105" t="s">
        <v>8317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9">
        <v>1477550434</v>
      </c>
      <c r="J4106" s="9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28"/>
        <v>42640.278171296297</v>
      </c>
      <c r="P4106">
        <f t="shared" si="129"/>
        <v>2016</v>
      </c>
      <c r="Q4106" t="s">
        <v>8316</v>
      </c>
      <c r="R4106" t="s">
        <v>8317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9">
        <v>1482711309</v>
      </c>
      <c r="J4107" s="9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28"/>
        <v>42697.010520833333</v>
      </c>
      <c r="P4107">
        <f t="shared" si="129"/>
        <v>2016</v>
      </c>
      <c r="Q4107" t="s">
        <v>8316</v>
      </c>
      <c r="R4107" t="s">
        <v>8317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9">
        <v>1427936400</v>
      </c>
      <c r="J4108" s="9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28"/>
        <v>42053.049375000002</v>
      </c>
      <c r="P4108">
        <f t="shared" si="129"/>
        <v>2015</v>
      </c>
      <c r="Q4108" t="s">
        <v>8316</v>
      </c>
      <c r="R4108" t="s">
        <v>8317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9">
        <v>1411596001</v>
      </c>
      <c r="J4109" s="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28"/>
        <v>41883.916678240741</v>
      </c>
      <c r="P4109">
        <f t="shared" si="129"/>
        <v>2014</v>
      </c>
      <c r="Q4109" t="s">
        <v>8316</v>
      </c>
      <c r="R4109" t="s">
        <v>8317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9">
        <v>1488517200</v>
      </c>
      <c r="J4110" s="9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28"/>
        <v>42767.031678240746</v>
      </c>
      <c r="P4110">
        <f t="shared" si="129"/>
        <v>2017</v>
      </c>
      <c r="Q4110" t="s">
        <v>8316</v>
      </c>
      <c r="R4110" t="s">
        <v>8317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9">
        <v>1448805404</v>
      </c>
      <c r="J4111" s="9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28"/>
        <v>42307.539398148147</v>
      </c>
      <c r="P4111">
        <f t="shared" si="129"/>
        <v>2015</v>
      </c>
      <c r="Q4111" t="s">
        <v>8316</v>
      </c>
      <c r="R4111" t="s">
        <v>8317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9">
        <v>1469113351</v>
      </c>
      <c r="J4112" s="9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28"/>
        <v>42512.626747685179</v>
      </c>
      <c r="P4112">
        <f t="shared" si="129"/>
        <v>2016</v>
      </c>
      <c r="Q4112" t="s">
        <v>8316</v>
      </c>
      <c r="R4112" t="s">
        <v>8317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9">
        <v>1424747740</v>
      </c>
      <c r="J4113" s="9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28"/>
        <v>42029.135879629626</v>
      </c>
      <c r="P4113">
        <f t="shared" si="129"/>
        <v>2015</v>
      </c>
      <c r="Q4113" t="s">
        <v>8316</v>
      </c>
      <c r="R4113" t="s">
        <v>8317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9">
        <v>1456617600</v>
      </c>
      <c r="J4114" s="9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28"/>
        <v>42400.946597222224</v>
      </c>
      <c r="P4114">
        <f t="shared" si="129"/>
        <v>2016</v>
      </c>
      <c r="Q4114" t="s">
        <v>8316</v>
      </c>
      <c r="R4114" t="s">
        <v>8317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9">
        <v>1452234840</v>
      </c>
      <c r="J4115" s="9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28"/>
        <v>42358.573182870372</v>
      </c>
      <c r="P4115">
        <f t="shared" si="129"/>
        <v>2015</v>
      </c>
      <c r="Q4115" t="s">
        <v>8316</v>
      </c>
      <c r="R4115" t="s">
        <v>8317</v>
      </c>
    </row>
  </sheetData>
  <autoFilter ref="A1:R4115" xr:uid="{17E2A2E6-1D89-4863-B46D-722E67108BBB}">
    <filterColumn colId="17">
      <filters>
        <filter val="plays"/>
      </filters>
    </filterColumn>
  </autoFilter>
  <pageMargins left="0.7" right="0.7" top="0.75" bottom="0.75" header="0.3" footer="0.3"/>
  <pageSetup orientation="portrait" r:id="rId1"/>
  <headerFooter>
    <oddFooter>&amp;C&amp;1#&amp;"arial"&amp;9&amp;K008000C1 -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DC42-F09C-4641-AF8D-0133A2EEA892}">
  <dimension ref="A1:H13"/>
  <sheetViews>
    <sheetView tabSelected="1" workbookViewId="0">
      <selection activeCell="F7" sqref="F7"/>
    </sheetView>
  </sheetViews>
  <sheetFormatPr defaultRowHeight="14.4" x14ac:dyDescent="0.3"/>
  <cols>
    <col min="1" max="1" width="16.88671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8376</v>
      </c>
      <c r="B1" t="s">
        <v>8377</v>
      </c>
      <c r="C1" t="s">
        <v>8378</v>
      </c>
      <c r="D1" t="s">
        <v>8379</v>
      </c>
      <c r="E1" t="s">
        <v>8380</v>
      </c>
      <c r="F1" t="s">
        <v>8381</v>
      </c>
      <c r="G1" t="s">
        <v>8382</v>
      </c>
      <c r="H1" t="s">
        <v>8383</v>
      </c>
    </row>
    <row r="2" spans="1:8" x14ac:dyDescent="0.3">
      <c r="A2" t="s">
        <v>8384</v>
      </c>
      <c r="B2">
        <f>COUNTIFS(Raw!$F:$F,"Successful",Raw!$R:$R,"Plays",Raw!$D:$D,"&lt;1000")</f>
        <v>141</v>
      </c>
      <c r="C2">
        <f>COUNTIFS(Raw!$F:$F,"Failed",Raw!$R:$R,"Plays",Raw!$D:$D,"&lt;1000")</f>
        <v>45</v>
      </c>
      <c r="D2">
        <v>0</v>
      </c>
      <c r="E2">
        <f>SUM(B2:D2)</f>
        <v>186</v>
      </c>
      <c r="F2" s="14">
        <f>B2/E2</f>
        <v>0.75806451612903225</v>
      </c>
      <c r="G2" s="14">
        <f>C2/E2</f>
        <v>0.24193548387096775</v>
      </c>
      <c r="H2" s="14">
        <v>0</v>
      </c>
    </row>
    <row r="3" spans="1:8" x14ac:dyDescent="0.3">
      <c r="A3" t="s">
        <v>8385</v>
      </c>
      <c r="B3">
        <f>COUNTIFS(Raw!$F:$F,"Successful",Raw!$R:$R,"Plays",Raw!$D:$D,"&gt;=1000",Raw!$D:$D,"&lt;5000")</f>
        <v>388</v>
      </c>
      <c r="C3">
        <f>COUNTIFS(Raw!$F:$F,"Failed",Raw!$R:$R,"Plays",Raw!$D:$D,"&gt;=1000",Raw!$D:$D,"&lt;5000")</f>
        <v>146</v>
      </c>
      <c r="D3">
        <v>0</v>
      </c>
      <c r="E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4">
        <v>0</v>
      </c>
    </row>
    <row r="4" spans="1:8" x14ac:dyDescent="0.3">
      <c r="A4" t="s">
        <v>8386</v>
      </c>
      <c r="B4">
        <f>COUNTIFS(Raw!$F:$F,"Successful",Raw!$R:$R,"Plays",Raw!$D:$D,"&gt;=5000",Raw!$D:$D,"&lt;10000")</f>
        <v>93</v>
      </c>
      <c r="C4">
        <f>COUNTIFS(Raw!$F:$F,"Failed",Raw!$R:$R,"Plays",Raw!$D:$D,"&gt;=5000",Raw!$D:$D,"&lt;10000")</f>
        <v>76</v>
      </c>
      <c r="D4"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v>0</v>
      </c>
    </row>
    <row r="5" spans="1:8" x14ac:dyDescent="0.3">
      <c r="A5" t="s">
        <v>8387</v>
      </c>
      <c r="B5">
        <f>COUNTIFS(Raw!$F:$F,"Successful",Raw!$R:$R,"Plays",Raw!$D:$D,"&gt;=10000",Raw!$D:$D,"&lt;15000")</f>
        <v>39</v>
      </c>
      <c r="C5">
        <f>COUNTIFS(Raw!$F:$F,"Failed",Raw!$R:$R,"Plays",Raw!$D:$D,"&gt;=10000",Raw!$D:$D,"&lt;15000")</f>
        <v>33</v>
      </c>
      <c r="D5"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v>0</v>
      </c>
    </row>
    <row r="6" spans="1:8" x14ac:dyDescent="0.3">
      <c r="A6" t="s">
        <v>8388</v>
      </c>
      <c r="B6">
        <f>COUNTIFS(Raw!$F:$F,"Successful",Raw!$R:$R,"Plays",Raw!$D:$D,"&gt;=15000",Raw!$D:$D,"&lt;20000")</f>
        <v>12</v>
      </c>
      <c r="C6">
        <f>COUNTIFS(Raw!$F:$F,"Failed",Raw!$R:$R,"Plays",Raw!$D:$D,"&gt;=15000",Raw!$D:$D,"&lt;20000")</f>
        <v>12</v>
      </c>
      <c r="D6"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v>0</v>
      </c>
    </row>
    <row r="7" spans="1:8" x14ac:dyDescent="0.3">
      <c r="A7" t="s">
        <v>8389</v>
      </c>
      <c r="B7">
        <f>COUNTIFS(Raw!$F:$F,"Successful",Raw!$R:$R,"Plays",Raw!$D:$D,"&gt;=20000",Raw!$D:$D,"&lt;25000")</f>
        <v>9</v>
      </c>
      <c r="C7">
        <f>COUNTIFS(Raw!$F:$F,"Failed",Raw!$R:$R,"Plays",Raw!$D:$D,"&gt;=20000",Raw!$D:$D,"&lt;25000")</f>
        <v>11</v>
      </c>
      <c r="D7"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v>0</v>
      </c>
    </row>
    <row r="8" spans="1:8" x14ac:dyDescent="0.3">
      <c r="A8" t="s">
        <v>8390</v>
      </c>
      <c r="B8">
        <f>COUNTIFS(Raw!$F:$F,"Successful",Raw!$R:$R,"Plays",Raw!$D:$D,"&gt;=25000",Raw!$D:$D,"&lt;30000")</f>
        <v>1</v>
      </c>
      <c r="C8">
        <f>COUNTIFS(Raw!$F:$F,"Failed",Raw!$R:$R,"Plays",Raw!$D:$D,"&gt;=25000",Raw!$D:$D,"&lt;30000")</f>
        <v>4</v>
      </c>
      <c r="D8"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v>0</v>
      </c>
    </row>
    <row r="9" spans="1:8" x14ac:dyDescent="0.3">
      <c r="A9" t="s">
        <v>8391</v>
      </c>
      <c r="B9">
        <f>COUNTIFS(Raw!$F:$F,"Successful",Raw!$R:$R,"Plays",Raw!$D:$D,"&gt;=30000",Raw!$D:$D,"&lt;35000")</f>
        <v>3</v>
      </c>
      <c r="C9">
        <f>COUNTIFS(Raw!$F:$F,"Failed",Raw!$R:$R,"Plays",Raw!$D:$D,"&gt;=30000",Raw!$D:$D,"&lt;35000")</f>
        <v>8</v>
      </c>
      <c r="D9"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v>0</v>
      </c>
    </row>
    <row r="10" spans="1:8" x14ac:dyDescent="0.3">
      <c r="A10" t="s">
        <v>8392</v>
      </c>
      <c r="B10">
        <f>COUNTIFS(Raw!$F:$F,"Successful",Raw!$R:$R,"Plays",Raw!$D:$D,"&gt;=35000",Raw!$D:$D,"&lt;40000")</f>
        <v>4</v>
      </c>
      <c r="C10">
        <f>COUNTIFS(Raw!$F:$F,"Failed",Raw!$R:$R,"Plays",Raw!$D:$D,"&gt;=35000",Raw!$D:$D,"&lt;40000")</f>
        <v>2</v>
      </c>
      <c r="D10"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v>0</v>
      </c>
    </row>
    <row r="11" spans="1:8" x14ac:dyDescent="0.3">
      <c r="A11" t="s">
        <v>8393</v>
      </c>
      <c r="B11">
        <f>COUNTIFS(Raw!$F:$F,"Successful",Raw!$R:$R,"Plays",Raw!$D:$D,"&gt;=40000",Raw!$D:$D,"&lt;45000")</f>
        <v>2</v>
      </c>
      <c r="C11">
        <f>COUNTIFS(Raw!$F:$F,"Failed",Raw!$R:$R,"Plays",Raw!$D:$D,"&gt;=40000",Raw!$D:$D,"&lt;45000")</f>
        <v>1</v>
      </c>
      <c r="D11"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v>0</v>
      </c>
    </row>
    <row r="12" spans="1:8" x14ac:dyDescent="0.3">
      <c r="A12" t="s">
        <v>8394</v>
      </c>
      <c r="B12">
        <f>COUNTIFS(Raw!$F:$F,"Successful",Raw!$R:$R,"Plays",Raw!$D:$D,"&gt;=45000",Raw!$D:$D,"&lt;50000")</f>
        <v>0</v>
      </c>
      <c r="C12">
        <f>COUNTIFS(Raw!$F:$F,"Failed",Raw!$R:$R,"Plays",Raw!$D:$D,"&gt;=45000",Raw!$D:$D,"&lt;50000")</f>
        <v>1</v>
      </c>
      <c r="D12"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4">
        <v>0</v>
      </c>
    </row>
    <row r="13" spans="1:8" x14ac:dyDescent="0.3">
      <c r="A13" t="s">
        <v>8395</v>
      </c>
      <c r="B13">
        <f>COUNTIFS(Raw!$F:$F,"Successful",Raw!$R:$R,"Plays",Raw!$D:$D,"&gt;=50000")</f>
        <v>2</v>
      </c>
      <c r="C13">
        <f>COUNTIFS(Raw!$F:$F,"Failed",Raw!$R:$R,"Plays",Raw!$D:$D,"&gt;=50000")</f>
        <v>14</v>
      </c>
      <c r="D13"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 s="14">
        <v>0</v>
      </c>
    </row>
  </sheetData>
  <pageMargins left="0.7" right="0.7" top="0.75" bottom="0.75" header="0.3" footer="0.3"/>
  <pageSetup orientation="portrait" r:id="rId1"/>
  <headerFooter>
    <oddFooter>&amp;C&amp;1#&amp;"arial"&amp;9&amp;K008000C1 -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Raw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GRISWOLD Matt</cp:lastModifiedBy>
  <dcterms:created xsi:type="dcterms:W3CDTF">2017-04-20T15:17:24Z</dcterms:created>
  <dcterms:modified xsi:type="dcterms:W3CDTF">2021-10-14T02:03:18Z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2021-10-14T02:03:18Z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411ee3b2-4774-439d-a6d0-1ed0b37a1412</vt:lpwstr>
  </property>
  <property fmtid="{D5CDD505-2E9C-101B-9397-08002B2CF9AE}" pid="8" name="MSIP_Label_f43b7177-c66c-4b22-a350-7ee86f9a1e74_ContentBits">
    <vt:lpwstr>2</vt:lpwstr>
  </property>
</Properties>
</file>