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OneDrive - University of Nevada, Reno/Teaching/Bayes_course/git_public/course_materials/"/>
    </mc:Choice>
  </mc:AlternateContent>
  <xr:revisionPtr revIDLastSave="0" documentId="8_{733196C4-3D4A-AD4C-903F-EED95C196599}" xr6:coauthVersionLast="36" xr6:coauthVersionMax="36" xr10:uidLastSave="{00000000-0000-0000-0000-000000000000}"/>
  <bookViews>
    <workbookView xWindow="0" yWindow="460" windowWidth="34400" windowHeight="28240" xr2:uid="{817317F3-93E4-1348-8419-7945FAAB9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2" i="1"/>
  <c r="I3" i="1"/>
  <c r="I4" i="1"/>
  <c r="I17" i="1"/>
  <c r="I18" i="1"/>
  <c r="I19" i="1"/>
  <c r="I20" i="1"/>
  <c r="I5" i="1"/>
  <c r="I6" i="1"/>
  <c r="C23" i="1" l="1"/>
  <c r="D23" i="1"/>
  <c r="E23" i="1"/>
  <c r="F23" i="1"/>
  <c r="G23" i="1"/>
  <c r="H23" i="1"/>
  <c r="B23" i="1"/>
  <c r="I7" i="1"/>
  <c r="I8" i="1"/>
  <c r="I9" i="1"/>
  <c r="I10" i="1"/>
  <c r="I11" i="1"/>
  <c r="I12" i="1"/>
  <c r="I13" i="1"/>
  <c r="I14" i="1"/>
  <c r="I15" i="1"/>
  <c r="I21" i="1"/>
  <c r="I22" i="1"/>
  <c r="I23" i="1" l="1"/>
  <c r="K19" i="1" l="1"/>
  <c r="K18" i="1"/>
  <c r="J18" i="1"/>
  <c r="K17" i="1"/>
  <c r="J19" i="1"/>
  <c r="G25" i="1"/>
  <c r="F25" i="1"/>
  <c r="E25" i="1"/>
  <c r="D25" i="1"/>
  <c r="C25" i="1"/>
  <c r="B25" i="1"/>
  <c r="B24" i="1"/>
  <c r="K5" i="1"/>
  <c r="K13" i="1"/>
  <c r="K4" i="1"/>
  <c r="K6" i="1"/>
  <c r="K12" i="1"/>
  <c r="K15" i="1"/>
  <c r="K16" i="1"/>
  <c r="K9" i="1"/>
  <c r="K2" i="1"/>
  <c r="K10" i="1"/>
  <c r="K14" i="1"/>
  <c r="K11" i="1"/>
  <c r="K7" i="1"/>
  <c r="K21" i="1"/>
  <c r="K20" i="1"/>
  <c r="K8" i="1"/>
  <c r="K3" i="1"/>
  <c r="G24" i="1"/>
  <c r="F24" i="1"/>
  <c r="E24" i="1"/>
  <c r="H24" i="1"/>
  <c r="D24" i="1"/>
  <c r="I24" i="1"/>
  <c r="C24" i="1"/>
  <c r="J2" i="1"/>
  <c r="J16" i="1"/>
  <c r="J8" i="1"/>
  <c r="J15" i="1"/>
  <c r="J7" i="1"/>
  <c r="J14" i="1"/>
  <c r="J6" i="1"/>
  <c r="J23" i="1"/>
  <c r="J13" i="1"/>
  <c r="J5" i="1"/>
  <c r="J12" i="1"/>
  <c r="J3" i="1"/>
  <c r="J22" i="1"/>
  <c r="J21" i="1"/>
  <c r="J11" i="1"/>
  <c r="J4" i="1"/>
  <c r="J20" i="1"/>
  <c r="J10" i="1"/>
  <c r="J17" i="1"/>
  <c r="J9" i="1"/>
</calcChain>
</file>

<file path=xl/sharedStrings.xml><?xml version="1.0" encoding="utf-8"?>
<sst xmlns="http://schemas.openxmlformats.org/spreadsheetml/2006/main" count="35" uniqueCount="35">
  <si>
    <t>Course Assessment</t>
  </si>
  <si>
    <t>Assignment 1 (Ch. 4)</t>
  </si>
  <si>
    <t>Number of points</t>
  </si>
  <si>
    <t>Assignment 2 (Ch. 5)</t>
  </si>
  <si>
    <t>Assignment 3 (Ch. 6)</t>
  </si>
  <si>
    <t>Assignment 4 (Ch. 7)</t>
  </si>
  <si>
    <t>Assignment 5 (Ch. 8)</t>
  </si>
  <si>
    <t>Assignment 6 (Ch. 9)</t>
  </si>
  <si>
    <t>Assignment 7 (Ch. 10)</t>
  </si>
  <si>
    <t>Assignment 8 (Ch. 11)</t>
  </si>
  <si>
    <t>Assignment 9 (Ch. 12)</t>
  </si>
  <si>
    <t>Assignment 10 (Ch. 13)</t>
  </si>
  <si>
    <t>Assignment 11 (Ch. 14)</t>
  </si>
  <si>
    <t>Midterm 1</t>
  </si>
  <si>
    <t>Midterm 2</t>
  </si>
  <si>
    <t>Final Exam</t>
  </si>
  <si>
    <t>Total points</t>
  </si>
  <si>
    <t>% of 4XX grade</t>
  </si>
  <si>
    <t>UG1 (1 remember)</t>
  </si>
  <si>
    <t>UG2 (3 apply)</t>
  </si>
  <si>
    <t>UG3 (3 apply, 4 analyze)</t>
  </si>
  <si>
    <t>UG4 (3 apply, 4 analyze)</t>
  </si>
  <si>
    <t>UG5 (3 apply, 4 analyze)</t>
  </si>
  <si>
    <t>UG6 (2 understand, 4 analyze)</t>
  </si>
  <si>
    <t>GRAD1 (5 evaluate, 6 create)</t>
  </si>
  <si>
    <t>% of 6XX grade</t>
  </si>
  <si>
    <t>% of Assessment points 6XX</t>
  </si>
  <si>
    <t>% of Assessment points 4XX</t>
  </si>
  <si>
    <t>Project (Grad only, break into parts?)</t>
  </si>
  <si>
    <t>Midterm 3</t>
  </si>
  <si>
    <t>Midterm 4</t>
  </si>
  <si>
    <t>Assignment 12 (Ch. 20)</t>
  </si>
  <si>
    <t>Assignment (DataCamp Prob)</t>
  </si>
  <si>
    <t>Assignment (Datacamp Intro to R)</t>
  </si>
  <si>
    <t>Assignment (Datacamp Bayes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</si>
</sst>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ACAA-9F95-1041-930E-34B16F49EBA3}">
  <dimension ref="A1:K25"/>
  <sheetViews>
    <sheetView tabSelected="1" workbookViewId="0">
      <selection activeCell="A20" sqref="A20:XFD20"/>
    </sheetView>
  </sheetViews>
  <sheetFormatPr baseColWidth="10" defaultRowHeight="16" x14ac:dyDescent="0.2"/>
  <cols>
    <col min="1" max="1" width="32.83203125" bestFit="1" customWidth="1"/>
    <col min="2" max="2" width="17.83203125" bestFit="1" customWidth="1"/>
    <col min="3" max="3" width="12.6640625" bestFit="1" customWidth="1"/>
    <col min="4" max="6" width="21.83203125" bestFit="1" customWidth="1"/>
    <col min="7" max="7" width="26.6640625" bestFit="1" customWidth="1"/>
    <col min="8" max="8" width="25.6640625" bestFit="1" customWidth="1"/>
    <col min="9" max="9" width="15.5" bestFit="1" customWidth="1"/>
    <col min="10" max="11" width="13.83203125" style="1" bestFit="1" customWidth="1"/>
  </cols>
  <sheetData>
    <row r="1" spans="1:11" s="1" customFormat="1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</v>
      </c>
      <c r="J1" s="1" t="s">
        <v>25</v>
      </c>
      <c r="K1" s="1" t="s">
        <v>17</v>
      </c>
    </row>
    <row r="2" spans="1:11" x14ac:dyDescent="0.2">
      <c r="A2" t="s">
        <v>1</v>
      </c>
      <c r="B2">
        <v>20</v>
      </c>
      <c r="I2">
        <f t="shared" ref="I2:I22" si="0">SUM(B2:H2)</f>
        <v>20</v>
      </c>
      <c r="J2" s="1">
        <f>I2/I23*100</f>
        <v>2.5</v>
      </c>
      <c r="K2" s="1">
        <f>I2/(I23-H22)*100</f>
        <v>3.0769230769230771</v>
      </c>
    </row>
    <row r="3" spans="1:11" x14ac:dyDescent="0.2">
      <c r="A3" t="s">
        <v>3</v>
      </c>
      <c r="C3">
        <v>20</v>
      </c>
      <c r="I3">
        <f t="shared" si="0"/>
        <v>20</v>
      </c>
      <c r="J3" s="1">
        <f>I3/I23*100</f>
        <v>2.5</v>
      </c>
      <c r="K3" s="1">
        <f>I3/(I23-H22)*100</f>
        <v>3.0769230769230771</v>
      </c>
    </row>
    <row r="4" spans="1:11" x14ac:dyDescent="0.2">
      <c r="A4" t="s">
        <v>4</v>
      </c>
      <c r="D4">
        <v>10</v>
      </c>
      <c r="F4">
        <v>10</v>
      </c>
      <c r="I4">
        <f t="shared" si="0"/>
        <v>20</v>
      </c>
      <c r="J4" s="1">
        <f>I4/I23*100</f>
        <v>2.5</v>
      </c>
      <c r="K4" s="1">
        <f>I4/(I23-H22)*100</f>
        <v>3.0769230769230771</v>
      </c>
    </row>
    <row r="5" spans="1:11" x14ac:dyDescent="0.2">
      <c r="A5" t="s">
        <v>5</v>
      </c>
      <c r="C5">
        <v>20</v>
      </c>
      <c r="I5">
        <f t="shared" si="0"/>
        <v>20</v>
      </c>
      <c r="J5" s="1">
        <f>I5/I23*100</f>
        <v>2.5</v>
      </c>
      <c r="K5" s="1">
        <f>I5/(I23-H22)*100</f>
        <v>3.0769230769230771</v>
      </c>
    </row>
    <row r="6" spans="1:11" x14ac:dyDescent="0.2">
      <c r="A6" t="s">
        <v>6</v>
      </c>
      <c r="D6">
        <v>10</v>
      </c>
      <c r="F6">
        <v>10</v>
      </c>
      <c r="I6">
        <f t="shared" si="0"/>
        <v>20</v>
      </c>
      <c r="J6" s="1">
        <f>I6/I23*100</f>
        <v>2.5</v>
      </c>
      <c r="K6" s="1">
        <f>I6/(I23-H22)*100</f>
        <v>3.0769230769230771</v>
      </c>
    </row>
    <row r="7" spans="1:11" x14ac:dyDescent="0.2">
      <c r="A7" t="s">
        <v>7</v>
      </c>
      <c r="F7">
        <v>5</v>
      </c>
      <c r="G7">
        <v>15</v>
      </c>
      <c r="I7">
        <f t="shared" si="0"/>
        <v>20</v>
      </c>
      <c r="J7" s="1">
        <f>I7/I23*100</f>
        <v>2.5</v>
      </c>
      <c r="K7" s="1">
        <f>I7/(I23-H22)*100</f>
        <v>3.0769230769230771</v>
      </c>
    </row>
    <row r="8" spans="1:11" x14ac:dyDescent="0.2">
      <c r="A8" t="s">
        <v>8</v>
      </c>
      <c r="D8">
        <v>10</v>
      </c>
      <c r="F8">
        <v>10</v>
      </c>
      <c r="I8">
        <f t="shared" si="0"/>
        <v>20</v>
      </c>
      <c r="J8" s="1">
        <f>I8/I23*100</f>
        <v>2.5</v>
      </c>
      <c r="K8" s="1">
        <f>I8/(I23-H22)*100</f>
        <v>3.0769230769230771</v>
      </c>
    </row>
    <row r="9" spans="1:11" x14ac:dyDescent="0.2">
      <c r="A9" t="s">
        <v>9</v>
      </c>
      <c r="D9">
        <v>10</v>
      </c>
      <c r="F9">
        <v>10</v>
      </c>
      <c r="I9">
        <f t="shared" si="0"/>
        <v>20</v>
      </c>
      <c r="J9" s="1">
        <f>I9/I23*100</f>
        <v>2.5</v>
      </c>
      <c r="K9" s="1">
        <f>I9/(I23-H22)*100</f>
        <v>3.0769230769230771</v>
      </c>
    </row>
    <row r="10" spans="1:11" x14ac:dyDescent="0.2">
      <c r="A10" t="s">
        <v>10</v>
      </c>
      <c r="G10">
        <v>20</v>
      </c>
      <c r="I10">
        <f t="shared" si="0"/>
        <v>20</v>
      </c>
      <c r="J10" s="1">
        <f>I10/I23*100</f>
        <v>2.5</v>
      </c>
      <c r="K10" s="1">
        <f>I10/(I23-H22)*100</f>
        <v>3.0769230769230771</v>
      </c>
    </row>
    <row r="11" spans="1:11" x14ac:dyDescent="0.2">
      <c r="A11" t="s">
        <v>11</v>
      </c>
      <c r="D11">
        <v>20</v>
      </c>
      <c r="I11">
        <f t="shared" si="0"/>
        <v>20</v>
      </c>
      <c r="J11" s="1">
        <f>I11/I23*100</f>
        <v>2.5</v>
      </c>
      <c r="K11" s="1">
        <f>I11/(I23-H22)*100</f>
        <v>3.0769230769230771</v>
      </c>
    </row>
    <row r="12" spans="1:11" x14ac:dyDescent="0.2">
      <c r="A12" t="s">
        <v>12</v>
      </c>
      <c r="E12">
        <v>15</v>
      </c>
      <c r="F12">
        <v>5</v>
      </c>
      <c r="I12">
        <f t="shared" si="0"/>
        <v>20</v>
      </c>
      <c r="J12" s="1">
        <f>I12/I23*100</f>
        <v>2.5</v>
      </c>
      <c r="K12" s="1">
        <f>I12/(I23-H22)*100</f>
        <v>3.0769230769230771</v>
      </c>
    </row>
    <row r="13" spans="1:11" x14ac:dyDescent="0.2">
      <c r="A13" t="s">
        <v>32</v>
      </c>
      <c r="B13">
        <v>5</v>
      </c>
      <c r="D13">
        <v>5</v>
      </c>
      <c r="F13">
        <v>10</v>
      </c>
      <c r="I13">
        <f t="shared" si="0"/>
        <v>20</v>
      </c>
      <c r="J13" s="1">
        <f>I13/I23*100</f>
        <v>2.5</v>
      </c>
      <c r="K13" s="1">
        <f>I13/(I23-H22)*100</f>
        <v>3.0769230769230771</v>
      </c>
    </row>
    <row r="14" spans="1:11" x14ac:dyDescent="0.2">
      <c r="A14" t="s">
        <v>31</v>
      </c>
      <c r="D14">
        <v>10</v>
      </c>
      <c r="F14">
        <v>10</v>
      </c>
      <c r="I14">
        <f t="shared" si="0"/>
        <v>20</v>
      </c>
      <c r="J14" s="1">
        <f>I14/I23*100</f>
        <v>2.5</v>
      </c>
      <c r="K14" s="1">
        <f>I14/(I23-H22)*100</f>
        <v>3.0769230769230771</v>
      </c>
    </row>
    <row r="15" spans="1:11" x14ac:dyDescent="0.2">
      <c r="A15" t="s">
        <v>33</v>
      </c>
      <c r="F15">
        <v>20</v>
      </c>
      <c r="I15">
        <f t="shared" si="0"/>
        <v>20</v>
      </c>
      <c r="J15" s="1">
        <f>I15/I23*100</f>
        <v>2.5</v>
      </c>
      <c r="K15" s="1">
        <f>I15/(I23-H22)*100</f>
        <v>3.0769230769230771</v>
      </c>
    </row>
    <row r="16" spans="1:11" x14ac:dyDescent="0.2">
      <c r="A16" s="2" t="s">
        <v>34</v>
      </c>
      <c r="F16">
        <v>20</v>
      </c>
      <c r="I16">
        <f t="shared" si="0"/>
        <v>20</v>
      </c>
      <c r="J16" s="1">
        <f>I16/I23*100</f>
        <v>2.5</v>
      </c>
      <c r="K16" s="1">
        <f>I16/(I23-H22)*100</f>
        <v>3.0769230769230771</v>
      </c>
    </row>
    <row r="17" spans="1:11" x14ac:dyDescent="0.2">
      <c r="A17" t="s">
        <v>13</v>
      </c>
      <c r="B17">
        <v>10</v>
      </c>
      <c r="C17">
        <v>30</v>
      </c>
      <c r="D17">
        <v>10</v>
      </c>
      <c r="I17">
        <f t="shared" si="0"/>
        <v>50</v>
      </c>
      <c r="J17" s="1">
        <f>I17/I23*100</f>
        <v>6.25</v>
      </c>
      <c r="K17" s="1">
        <f>I17/(I23-H22)*100</f>
        <v>7.6923076923076925</v>
      </c>
    </row>
    <row r="18" spans="1:11" x14ac:dyDescent="0.2">
      <c r="A18" t="s">
        <v>14</v>
      </c>
      <c r="C18">
        <v>8</v>
      </c>
      <c r="D18">
        <v>22</v>
      </c>
      <c r="G18">
        <v>20</v>
      </c>
      <c r="I18">
        <f t="shared" si="0"/>
        <v>50</v>
      </c>
      <c r="J18" s="1">
        <f>I18/I23*100</f>
        <v>6.25</v>
      </c>
      <c r="K18" s="1">
        <f>I18/(I23-H22)*100</f>
        <v>7.6923076923076925</v>
      </c>
    </row>
    <row r="19" spans="1:11" x14ac:dyDescent="0.2">
      <c r="A19" t="s">
        <v>29</v>
      </c>
      <c r="C19">
        <v>20</v>
      </c>
      <c r="D19">
        <v>25</v>
      </c>
      <c r="G19">
        <v>5</v>
      </c>
      <c r="I19">
        <f t="shared" si="0"/>
        <v>50</v>
      </c>
      <c r="J19" s="1">
        <f>I19/I23*100</f>
        <v>6.25</v>
      </c>
      <c r="K19" s="1">
        <f>I19/(I23-H22)*100</f>
        <v>7.6923076923076925</v>
      </c>
    </row>
    <row r="20" spans="1:11" x14ac:dyDescent="0.2">
      <c r="A20" t="s">
        <v>30</v>
      </c>
      <c r="B20">
        <v>5</v>
      </c>
      <c r="C20">
        <v>10</v>
      </c>
      <c r="D20">
        <v>10</v>
      </c>
      <c r="E20">
        <v>10</v>
      </c>
      <c r="F20">
        <v>10</v>
      </c>
      <c r="G20">
        <v>5</v>
      </c>
      <c r="I20">
        <f t="shared" si="0"/>
        <v>50</v>
      </c>
      <c r="J20" s="1">
        <f>I20/I23*100</f>
        <v>6.25</v>
      </c>
      <c r="K20" s="1">
        <f>I20/(I23-H22)*100</f>
        <v>7.6923076923076925</v>
      </c>
    </row>
    <row r="21" spans="1:11" x14ac:dyDescent="0.2">
      <c r="A21" t="s">
        <v>15</v>
      </c>
      <c r="B21">
        <v>20</v>
      </c>
      <c r="C21">
        <v>20</v>
      </c>
      <c r="D21">
        <v>50</v>
      </c>
      <c r="E21">
        <v>10</v>
      </c>
      <c r="F21">
        <v>30</v>
      </c>
      <c r="G21">
        <v>20</v>
      </c>
      <c r="I21">
        <f t="shared" si="0"/>
        <v>150</v>
      </c>
      <c r="J21" s="1">
        <f>I21/I23*100</f>
        <v>18.75</v>
      </c>
      <c r="K21" s="1">
        <f>I21/(I23-H22)*100</f>
        <v>23.076923076923077</v>
      </c>
    </row>
    <row r="22" spans="1:11" x14ac:dyDescent="0.2">
      <c r="A22" t="s">
        <v>28</v>
      </c>
      <c r="H22">
        <v>150</v>
      </c>
      <c r="I22">
        <f t="shared" si="0"/>
        <v>150</v>
      </c>
      <c r="J22" s="1">
        <f>I22/I23*100</f>
        <v>18.75</v>
      </c>
      <c r="K22" s="1">
        <v>0</v>
      </c>
    </row>
    <row r="23" spans="1:11" s="1" customFormat="1" x14ac:dyDescent="0.2">
      <c r="A23" s="1" t="s">
        <v>16</v>
      </c>
      <c r="B23" s="1">
        <f>SUM(B2:B22)</f>
        <v>60</v>
      </c>
      <c r="C23" s="1">
        <f t="shared" ref="C23:I23" si="1">SUM(C2:C22)</f>
        <v>128</v>
      </c>
      <c r="D23" s="1">
        <f t="shared" si="1"/>
        <v>192</v>
      </c>
      <c r="E23" s="1">
        <f t="shared" si="1"/>
        <v>35</v>
      </c>
      <c r="F23" s="1">
        <f t="shared" si="1"/>
        <v>150</v>
      </c>
      <c r="G23" s="1">
        <f t="shared" si="1"/>
        <v>85</v>
      </c>
      <c r="H23" s="1">
        <f t="shared" si="1"/>
        <v>150</v>
      </c>
      <c r="I23" s="1">
        <f t="shared" si="1"/>
        <v>800</v>
      </c>
      <c r="J23" s="1">
        <f>I23/I23*100</f>
        <v>100</v>
      </c>
    </row>
    <row r="24" spans="1:11" s="1" customFormat="1" x14ac:dyDescent="0.2">
      <c r="A24" s="1" t="s">
        <v>26</v>
      </c>
      <c r="B24" s="1">
        <f>(B23/I23)*100</f>
        <v>7.5</v>
      </c>
      <c r="C24" s="1">
        <f>(C23/I23)*100</f>
        <v>16</v>
      </c>
      <c r="D24" s="1">
        <f>(D23/I23)*100</f>
        <v>24</v>
      </c>
      <c r="E24" s="1">
        <f>(E23/I23)*100</f>
        <v>4.375</v>
      </c>
      <c r="F24" s="1">
        <f>(F23/I23)*100</f>
        <v>18.75</v>
      </c>
      <c r="G24" s="1">
        <f>(G23/I23)*100</f>
        <v>10.625</v>
      </c>
      <c r="H24" s="1">
        <f>(H23/I23)*100</f>
        <v>18.75</v>
      </c>
      <c r="I24" s="1">
        <f>(I23/I23)*100</f>
        <v>100</v>
      </c>
    </row>
    <row r="25" spans="1:11" s="1" customFormat="1" x14ac:dyDescent="0.2">
      <c r="A25" s="1" t="s">
        <v>27</v>
      </c>
      <c r="B25" s="1">
        <f>(B23/(I23-I22))*100</f>
        <v>9.2307692307692317</v>
      </c>
      <c r="C25" s="1">
        <f>(C23/(I23-I22))*100</f>
        <v>19.692307692307693</v>
      </c>
      <c r="D25" s="1">
        <f>(D23/(I23-I22))*100</f>
        <v>29.53846153846154</v>
      </c>
      <c r="E25" s="1">
        <f>(E23/(I23-I22))*100</f>
        <v>5.384615384615385</v>
      </c>
      <c r="F25" s="1">
        <f>(F23/(I23-I22))*100</f>
        <v>23.076923076923077</v>
      </c>
      <c r="G25" s="1">
        <f>(G23/(I23-I22))*100</f>
        <v>13.076923076923078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G Schissler</dc:creator>
  <cp:lastModifiedBy>Alfred G Schissler</cp:lastModifiedBy>
  <dcterms:created xsi:type="dcterms:W3CDTF">2018-12-07T00:13:25Z</dcterms:created>
  <dcterms:modified xsi:type="dcterms:W3CDTF">2020-01-22T21:16:31Z</dcterms:modified>
</cp:coreProperties>
</file>