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tLab\Rampa\AuDIY Echo\"/>
    </mc:Choice>
  </mc:AlternateContent>
  <bookViews>
    <workbookView xWindow="0" yWindow="0" windowWidth="23040" windowHeight="9192"/>
  </bookViews>
  <sheets>
    <sheet name="EchoFX" sheetId="1" r:id="rId1"/>
  </sheets>
  <calcPr calcId="162913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6" i="1"/>
  <c r="D25" i="1"/>
  <c r="D2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6" i="1"/>
  <c r="D27" i="1"/>
  <c r="D28" i="1"/>
  <c r="D29" i="1"/>
  <c r="D30" i="1"/>
  <c r="D31" i="1"/>
  <c r="D32" i="1"/>
  <c r="D33" i="1"/>
  <c r="D34" i="1"/>
  <c r="D6" i="1"/>
  <c r="H36" i="1" l="1"/>
  <c r="H38" i="1" s="1"/>
</calcChain>
</file>

<file path=xl/sharedStrings.xml><?xml version="1.0" encoding="utf-8"?>
<sst xmlns="http://schemas.openxmlformats.org/spreadsheetml/2006/main" count="145" uniqueCount="120">
  <si>
    <t xml:space="preserve">Bill of Material for </t>
  </si>
  <si>
    <t>On 01/03/2021 at 00:53:53</t>
  </si>
  <si>
    <t>Comment</t>
  </si>
  <si>
    <t>Pattern</t>
  </si>
  <si>
    <t>Quantity</t>
  </si>
  <si>
    <t>Components</t>
  </si>
  <si>
    <t>100k</t>
  </si>
  <si>
    <t>PDB181- P</t>
  </si>
  <si>
    <t>P2, P3</t>
  </si>
  <si>
    <t>Potentiometer Rotary</t>
  </si>
  <si>
    <t>100n</t>
  </si>
  <si>
    <t>C Square R5.08 (200mil)</t>
  </si>
  <si>
    <t>C1, C3, C4</t>
  </si>
  <si>
    <t>Capacitor</t>
  </si>
  <si>
    <t>10k</t>
  </si>
  <si>
    <t>R300</t>
  </si>
  <si>
    <t>R</t>
  </si>
  <si>
    <t>10n</t>
  </si>
  <si>
    <t>C9, C10, C16</t>
  </si>
  <si>
    <t>10u</t>
  </si>
  <si>
    <t>C AlElko R2.54 FI5</t>
  </si>
  <si>
    <t>C11, C12, C13, C14, C15</t>
  </si>
  <si>
    <t>Capacitor Polarized</t>
  </si>
  <si>
    <t>15k</t>
  </si>
  <si>
    <t>R4, R10, R11</t>
  </si>
  <si>
    <t>1k</t>
  </si>
  <si>
    <t>R1</t>
  </si>
  <si>
    <t>220u</t>
  </si>
  <si>
    <t>C</t>
  </si>
  <si>
    <t>47u</t>
  </si>
  <si>
    <t>C2</t>
  </si>
  <si>
    <t>4k7</t>
  </si>
  <si>
    <t>50k</t>
  </si>
  <si>
    <t>P1</t>
  </si>
  <si>
    <t>560p</t>
  </si>
  <si>
    <t>C5, C6</t>
  </si>
  <si>
    <t>TO92</t>
  </si>
  <si>
    <t>IC1</t>
  </si>
  <si>
    <t>3-point linear voltage regulator series 78xx</t>
  </si>
  <si>
    <t>82n</t>
  </si>
  <si>
    <t>C7, C8</t>
  </si>
  <si>
    <t>H1x3</t>
  </si>
  <si>
    <t>K2</t>
  </si>
  <si>
    <t>Header 1x3 (male)</t>
  </si>
  <si>
    <t>KON_PWR</t>
  </si>
  <si>
    <t>_KON_PWR_KON_PWR(Primary)</t>
  </si>
  <si>
    <t>K1</t>
  </si>
  <si>
    <t>OS102011MA1QN1</t>
  </si>
  <si>
    <t>SW2</t>
  </si>
  <si>
    <t>PT2399</t>
  </si>
  <si>
    <t>DIP16</t>
  </si>
  <si>
    <t>IC2</t>
  </si>
  <si>
    <t>PT2399 Echo-Delay</t>
  </si>
  <si>
    <t>SW1</t>
  </si>
  <si>
    <t>https://www.ic-elect.si/upor-1k-1-0-6w-mf0207.html</t>
  </si>
  <si>
    <t>https://www.ic-elect.si/upor-4k7-1-0-6w-mf0207.html</t>
  </si>
  <si>
    <t>https://www.ic-elect.si/upor-10k-1-0-6w-mf0207.html</t>
  </si>
  <si>
    <t>https://www.ic-elect.si/pol-10nf-63v-r-5mm-10.html</t>
  </si>
  <si>
    <t>https://www.ic-elect.si/mult-82nf-50v-x7r-r5.html</t>
  </si>
  <si>
    <t>https://www.ic-elect.si/elco-47uf-35v-5x11-r-2mm-46635.html</t>
  </si>
  <si>
    <t>L78L05</t>
  </si>
  <si>
    <t>https://www.ic-elect.si/ic-l78l05acz-5v-reg-to92-trakan.html</t>
  </si>
  <si>
    <t>https://www.musikding.de/PT2399_1</t>
  </si>
  <si>
    <t>https://www.ic-elect.si/stikalo-drsno-50vdc-0-3a-mini-90-3pin.html</t>
  </si>
  <si>
    <t>3POLNI SLIDE</t>
  </si>
  <si>
    <t>https://www.ic-elect.si/vticnica-za-napaj-6-5x2mm-90-za-tiv.html</t>
  </si>
  <si>
    <t>https://www.ic-elect.si/vticnica-3-5-mono-za-tiv.html</t>
  </si>
  <si>
    <t>https://www.ic-elect.si/podnozje-14-pin-prof-pak-34kos.html</t>
  </si>
  <si>
    <t>Podnožje</t>
  </si>
  <si>
    <t>Price[€]:</t>
  </si>
  <si>
    <t>Price/Piece[€]:</t>
  </si>
  <si>
    <t>Vijak - križni z lečasto glavo</t>
  </si>
  <si>
    <t>M3 x 25 mm</t>
  </si>
  <si>
    <t>3,6 x L12</t>
  </si>
  <si>
    <t>https://www.ic-elect.si/distancnik-3-6-l12mm-plasticni.html</t>
  </si>
  <si>
    <t>Matica - klobučasta</t>
  </si>
  <si>
    <t>Distančnik - plastični</t>
  </si>
  <si>
    <t>M3</t>
  </si>
  <si>
    <t>https://www.kamm.si/izdelek/65094/rf-matica-zaprta-m-3-a4-1587</t>
  </si>
  <si>
    <t>https://www.ic-elect.si/distancnik-3-6-l3mm-plasticni.html</t>
  </si>
  <si>
    <t>3,6 x L3</t>
  </si>
  <si>
    <t>TIV</t>
  </si>
  <si>
    <t>Gumb</t>
  </si>
  <si>
    <t>Plastični, rebrasti</t>
  </si>
  <si>
    <t>https://www.musikding.de/Ribbed-knob16mm-gy-ye</t>
  </si>
  <si>
    <t>https://www.allpcb.com/</t>
  </si>
  <si>
    <t>Electret Microphone Amplifier</t>
  </si>
  <si>
    <t>MAX4466</t>
  </si>
  <si>
    <t>https://www.ic-elect.si/tipka-mikro-d6-ok-crna.html</t>
  </si>
  <si>
    <t>ADA1063</t>
  </si>
  <si>
    <t>D6 SPST Momentary Key Switches</t>
  </si>
  <si>
    <t>Pushbutton switch</t>
  </si>
  <si>
    <t>SPST - Switch</t>
  </si>
  <si>
    <t>https://www.ic-elect.si/upor-15k-1-0-6w-mf0207.html</t>
  </si>
  <si>
    <t>https://www.ic-elect.si/cer-560pf-500v-r-5mm-trakan.html</t>
  </si>
  <si>
    <t>https://www.ic-elect.si/cer-100nf-100v-r-5mm.html</t>
  </si>
  <si>
    <t>https://www.ic-elect.si/elco-10uf-25v-5x11-r-2mm-105-c.html</t>
  </si>
  <si>
    <t>https://www.ic-elect.si/letvica-1x36-z-prof-visoka-r-2-54.html</t>
  </si>
  <si>
    <t>OPOMBE:</t>
  </si>
  <si>
    <t>KUPIŠ ENO LETVICO IN MAŠ ZA 12 NAPRAV!!! (3PIN NA NAPRAVO)</t>
  </si>
  <si>
    <t>https://www.amazon.com/Microphone-Amplifier-Adjustable-Preamplifier-Compatible/dp/B08TTM371D/ref=sr_1_3_sspa?dchild=1&amp;keywords=MAX4466&amp;qid=1621190629&amp;sr=8-3-spons&amp;psc=1&amp;spLa=ZW5jcnlwdGVkUXVhbGlmaWVyPUEyRzdWUlFYMVo3WUE4JmVuY3J5cHRlZElkPUEwODE5Njc1M0o4QzhVUDEzVlpKUCZlbmNyeXB0ZWRBZElkPUEwNjk4NzMyVjZZWTNPOVY5Q0hFJndpZGdldE5hbWU9c3BfYXRmJmFjdGlvbj1jbGlja1JlZGlyZWN0JmRvTm90TG9nQ2xpY2s9dHJ1ZQ==</t>
  </si>
  <si>
    <t>http://www.sign-supply.si/pleksi-zrcalni-lumex/pleksi-steklo.html</t>
  </si>
  <si>
    <t>https://www.kamm.si/izdelek/27644/rf-vijs-cillec-m-3x-25-7985</t>
  </si>
  <si>
    <t>R2, R3, R5, R6</t>
  </si>
  <si>
    <t>R7, R8, R9</t>
  </si>
  <si>
    <t>https://www.ic-elect.si/elco-220uf-16v-6-3x11-r-2-5mm-105-c.html</t>
  </si>
  <si>
    <t>zeleni</t>
  </si>
  <si>
    <t>Total Quantity</t>
  </si>
  <si>
    <t>Št. Udeležencev:</t>
  </si>
  <si>
    <t>PRICE:</t>
  </si>
  <si>
    <t>TOTAL PRICE[€]:</t>
  </si>
  <si>
    <t>Pleksi - prozoren (3mm)</t>
  </si>
  <si>
    <t>96,5 x 78,6 mm (ŠxV)</t>
  </si>
  <si>
    <t>https://www.musikding.de/Pot-angled-pc-mount-knurled-shaft-50k-lin-center-detent</t>
  </si>
  <si>
    <t>https://www.musikding.de/Pot-angled-pc-mount-knurled-shaft-50k-log</t>
  </si>
  <si>
    <t>Jack 3.5 mm Stereo</t>
  </si>
  <si>
    <t>FC68131</t>
  </si>
  <si>
    <t>J1, J2</t>
  </si>
  <si>
    <t>Konektor Audio</t>
  </si>
  <si>
    <t>https://si.farnell.com/cliff-electronic-components/fc68131/stereo-jack-3-5mm-3pos-pcb/dp/2518188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</si>
</sst>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/>
    <xf numFmtId="0" fontId="18" fillId="0" borderId="0" xfId="42" applyFill="1"/>
    <xf numFmtId="0" fontId="0" fillId="0" borderId="0" xfId="0" applyFill="1" applyAlignment="1">
      <alignment horizontal="right"/>
    </xf>
    <xf numFmtId="0" fontId="19" fillId="0" borderId="0" xfId="0" applyFont="1" applyFill="1"/>
    <xf numFmtId="0" fontId="20" fillId="0" borderId="0" xfId="0" applyFont="1"/>
    <xf numFmtId="0" fontId="0" fillId="33" borderId="0" xfId="0" applyFill="1"/>
    <xf numFmtId="0" fontId="20" fillId="0" borderId="0" xfId="0" applyFont="1" applyAlignment="1">
      <alignment horizontal="right"/>
    </xf>
    <xf numFmtId="0" fontId="20" fillId="33" borderId="0" xfId="0" applyFont="1" applyFill="1" applyAlignment="1">
      <alignment horizontal="center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-elect.si/podnozje-14-pin-prof-pak-34kos.html" TargetMode="External"/><Relationship Id="rId13" Type="http://schemas.openxmlformats.org/officeDocument/2006/relationships/hyperlink" Target="https://www.ic-elect.si/stikalo-drsno-50vdc-0-3a-mini-90-3pin.html" TargetMode="External"/><Relationship Id="rId18" Type="http://schemas.openxmlformats.org/officeDocument/2006/relationships/hyperlink" Target="https://www.ic-elect.si/elco-10uf-25v-5x11-r-2mm-105-c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ic-elect.si/upor-10k-1-0-6w-mf0207.html" TargetMode="External"/><Relationship Id="rId21" Type="http://schemas.openxmlformats.org/officeDocument/2006/relationships/hyperlink" Target="https://www.musikding.de/Pot-angled-pc-mount-knurled-shaft-50k-log" TargetMode="External"/><Relationship Id="rId7" Type="http://schemas.openxmlformats.org/officeDocument/2006/relationships/hyperlink" Target="https://www.ic-elect.si/vticnica-za-napaj-6-5x2mm-90-za-tiv.html" TargetMode="External"/><Relationship Id="rId12" Type="http://schemas.openxmlformats.org/officeDocument/2006/relationships/hyperlink" Target="https://www.ic-elect.si/tipka-mikro-d6-ok-crna.html" TargetMode="External"/><Relationship Id="rId17" Type="http://schemas.openxmlformats.org/officeDocument/2006/relationships/hyperlink" Target="https://www.ic-elect.si/letvica-1x36-z-prof-visoka-r-2-54.html" TargetMode="External"/><Relationship Id="rId25" Type="http://schemas.openxmlformats.org/officeDocument/2006/relationships/hyperlink" Target="https://si.farnell.com/cliff-electronic-components/fc68131/stereo-jack-3-5mm-3pos-pcb/dp/2518188" TargetMode="External"/><Relationship Id="rId2" Type="http://schemas.openxmlformats.org/officeDocument/2006/relationships/hyperlink" Target="https://www.ic-elect.si/upor-4k7-1-0-6w-mf0207.html" TargetMode="External"/><Relationship Id="rId16" Type="http://schemas.openxmlformats.org/officeDocument/2006/relationships/hyperlink" Target="https://www.ic-elect.si/upor-15k-1-0-6w-mf0207.html" TargetMode="External"/><Relationship Id="rId20" Type="http://schemas.openxmlformats.org/officeDocument/2006/relationships/hyperlink" Target="https://www.kamm.si/izdelek/65094/rf-matica-zaprta-m-3-a4-1587" TargetMode="External"/><Relationship Id="rId1" Type="http://schemas.openxmlformats.org/officeDocument/2006/relationships/hyperlink" Target="https://www.ic-elect.si/upor-1k-1-0-6w-mf0207.html" TargetMode="External"/><Relationship Id="rId6" Type="http://schemas.openxmlformats.org/officeDocument/2006/relationships/hyperlink" Target="https://www.ic-elect.si/ic-l78l05acz-5v-reg-to92-trakan.html" TargetMode="External"/><Relationship Id="rId11" Type="http://schemas.openxmlformats.org/officeDocument/2006/relationships/hyperlink" Target="https://www.musikding.de/PT2399_1" TargetMode="External"/><Relationship Id="rId24" Type="http://schemas.openxmlformats.org/officeDocument/2006/relationships/hyperlink" Target="https://www.ic-elect.si/vticnica-3-5-mono-za-tiv.html" TargetMode="External"/><Relationship Id="rId5" Type="http://schemas.openxmlformats.org/officeDocument/2006/relationships/hyperlink" Target="https://www.ic-elect.si/elco-47uf-35v-5x11-r-2mm-46635.html" TargetMode="External"/><Relationship Id="rId15" Type="http://schemas.openxmlformats.org/officeDocument/2006/relationships/hyperlink" Target="https://www.ic-elect.si/distancnik-3-6-l3mm-plasticni.html" TargetMode="External"/><Relationship Id="rId23" Type="http://schemas.openxmlformats.org/officeDocument/2006/relationships/hyperlink" Target="https://www.ic-elect.si/elco-220uf-16v-6-3x11-r-2-5mm-105-c.html" TargetMode="External"/><Relationship Id="rId10" Type="http://schemas.openxmlformats.org/officeDocument/2006/relationships/hyperlink" Target="https://www.ic-elect.si/cer-100nf-100v-r-5mm.html" TargetMode="External"/><Relationship Id="rId19" Type="http://schemas.openxmlformats.org/officeDocument/2006/relationships/hyperlink" Target="https://www.musikding.de/Ribbed-knob16mm-gy-ye" TargetMode="External"/><Relationship Id="rId4" Type="http://schemas.openxmlformats.org/officeDocument/2006/relationships/hyperlink" Target="https://www.ic-elect.si/pol-10nf-63v-r-5mm-10.html" TargetMode="External"/><Relationship Id="rId9" Type="http://schemas.openxmlformats.org/officeDocument/2006/relationships/hyperlink" Target="https://www.ic-elect.si/mult-82nf-50v-x7r-r5.html" TargetMode="External"/><Relationship Id="rId14" Type="http://schemas.openxmlformats.org/officeDocument/2006/relationships/hyperlink" Target="https://www.ic-elect.si/distancnik-3-6-l12mm-plasticni.html" TargetMode="External"/><Relationship Id="rId22" Type="http://schemas.openxmlformats.org/officeDocument/2006/relationships/hyperlink" Target="https://www.ic-elect.si/cer-560pf-500v-r-5mm-trak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D19" zoomScaleNormal="100" workbookViewId="0">
      <selection activeCell="I32" sqref="I32"/>
    </sheetView>
  </sheetViews>
  <sheetFormatPr defaultRowHeight="14.4" x14ac:dyDescent="0.3"/>
  <cols>
    <col min="1" max="1" width="20.6640625" style="1" customWidth="1"/>
    <col min="2" max="2" width="21.44140625" style="2" customWidth="1"/>
    <col min="3" max="3" width="8.88671875" style="2"/>
    <col min="4" max="4" width="13.44140625" customWidth="1"/>
    <col min="5" max="5" width="22.6640625" style="2" customWidth="1"/>
    <col min="6" max="6" width="19.88671875" style="2" customWidth="1"/>
    <col min="7" max="7" width="14.88671875" style="2" customWidth="1"/>
    <col min="8" max="8" width="8.88671875" style="2"/>
    <col min="9" max="9" width="57.6640625" style="2" customWidth="1"/>
    <col min="10" max="10" width="54.5546875" style="2" customWidth="1"/>
    <col min="11" max="16384" width="8.88671875" style="2"/>
  </cols>
  <sheetData>
    <row r="1" spans="1:10" ht="15.6" x14ac:dyDescent="0.3">
      <c r="A1" s="1" t="s">
        <v>0</v>
      </c>
      <c r="B1" s="8" t="s">
        <v>108</v>
      </c>
      <c r="C1" s="9">
        <v>27</v>
      </c>
      <c r="D1" s="6"/>
    </row>
    <row r="2" spans="1:10" x14ac:dyDescent="0.3">
      <c r="A2" s="1" t="s">
        <v>1</v>
      </c>
    </row>
    <row r="4" spans="1:10" x14ac:dyDescent="0.3">
      <c r="A4" s="1" t="s">
        <v>2</v>
      </c>
      <c r="B4" s="2" t="s">
        <v>3</v>
      </c>
      <c r="C4" s="2" t="s">
        <v>4</v>
      </c>
      <c r="D4" t="s">
        <v>107</v>
      </c>
      <c r="E4" s="2" t="s">
        <v>5</v>
      </c>
      <c r="G4" s="2" t="s">
        <v>70</v>
      </c>
      <c r="H4" s="2" t="s">
        <v>69</v>
      </c>
      <c r="J4" s="2" t="s">
        <v>98</v>
      </c>
    </row>
    <row r="6" spans="1:10" x14ac:dyDescent="0.3">
      <c r="A6" s="1" t="s">
        <v>25</v>
      </c>
      <c r="B6" s="2" t="s">
        <v>15</v>
      </c>
      <c r="C6" s="2">
        <v>1</v>
      </c>
      <c r="D6" s="7">
        <f>C6*C1</f>
        <v>27</v>
      </c>
      <c r="E6" s="2" t="s">
        <v>26</v>
      </c>
      <c r="F6" s="2" t="s">
        <v>16</v>
      </c>
      <c r="G6" s="2">
        <v>0.06</v>
      </c>
      <c r="H6" s="2">
        <f>G6*C6</f>
        <v>0.06</v>
      </c>
      <c r="I6" s="2" t="s">
        <v>54</v>
      </c>
    </row>
    <row r="7" spans="1:10" x14ac:dyDescent="0.3">
      <c r="A7" s="1" t="s">
        <v>31</v>
      </c>
      <c r="B7" s="2" t="s">
        <v>15</v>
      </c>
      <c r="C7" s="2">
        <v>2</v>
      </c>
      <c r="D7" s="7">
        <f>C7*C1</f>
        <v>54</v>
      </c>
      <c r="E7" s="2" t="s">
        <v>104</v>
      </c>
      <c r="F7" s="2" t="s">
        <v>16</v>
      </c>
      <c r="G7" s="2">
        <v>0.03</v>
      </c>
      <c r="H7" s="2">
        <f t="shared" ref="H7:H34" si="0">G7*C7</f>
        <v>0.06</v>
      </c>
      <c r="I7" s="2" t="s">
        <v>55</v>
      </c>
    </row>
    <row r="8" spans="1:10" x14ac:dyDescent="0.3">
      <c r="A8" s="1" t="s">
        <v>14</v>
      </c>
      <c r="B8" s="2" t="s">
        <v>15</v>
      </c>
      <c r="C8" s="2">
        <v>5</v>
      </c>
      <c r="D8" s="7">
        <f>C8*C1</f>
        <v>135</v>
      </c>
      <c r="E8" s="2" t="s">
        <v>103</v>
      </c>
      <c r="F8" s="2" t="s">
        <v>16</v>
      </c>
      <c r="G8" s="2">
        <v>0.04</v>
      </c>
      <c r="H8" s="2">
        <f t="shared" si="0"/>
        <v>0.2</v>
      </c>
      <c r="I8" s="2" t="s">
        <v>56</v>
      </c>
    </row>
    <row r="9" spans="1:10" x14ac:dyDescent="0.3">
      <c r="A9" s="1" t="s">
        <v>23</v>
      </c>
      <c r="B9" s="2" t="s">
        <v>15</v>
      </c>
      <c r="C9" s="2">
        <v>3</v>
      </c>
      <c r="D9" s="7">
        <f>C9*C1</f>
        <v>81</v>
      </c>
      <c r="E9" s="2" t="s">
        <v>24</v>
      </c>
      <c r="F9" s="2" t="s">
        <v>16</v>
      </c>
      <c r="G9" s="2">
        <v>0.06</v>
      </c>
      <c r="H9" s="2">
        <f t="shared" si="0"/>
        <v>0.18</v>
      </c>
      <c r="I9" s="3" t="s">
        <v>93</v>
      </c>
    </row>
    <row r="10" spans="1:10" x14ac:dyDescent="0.3">
      <c r="A10" s="1" t="s">
        <v>32</v>
      </c>
      <c r="B10" s="2" t="s">
        <v>7</v>
      </c>
      <c r="C10" s="2">
        <v>1</v>
      </c>
      <c r="D10" s="7">
        <f>C10*C1</f>
        <v>27</v>
      </c>
      <c r="E10" s="2" t="s">
        <v>33</v>
      </c>
      <c r="F10" s="2" t="s">
        <v>9</v>
      </c>
      <c r="G10" s="2">
        <v>1.2</v>
      </c>
      <c r="H10" s="2">
        <f t="shared" si="0"/>
        <v>1.2</v>
      </c>
      <c r="I10" s="3" t="s">
        <v>113</v>
      </c>
    </row>
    <row r="11" spans="1:10" x14ac:dyDescent="0.3">
      <c r="A11" s="1" t="s">
        <v>6</v>
      </c>
      <c r="B11" s="2" t="s">
        <v>7</v>
      </c>
      <c r="C11" s="2">
        <v>2</v>
      </c>
      <c r="D11" s="7">
        <f>C11*C1</f>
        <v>54</v>
      </c>
      <c r="E11" s="2" t="s">
        <v>8</v>
      </c>
      <c r="F11" s="2" t="s">
        <v>9</v>
      </c>
      <c r="G11" s="2">
        <v>1.2</v>
      </c>
      <c r="H11" s="2">
        <f t="shared" si="0"/>
        <v>2.4</v>
      </c>
      <c r="I11" s="3" t="s">
        <v>114</v>
      </c>
    </row>
    <row r="12" spans="1:10" x14ac:dyDescent="0.3">
      <c r="A12" s="1" t="s">
        <v>34</v>
      </c>
      <c r="B12" s="2" t="s">
        <v>11</v>
      </c>
      <c r="C12" s="2">
        <v>2</v>
      </c>
      <c r="D12" s="7">
        <f>C12*C1</f>
        <v>54</v>
      </c>
      <c r="E12" s="2" t="s">
        <v>35</v>
      </c>
      <c r="F12" s="2" t="s">
        <v>13</v>
      </c>
      <c r="G12" s="2">
        <v>0.06</v>
      </c>
      <c r="H12" s="2">
        <f t="shared" si="0"/>
        <v>0.12</v>
      </c>
      <c r="I12" s="3" t="s">
        <v>94</v>
      </c>
    </row>
    <row r="13" spans="1:10" x14ac:dyDescent="0.3">
      <c r="A13" s="1" t="s">
        <v>17</v>
      </c>
      <c r="B13" s="2" t="s">
        <v>11</v>
      </c>
      <c r="C13" s="2">
        <v>3</v>
      </c>
      <c r="D13" s="7">
        <f>C13*C1</f>
        <v>81</v>
      </c>
      <c r="E13" s="2" t="s">
        <v>18</v>
      </c>
      <c r="F13" s="2" t="s">
        <v>13</v>
      </c>
      <c r="G13" s="2">
        <v>0.13</v>
      </c>
      <c r="H13" s="2">
        <f t="shared" si="0"/>
        <v>0.39</v>
      </c>
      <c r="I13" s="2" t="s">
        <v>57</v>
      </c>
    </row>
    <row r="14" spans="1:10" x14ac:dyDescent="0.3">
      <c r="A14" s="1" t="s">
        <v>39</v>
      </c>
      <c r="B14" s="2" t="s">
        <v>11</v>
      </c>
      <c r="C14" s="2">
        <v>2</v>
      </c>
      <c r="D14" s="7">
        <f>C14*C1</f>
        <v>54</v>
      </c>
      <c r="E14" s="2" t="s">
        <v>40</v>
      </c>
      <c r="F14" s="2" t="s">
        <v>13</v>
      </c>
      <c r="G14" s="2">
        <v>0.22</v>
      </c>
      <c r="H14" s="2">
        <f t="shared" si="0"/>
        <v>0.44</v>
      </c>
      <c r="I14" s="3" t="s">
        <v>58</v>
      </c>
    </row>
    <row r="15" spans="1:10" x14ac:dyDescent="0.3">
      <c r="A15" s="1" t="s">
        <v>10</v>
      </c>
      <c r="B15" s="2" t="s">
        <v>11</v>
      </c>
      <c r="C15" s="4">
        <v>3</v>
      </c>
      <c r="D15" s="7">
        <f>C15*C1</f>
        <v>81</v>
      </c>
      <c r="E15" s="2" t="s">
        <v>12</v>
      </c>
      <c r="F15" s="2" t="s">
        <v>13</v>
      </c>
      <c r="G15" s="2">
        <v>0.08</v>
      </c>
      <c r="H15" s="2">
        <f t="shared" si="0"/>
        <v>0.24</v>
      </c>
      <c r="I15" s="3" t="s">
        <v>95</v>
      </c>
    </row>
    <row r="16" spans="1:10" x14ac:dyDescent="0.3">
      <c r="A16" s="1" t="s">
        <v>19</v>
      </c>
      <c r="B16" s="2" t="s">
        <v>20</v>
      </c>
      <c r="C16" s="2">
        <v>5</v>
      </c>
      <c r="D16" s="7">
        <f>C16*C1</f>
        <v>135</v>
      </c>
      <c r="E16" s="2" t="s">
        <v>21</v>
      </c>
      <c r="F16" s="2" t="s">
        <v>22</v>
      </c>
      <c r="G16" s="2">
        <v>7.0000000000000007E-2</v>
      </c>
      <c r="H16" s="2">
        <f t="shared" si="0"/>
        <v>0.35000000000000003</v>
      </c>
      <c r="I16" s="3" t="s">
        <v>96</v>
      </c>
    </row>
    <row r="17" spans="1:17" x14ac:dyDescent="0.3">
      <c r="A17" s="1" t="s">
        <v>29</v>
      </c>
      <c r="B17" s="2" t="s">
        <v>20</v>
      </c>
      <c r="C17" s="2">
        <v>1</v>
      </c>
      <c r="D17" s="7">
        <f>C17*C1</f>
        <v>27</v>
      </c>
      <c r="E17" s="2" t="s">
        <v>30</v>
      </c>
      <c r="F17" s="2" t="s">
        <v>22</v>
      </c>
      <c r="G17" s="2">
        <v>0.15</v>
      </c>
      <c r="H17" s="2">
        <f t="shared" si="0"/>
        <v>0.15</v>
      </c>
      <c r="I17" s="2" t="s">
        <v>59</v>
      </c>
    </row>
    <row r="18" spans="1:17" x14ac:dyDescent="0.3">
      <c r="A18" s="1" t="s">
        <v>27</v>
      </c>
      <c r="B18" s="2" t="s">
        <v>20</v>
      </c>
      <c r="C18" s="2">
        <v>1</v>
      </c>
      <c r="D18" s="7">
        <f>C18*C1</f>
        <v>27</v>
      </c>
      <c r="E18" s="2" t="s">
        <v>28</v>
      </c>
      <c r="F18" s="2" t="s">
        <v>22</v>
      </c>
      <c r="G18" s="2">
        <v>0.09</v>
      </c>
      <c r="H18" s="2">
        <f t="shared" si="0"/>
        <v>0.09</v>
      </c>
      <c r="I18" s="3" t="s">
        <v>105</v>
      </c>
    </row>
    <row r="19" spans="1:17" x14ac:dyDescent="0.3">
      <c r="A19" s="1" t="s">
        <v>60</v>
      </c>
      <c r="B19" s="2" t="s">
        <v>36</v>
      </c>
      <c r="C19" s="2">
        <v>1</v>
      </c>
      <c r="D19" s="7">
        <f>C19*C1</f>
        <v>27</v>
      </c>
      <c r="E19" s="2" t="s">
        <v>37</v>
      </c>
      <c r="F19" s="2" t="s">
        <v>38</v>
      </c>
      <c r="G19" s="2">
        <v>0.16</v>
      </c>
      <c r="H19" s="2">
        <f t="shared" si="0"/>
        <v>0.16</v>
      </c>
      <c r="I19" s="3" t="s">
        <v>61</v>
      </c>
    </row>
    <row r="20" spans="1:17" x14ac:dyDescent="0.3">
      <c r="A20" s="1" t="s">
        <v>49</v>
      </c>
      <c r="B20" s="2" t="s">
        <v>50</v>
      </c>
      <c r="C20" s="2">
        <v>1</v>
      </c>
      <c r="D20" s="7">
        <f>C20*C1</f>
        <v>27</v>
      </c>
      <c r="E20" s="2" t="s">
        <v>51</v>
      </c>
      <c r="F20" s="2" t="s">
        <v>52</v>
      </c>
      <c r="G20" s="2">
        <v>1.5</v>
      </c>
      <c r="H20" s="2">
        <f t="shared" si="0"/>
        <v>1.5</v>
      </c>
      <c r="I20" s="3" t="s">
        <v>62</v>
      </c>
    </row>
    <row r="21" spans="1:17" x14ac:dyDescent="0.3">
      <c r="A21" s="1" t="s">
        <v>91</v>
      </c>
      <c r="B21" s="2" t="s">
        <v>90</v>
      </c>
      <c r="C21" s="2">
        <v>1</v>
      </c>
      <c r="D21" s="7">
        <f>C21*C1</f>
        <v>27</v>
      </c>
      <c r="E21" s="2" t="s">
        <v>53</v>
      </c>
      <c r="F21" s="2" t="s">
        <v>92</v>
      </c>
      <c r="G21" s="2">
        <v>0.86</v>
      </c>
      <c r="H21" s="2">
        <f t="shared" si="0"/>
        <v>0.86</v>
      </c>
      <c r="I21" s="3" t="s">
        <v>88</v>
      </c>
    </row>
    <row r="22" spans="1:17" x14ac:dyDescent="0.3">
      <c r="A22" s="1" t="s">
        <v>47</v>
      </c>
      <c r="B22" s="2" t="s">
        <v>64</v>
      </c>
      <c r="C22" s="2">
        <v>1</v>
      </c>
      <c r="D22" s="7">
        <f>C22*C1</f>
        <v>27</v>
      </c>
      <c r="E22" s="2" t="s">
        <v>48</v>
      </c>
      <c r="F22" s="2" t="s">
        <v>47</v>
      </c>
      <c r="G22" s="2">
        <v>0.31</v>
      </c>
      <c r="H22" s="2">
        <f t="shared" si="0"/>
        <v>0.31</v>
      </c>
      <c r="I22" s="3" t="s">
        <v>63</v>
      </c>
    </row>
    <row r="23" spans="1:17" x14ac:dyDescent="0.3">
      <c r="A23" s="1" t="s">
        <v>44</v>
      </c>
      <c r="B23" s="2" t="s">
        <v>45</v>
      </c>
      <c r="C23" s="2">
        <v>1</v>
      </c>
      <c r="D23" s="7">
        <f>C23*C1</f>
        <v>27</v>
      </c>
      <c r="E23" s="2" t="s">
        <v>46</v>
      </c>
      <c r="F23" s="2" t="s">
        <v>44</v>
      </c>
      <c r="G23" s="2">
        <v>0.25</v>
      </c>
      <c r="H23" s="2">
        <f t="shared" si="0"/>
        <v>0.25</v>
      </c>
      <c r="I23" s="2" t="s">
        <v>65</v>
      </c>
    </row>
    <row r="24" spans="1:17" x14ac:dyDescent="0.3">
      <c r="A24" s="1" t="s">
        <v>41</v>
      </c>
      <c r="B24" s="2" t="s">
        <v>41</v>
      </c>
      <c r="C24" s="2">
        <v>1</v>
      </c>
      <c r="D24" s="7">
        <f>C24*C1</f>
        <v>27</v>
      </c>
      <c r="E24" s="2" t="s">
        <v>42</v>
      </c>
      <c r="F24" s="2" t="s">
        <v>43</v>
      </c>
      <c r="G24" s="2">
        <v>0.21</v>
      </c>
      <c r="H24" s="2">
        <f t="shared" si="0"/>
        <v>0.21</v>
      </c>
      <c r="I24" s="3" t="s">
        <v>97</v>
      </c>
      <c r="J24" s="5" t="s">
        <v>99</v>
      </c>
    </row>
    <row r="25" spans="1:17" customFormat="1" x14ac:dyDescent="0.3">
      <c r="A25" t="s">
        <v>115</v>
      </c>
      <c r="B25" t="s">
        <v>116</v>
      </c>
      <c r="C25">
        <v>2</v>
      </c>
      <c r="D25" s="7">
        <f>C25*C1</f>
        <v>54</v>
      </c>
      <c r="E25" t="s">
        <v>117</v>
      </c>
      <c r="F25" t="s">
        <v>118</v>
      </c>
      <c r="G25">
        <v>0.9</v>
      </c>
      <c r="H25" s="2">
        <f t="shared" si="0"/>
        <v>1.8</v>
      </c>
      <c r="I25" s="10" t="s">
        <v>119</v>
      </c>
      <c r="Q25" s="10" t="s">
        <v>66</v>
      </c>
    </row>
    <row r="26" spans="1:17" x14ac:dyDescent="0.3">
      <c r="A26" s="2" t="s">
        <v>50</v>
      </c>
      <c r="B26" s="1" t="s">
        <v>68</v>
      </c>
      <c r="C26" s="2">
        <v>1</v>
      </c>
      <c r="D26" s="7">
        <f>C26*C1</f>
        <v>27</v>
      </c>
      <c r="E26" s="2" t="s">
        <v>37</v>
      </c>
      <c r="F26" s="1" t="s">
        <v>68</v>
      </c>
      <c r="G26" s="2">
        <v>0.44</v>
      </c>
      <c r="H26" s="2">
        <f t="shared" si="0"/>
        <v>0.44</v>
      </c>
      <c r="I26" s="3" t="s">
        <v>67</v>
      </c>
    </row>
    <row r="27" spans="1:17" x14ac:dyDescent="0.3">
      <c r="A27" s="1" t="s">
        <v>71</v>
      </c>
      <c r="B27" s="1" t="s">
        <v>72</v>
      </c>
      <c r="C27" s="2">
        <v>4</v>
      </c>
      <c r="D27" s="7">
        <f>C27*C1</f>
        <v>108</v>
      </c>
      <c r="F27" s="1"/>
      <c r="G27" s="2">
        <v>0.02</v>
      </c>
      <c r="H27" s="2">
        <f t="shared" si="0"/>
        <v>0.08</v>
      </c>
      <c r="I27" s="3" t="s">
        <v>102</v>
      </c>
    </row>
    <row r="28" spans="1:17" x14ac:dyDescent="0.3">
      <c r="A28" s="1" t="s">
        <v>75</v>
      </c>
      <c r="B28" s="1" t="s">
        <v>77</v>
      </c>
      <c r="C28" s="2">
        <v>4</v>
      </c>
      <c r="D28" s="7">
        <f>C28*C1</f>
        <v>108</v>
      </c>
      <c r="F28" s="1"/>
      <c r="G28" s="2">
        <v>7.0000000000000007E-2</v>
      </c>
      <c r="H28" s="2">
        <f t="shared" si="0"/>
        <v>0.28000000000000003</v>
      </c>
      <c r="I28" s="3" t="s">
        <v>78</v>
      </c>
    </row>
    <row r="29" spans="1:17" x14ac:dyDescent="0.3">
      <c r="A29" s="1" t="s">
        <v>76</v>
      </c>
      <c r="B29" s="1" t="s">
        <v>73</v>
      </c>
      <c r="C29" s="2">
        <v>4</v>
      </c>
      <c r="D29" s="7">
        <f>C29*C1</f>
        <v>108</v>
      </c>
      <c r="F29" s="1"/>
      <c r="G29" s="2">
        <v>7.0000000000000007E-2</v>
      </c>
      <c r="H29" s="2">
        <f t="shared" si="0"/>
        <v>0.28000000000000003</v>
      </c>
      <c r="I29" s="3" t="s">
        <v>74</v>
      </c>
    </row>
    <row r="30" spans="1:17" x14ac:dyDescent="0.3">
      <c r="A30" s="1" t="s">
        <v>76</v>
      </c>
      <c r="B30" s="1" t="s">
        <v>80</v>
      </c>
      <c r="C30" s="2">
        <v>4</v>
      </c>
      <c r="D30" s="7">
        <f>C30*C1</f>
        <v>108</v>
      </c>
      <c r="F30" s="1"/>
      <c r="G30" s="2">
        <v>0.05</v>
      </c>
      <c r="H30" s="2">
        <f t="shared" si="0"/>
        <v>0.2</v>
      </c>
      <c r="I30" s="3" t="s">
        <v>79</v>
      </c>
    </row>
    <row r="31" spans="1:17" x14ac:dyDescent="0.3">
      <c r="A31" s="1" t="s">
        <v>89</v>
      </c>
      <c r="B31" s="1" t="s">
        <v>87</v>
      </c>
      <c r="C31" s="2">
        <v>1</v>
      </c>
      <c r="D31" s="7">
        <f>C31*C1</f>
        <v>27</v>
      </c>
      <c r="F31" s="1" t="s">
        <v>86</v>
      </c>
      <c r="G31" s="2">
        <v>2.8</v>
      </c>
      <c r="H31" s="2">
        <f t="shared" si="0"/>
        <v>2.8</v>
      </c>
      <c r="I31" s="3" t="s">
        <v>100</v>
      </c>
    </row>
    <row r="32" spans="1:17" x14ac:dyDescent="0.3">
      <c r="A32" s="1" t="s">
        <v>82</v>
      </c>
      <c r="B32" s="1" t="s">
        <v>83</v>
      </c>
      <c r="C32" s="2">
        <v>3</v>
      </c>
      <c r="D32" s="7">
        <f>C32*C1</f>
        <v>81</v>
      </c>
      <c r="F32" s="1"/>
      <c r="G32" s="2">
        <v>0.5</v>
      </c>
      <c r="H32" s="2">
        <f t="shared" si="0"/>
        <v>1.5</v>
      </c>
      <c r="I32" s="3" t="s">
        <v>84</v>
      </c>
    </row>
    <row r="33" spans="1:9" x14ac:dyDescent="0.3">
      <c r="A33" s="1" t="s">
        <v>81</v>
      </c>
      <c r="B33" s="1" t="s">
        <v>106</v>
      </c>
      <c r="C33" s="2">
        <v>1</v>
      </c>
      <c r="D33" s="7">
        <f>C33*C1</f>
        <v>27</v>
      </c>
      <c r="G33" s="2">
        <v>1</v>
      </c>
      <c r="H33" s="2">
        <f t="shared" si="0"/>
        <v>1</v>
      </c>
      <c r="I33" s="2" t="s">
        <v>85</v>
      </c>
    </row>
    <row r="34" spans="1:9" x14ac:dyDescent="0.3">
      <c r="A34" s="1" t="s">
        <v>111</v>
      </c>
      <c r="B34" s="2" t="s">
        <v>112</v>
      </c>
      <c r="C34" s="2">
        <v>2</v>
      </c>
      <c r="D34" s="7">
        <f>C34*C1</f>
        <v>54</v>
      </c>
      <c r="G34" s="2">
        <v>0.5</v>
      </c>
      <c r="H34" s="2">
        <f t="shared" si="0"/>
        <v>1</v>
      </c>
      <c r="I34" s="2" t="s">
        <v>101</v>
      </c>
    </row>
    <row r="35" spans="1:9" x14ac:dyDescent="0.3">
      <c r="D35" s="2"/>
    </row>
    <row r="36" spans="1:9" x14ac:dyDescent="0.3">
      <c r="D36" s="2"/>
      <c r="G36" s="2" t="s">
        <v>109</v>
      </c>
      <c r="H36" s="2">
        <f>SUM(H6:H34)</f>
        <v>18.55</v>
      </c>
    </row>
    <row r="37" spans="1:9" x14ac:dyDescent="0.3">
      <c r="D37" s="2"/>
    </row>
    <row r="38" spans="1:9" x14ac:dyDescent="0.3">
      <c r="D38" s="2"/>
      <c r="G38" t="s">
        <v>110</v>
      </c>
      <c r="H38" s="7">
        <f>H36*C1</f>
        <v>500.85</v>
      </c>
      <c r="I38"/>
    </row>
    <row r="39" spans="1:9" x14ac:dyDescent="0.3">
      <c r="D39" s="2"/>
    </row>
    <row r="40" spans="1:9" x14ac:dyDescent="0.3">
      <c r="D40" s="2"/>
    </row>
    <row r="41" spans="1:9" x14ac:dyDescent="0.3">
      <c r="D41" s="2"/>
    </row>
    <row r="42" spans="1:9" x14ac:dyDescent="0.3">
      <c r="D42" s="2"/>
    </row>
    <row r="43" spans="1:9" x14ac:dyDescent="0.3">
      <c r="D43" s="2"/>
    </row>
    <row r="44" spans="1:9" x14ac:dyDescent="0.3">
      <c r="D44" s="2"/>
    </row>
    <row r="45" spans="1:9" x14ac:dyDescent="0.3">
      <c r="D45" s="2"/>
    </row>
    <row r="46" spans="1:9" x14ac:dyDescent="0.3">
      <c r="D46" s="2"/>
    </row>
    <row r="47" spans="1:9" x14ac:dyDescent="0.3">
      <c r="D47" s="2"/>
    </row>
  </sheetData>
  <sortState ref="A6:G25">
    <sortCondition descending="1" ref="E6"/>
  </sortState>
  <hyperlinks>
    <hyperlink ref="I6" r:id="rId1"/>
    <hyperlink ref="I7" r:id="rId2"/>
    <hyperlink ref="I8" r:id="rId3"/>
    <hyperlink ref="I13" r:id="rId4"/>
    <hyperlink ref="I17" r:id="rId5"/>
    <hyperlink ref="I19" r:id="rId6"/>
    <hyperlink ref="I23" r:id="rId7"/>
    <hyperlink ref="I26" r:id="rId8"/>
    <hyperlink ref="I14" r:id="rId9"/>
    <hyperlink ref="I15" r:id="rId10"/>
    <hyperlink ref="I20" r:id="rId11"/>
    <hyperlink ref="I21" r:id="rId12"/>
    <hyperlink ref="I22" r:id="rId13"/>
    <hyperlink ref="I29" r:id="rId14"/>
    <hyperlink ref="I30" r:id="rId15"/>
    <hyperlink ref="I9" r:id="rId16"/>
    <hyperlink ref="I24" r:id="rId17"/>
    <hyperlink ref="I16" r:id="rId18"/>
    <hyperlink ref="I32" r:id="rId19"/>
    <hyperlink ref="I28" r:id="rId20"/>
    <hyperlink ref="I31"/>
    <hyperlink ref="I11" r:id="rId21"/>
    <hyperlink ref="I12" r:id="rId22"/>
    <hyperlink ref="I18" r:id="rId23"/>
    <hyperlink ref="Q25" r:id="rId24"/>
    <hyperlink ref="I25" r:id="rId25"/>
  </hyperlinks>
  <pageMargins left="0.7" right="0.7" top="0.75" bottom="0.75" header="0.3" footer="0.3"/>
  <pageSetup paperSize="9" orientation="portrait" verticalDpi="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EchoFX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</dc:creator>
  <cp:lastModifiedBy>Uporabnik</cp:lastModifiedBy>
  <dcterms:created xsi:type="dcterms:W3CDTF">2021-03-01T00:03:13Z</dcterms:created>
  <dcterms:modified xsi:type="dcterms:W3CDTF">2023-01-23T11:36:19Z</dcterms:modified>
</cp:coreProperties>
</file>