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Ardan\BO -Ekonomia\"/>
    </mc:Choice>
  </mc:AlternateContent>
  <bookViews>
    <workbookView xWindow="240" yWindow="90" windowWidth="11370" windowHeight="5550"/>
  </bookViews>
  <sheets>
    <sheet name="Przykład ZT" sheetId="9" r:id="rId1"/>
    <sheet name="Przykład ZPL" sheetId="11" r:id="rId2"/>
    <sheet name="Zadanie 1" sheetId="10" r:id="rId3"/>
    <sheet name="Zadanie 2" sheetId="12" r:id="rId4"/>
    <sheet name="Zadanie 3" sheetId="13" r:id="rId5"/>
    <sheet name="Zadanie 4" sheetId="14" r:id="rId6"/>
  </sheets>
  <definedNames>
    <definedName name="A" localSheetId="4">'Zadanie 3'!#REF!</definedName>
    <definedName name="anscount" hidden="1">1</definedName>
    <definedName name="sencount" hidden="1">2</definedName>
    <definedName name="solver_adj" localSheetId="1" hidden="1">'Przykład ZPL'!$F$5:$G$5</definedName>
    <definedName name="solver_adj" localSheetId="0" hidden="1">'Przykład ZT'!$C$32:$G$36</definedName>
    <definedName name="solver_cvg" localSheetId="1" hidden="1">0.0001</definedName>
    <definedName name="solver_cvg" localSheetId="0" hidden="1">0.001</definedName>
    <definedName name="solver_drv" localSheetId="1" hidden="1">1</definedName>
    <definedName name="solver_drv" localSheetId="0" hidden="1">1</definedName>
    <definedName name="solver_est" localSheetId="1" hidden="1">1</definedName>
    <definedName name="solver_est" localSheetId="0" hidden="1">1</definedName>
    <definedName name="solver_itr" localSheetId="1" hidden="1">100</definedName>
    <definedName name="solver_itr" localSheetId="0" hidden="1">100</definedName>
    <definedName name="solver_lhs0" localSheetId="0" hidden="1">'Przykład ZT'!$C$37:$G$37</definedName>
    <definedName name="solver_lhs1" localSheetId="1" hidden="1">'Przykład ZPL'!$I$11:$I$12</definedName>
    <definedName name="solver_lhs1" localSheetId="0" hidden="1">'Przykład ZT'!$H$32:$H$36</definedName>
    <definedName name="solver_lhs2" localSheetId="1" hidden="1">'Przykład ZPL'!$I$13</definedName>
    <definedName name="solver_lhs2" localSheetId="0" hidden="1">'Przykład ZT'!$C$37:$G$37</definedName>
    <definedName name="solver_lhs3" localSheetId="0" hidden="1">'Przykład ZT'!$C$25:$G$25</definedName>
    <definedName name="solver_lhs4" localSheetId="0" hidden="1">'Przykład ZT'!$C$37:$G$37</definedName>
    <definedName name="solver_lin" localSheetId="1" hidden="1">1</definedName>
    <definedName name="solver_lin" localSheetId="0" hidden="1">1</definedName>
    <definedName name="solver_neg" localSheetId="1" hidden="1">1</definedName>
    <definedName name="solver_neg" localSheetId="0" hidden="1">1</definedName>
    <definedName name="solver_num" localSheetId="1" hidden="1">2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1" hidden="1">'Przykład ZPL'!$K$8</definedName>
    <definedName name="solver_opt" localSheetId="0" hidden="1">'Przykład ZT'!$C$42</definedName>
    <definedName name="solver_pre" localSheetId="1" hidden="1">0.000001</definedName>
    <definedName name="solver_pre" localSheetId="0" hidden="1">0.000001</definedName>
    <definedName name="solver_rel0" localSheetId="0" hidden="1">3</definedName>
    <definedName name="solver_rel1" localSheetId="1" hidden="1">1</definedName>
    <definedName name="solver_rel1" localSheetId="0" hidden="1">1</definedName>
    <definedName name="solver_rel2" localSheetId="1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hs0" localSheetId="0" hidden="1">#REF!</definedName>
    <definedName name="solver_rhs1" localSheetId="1" hidden="1">'Przykład ZPL'!$K$11:$K$12</definedName>
    <definedName name="solver_rhs1" localSheetId="0" hidden="1">'Przykład ZT'!$H$20:$H$24</definedName>
    <definedName name="solver_rhs2" localSheetId="1" hidden="1">'Przykład ZPL'!$K$13</definedName>
    <definedName name="solver_rhs2" localSheetId="0" hidden="1">'Przykład ZT'!$C$25:$G$25</definedName>
    <definedName name="solver_rhs3" localSheetId="0" hidden="1">'Przykład ZT'!$C$25:$G$25</definedName>
    <definedName name="solver_rhs4" localSheetId="0" hidden="1">#REF!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tim" localSheetId="1" hidden="1">100</definedName>
    <definedName name="solver_tim" localSheetId="0" hidden="1">100</definedName>
    <definedName name="solver_tol" localSheetId="1" hidden="1">0.05</definedName>
    <definedName name="solver_tol" localSheetId="0" hidden="1">0.05</definedName>
    <definedName name="solver_typ" localSheetId="1" hidden="1">1</definedName>
    <definedName name="solver_typ" localSheetId="0" hidden="1">2</definedName>
    <definedName name="solver_val" localSheetId="1" hidden="1">0</definedName>
    <definedName name="solver_val" localSheetId="0" hidden="1">0</definedName>
    <definedName name="X" localSheetId="4">'Zadanie 3'!#REF!</definedName>
    <definedName name="Y" localSheetId="4">'Zadanie 3'!$B$12:$B$21</definedName>
  </definedNames>
  <calcPr calcId="162913"/>
</workbook>
</file>

<file path=xl/calcChain.xml><?xml version="1.0" encoding="utf-8"?>
<calcChain xmlns="http://schemas.openxmlformats.org/spreadsheetml/2006/main">
  <c r="I11" i="11" l="1"/>
  <c r="I12" i="11"/>
  <c r="I13" i="11"/>
  <c r="K8" i="11"/>
  <c r="C42" i="9"/>
  <c r="C37" i="9"/>
  <c r="H33" i="9"/>
  <c r="H34" i="9"/>
  <c r="H35" i="9"/>
  <c r="H36" i="9"/>
  <c r="H32" i="9"/>
  <c r="D37" i="9"/>
  <c r="E37" i="9"/>
  <c r="F37" i="9"/>
  <c r="G37" i="9"/>
</calcChain>
</file>

<file path=xl/sharedStrings.xml><?xml version="1.0" encoding="utf-8"?>
<sst xmlns="http://schemas.openxmlformats.org/spreadsheetml/2006/main" count="91" uniqueCount="78">
  <si>
    <t>Zagadnienie Transportove</t>
  </si>
  <si>
    <t>Wielkość przewozu</t>
  </si>
  <si>
    <t>Łączny koszt przewozu</t>
  </si>
  <si>
    <t>Odb.2</t>
  </si>
  <si>
    <t>Odb.3</t>
  </si>
  <si>
    <t>Odb.4</t>
  </si>
  <si>
    <t>Odb.5</t>
  </si>
  <si>
    <t>Odb.1</t>
  </si>
  <si>
    <t>Dost.1</t>
  </si>
  <si>
    <t>Dost.2</t>
  </si>
  <si>
    <t>Dost.3</t>
  </si>
  <si>
    <t>Dost.4</t>
  </si>
  <si>
    <t>Dost.5</t>
  </si>
  <si>
    <t>Solver</t>
  </si>
  <si>
    <t>1.</t>
  </si>
  <si>
    <t>a)</t>
  </si>
  <si>
    <t>b)</t>
  </si>
  <si>
    <t>2.</t>
  </si>
  <si>
    <t>3.</t>
  </si>
  <si>
    <t>i odebranych przez odbiorców jednostek produkcji</t>
  </si>
  <si>
    <t>4.</t>
  </si>
  <si>
    <t>5.</t>
  </si>
  <si>
    <t>Uruchom Solvera i wprowadź</t>
  </si>
  <si>
    <t>Komórkę celu i cel (minimalizować)</t>
  </si>
  <si>
    <t>Komórki zmieniane (zawsze odpowiadają zmiennym decyzyjnym zagadnienia)</t>
  </si>
  <si>
    <t>c)</t>
  </si>
  <si>
    <t>Ograniczenia, dotyczące podaży, popytu, nieujemności przewozu.</t>
  </si>
  <si>
    <t>6.</t>
  </si>
  <si>
    <t>W "Opcie" ustaw " Przyjmij model liniowy"</t>
  </si>
  <si>
    <t>Wprowadź formuły do obliczenia ilości wywiezionych od dostawców</t>
  </si>
  <si>
    <t>Zagadnienie</t>
  </si>
  <si>
    <t xml:space="preserve">Przyciśnij "Rozwiąż". Przed akceptacją wyników sprawdź wzrokowo czy komórki </t>
  </si>
  <si>
    <t>zmieniane i Łączny koszt przewozu "wyglądają na rozwiązanie dopuszczalne". Jeżeli nie,</t>
  </si>
  <si>
    <t>to przywróć wartości początkowe i poszukaj błędu w formułach lub ograniczeniach.</t>
  </si>
  <si>
    <t>Za pomocą Solvera rozwiąż ZT z poprzedniego zajęcia</t>
  </si>
  <si>
    <t xml:space="preserve"> </t>
  </si>
  <si>
    <t>x, y &gt;= 0</t>
  </si>
  <si>
    <t>F.celu</t>
  </si>
  <si>
    <t>Ograniczenia</t>
  </si>
  <si>
    <t>Zmienne</t>
  </si>
  <si>
    <t>x</t>
  </si>
  <si>
    <t>y</t>
  </si>
  <si>
    <t>Współczynniki</t>
  </si>
  <si>
    <t>Lewa.str.</t>
  </si>
  <si>
    <t>Prawa str</t>
  </si>
  <si>
    <t>3x+4y &lt;= 72</t>
  </si>
  <si>
    <t>5x+2y &lt;= 60</t>
  </si>
  <si>
    <t>x-y &gt;= 1</t>
  </si>
  <si>
    <t>&lt;=</t>
  </si>
  <si>
    <t>&gt;=</t>
  </si>
  <si>
    <t>Wartość</t>
  </si>
  <si>
    <t>Rozwiąż ZPL za pomocą Solvera</t>
  </si>
  <si>
    <t>4x-5y --&gt; min</t>
  </si>
  <si>
    <t>3x+4y &gt;= 48</t>
  </si>
  <si>
    <t>4x+3y &lt;= 60</t>
  </si>
  <si>
    <t>x-2y &gt;= 1</t>
  </si>
  <si>
    <t>2x+5y --&gt; max</t>
  </si>
  <si>
    <t>Odbiorcy</t>
  </si>
  <si>
    <t>Dostawcy</t>
  </si>
  <si>
    <t>ZPL</t>
  </si>
  <si>
    <t>Metoda najmniejszych kwadratów.</t>
  </si>
  <si>
    <t>Wiele zmiennych objaśniających.</t>
  </si>
  <si>
    <t>W pewnej firmie postanowiono zbadać zależność między wielkością tygodniowej sprzedaży produktów</t>
  </si>
  <si>
    <t>chemicznych tej firmy, a wydatkami poniesionymi na reklamę radiowo-telewizyjną oraz wydatkami</t>
  </si>
  <si>
    <t>poniesionymi na pokazy w sklepach. Dane (w tys. $) pochodzące z 10 tygodni są podane w tabeli.</t>
  </si>
  <si>
    <t>Sprzedaż</t>
  </si>
  <si>
    <t>Reklama</t>
  </si>
  <si>
    <t>Pokazy</t>
  </si>
  <si>
    <t>A=</t>
  </si>
  <si>
    <t>Odp.:</t>
  </si>
  <si>
    <r>
      <t>1. Oszacuj parametry strukturalne regresji liniowej</t>
    </r>
    <r>
      <rPr>
        <b/>
        <i/>
        <sz val="10"/>
        <color indexed="60"/>
        <rFont val="Arial CE"/>
        <charset val="238"/>
      </rPr>
      <t xml:space="preserve"> Sprzedaż(Reklama,Pokazy) </t>
    </r>
    <r>
      <rPr>
        <b/>
        <i/>
        <sz val="10"/>
        <rFont val="Arial CE"/>
        <charset val="238"/>
      </rPr>
      <t>za pomocą Solvera</t>
    </r>
    <r>
      <rPr>
        <b/>
        <sz val="10"/>
        <rFont val="Arial CE"/>
        <charset val="238"/>
      </rPr>
      <t>.</t>
    </r>
  </si>
  <si>
    <t>Zapoznaj się z przykładami wykorzystania Solvera z pliku SOLVSAMP</t>
  </si>
  <si>
    <t>Prawdopodobna ścieżka:</t>
  </si>
  <si>
    <t>C:\Program Files\Microsoft Office\Office16\SAMPLES</t>
  </si>
  <si>
    <t>(numer Office może być inny)</t>
  </si>
  <si>
    <t>Plik jest dostarczany wraz z MS Office.</t>
  </si>
  <si>
    <t>Przygotuj macierz wielkości przewozu i wypełni dowolnymi liczbami</t>
  </si>
  <si>
    <t>Przygotuj komórkę celową (łączny koszt przewozu).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</si>
</sst>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i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8"/>
      <name val="Helv"/>
    </font>
    <font>
      <b/>
      <sz val="12"/>
      <color indexed="10"/>
      <name val="Arial CE"/>
      <family val="2"/>
      <charset val="238"/>
    </font>
    <font>
      <b/>
      <i/>
      <sz val="10"/>
      <name val="Arial CE"/>
      <charset val="238"/>
    </font>
    <font>
      <b/>
      <sz val="10"/>
      <name val="Arial CE"/>
      <charset val="238"/>
    </font>
    <font>
      <b/>
      <sz val="12"/>
      <name val="Arial CE"/>
      <family val="2"/>
      <charset val="238"/>
    </font>
    <font>
      <sz val="8"/>
      <name val="Arial CE"/>
      <charset val="238"/>
    </font>
    <font>
      <b/>
      <sz val="11"/>
      <color rgb="FFC00000"/>
      <name val="Arial CE"/>
      <charset val="238"/>
    </font>
    <font>
      <sz val="10"/>
      <color rgb="FFC00000"/>
      <name val="Arial CE"/>
      <charset val="238"/>
    </font>
    <font>
      <b/>
      <sz val="12"/>
      <color rgb="FFC00000"/>
      <name val="Arial CE"/>
      <charset val="238"/>
    </font>
    <font>
      <b/>
      <sz val="12"/>
      <color rgb="FFC00000"/>
      <name val="Arial CE"/>
      <family val="2"/>
      <charset val="238"/>
    </font>
    <font>
      <b/>
      <sz val="12"/>
      <color rgb="FFFF0000"/>
      <name val="Arial CE"/>
      <family val="2"/>
      <charset val="238"/>
    </font>
    <font>
      <b/>
      <sz val="10"/>
      <color rgb="FF0070C0"/>
      <name val="Arial CE"/>
      <charset val="238"/>
    </font>
    <font>
      <b/>
      <i/>
      <sz val="10"/>
      <color indexed="60"/>
      <name val="Arial CE"/>
      <charset val="238"/>
    </font>
    <font>
      <b/>
      <sz val="9"/>
      <name val="Arial CE"/>
      <charset val="238"/>
    </font>
    <font>
      <sz val="12"/>
      <name val="Arial CE"/>
      <charset val="238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horizontal="left"/>
    </xf>
  </cellStyleXfs>
  <cellXfs count="115">
    <xf numFmtId="0" fontId="0" fillId="0" borderId="0" xfId="0"/>
    <xf numFmtId="0" fontId="5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2" fillId="0" borderId="0" xfId="0" applyFont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/>
    <xf numFmtId="0" fontId="6" fillId="0" borderId="0" xfId="0" applyFont="1"/>
    <xf numFmtId="0" fontId="1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7" fillId="0" borderId="0" xfId="0" applyFont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0" fillId="0" borderId="6" xfId="0" applyFill="1" applyBorder="1"/>
    <xf numFmtId="0" fontId="0" fillId="0" borderId="0" xfId="0" applyFill="1" applyBorder="1" applyAlignment="1">
      <alignment horizontal="right"/>
    </xf>
    <xf numFmtId="0" fontId="0" fillId="0" borderId="7" xfId="0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Border="1"/>
    <xf numFmtId="0" fontId="0" fillId="2" borderId="14" xfId="0" applyFill="1" applyBorder="1"/>
    <xf numFmtId="0" fontId="0" fillId="2" borderId="16" xfId="0" applyFill="1" applyBorder="1"/>
    <xf numFmtId="0" fontId="0" fillId="2" borderId="13" xfId="0" applyFill="1" applyBorder="1"/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3" xfId="0" applyFill="1" applyBorder="1"/>
    <xf numFmtId="0" fontId="0" fillId="2" borderId="0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11" xfId="0" applyFill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7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  <xf numFmtId="0" fontId="17" fillId="0" borderId="22" xfId="0" applyFont="1" applyFill="1" applyBorder="1" applyAlignment="1">
      <alignment horizontal="center"/>
    </xf>
    <xf numFmtId="0" fontId="17" fillId="0" borderId="23" xfId="0" applyFont="1" applyFill="1" applyBorder="1" applyAlignment="1">
      <alignment horizontal="center"/>
    </xf>
    <xf numFmtId="0" fontId="17" fillId="0" borderId="18" xfId="0" applyFont="1" applyFill="1" applyBorder="1" applyAlignment="1">
      <alignment horizontal="center"/>
    </xf>
    <xf numFmtId="1" fontId="0" fillId="4" borderId="24" xfId="0" applyNumberFormat="1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1" fontId="0" fillId="4" borderId="25" xfId="0" applyNumberForma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1" fontId="0" fillId="4" borderId="26" xfId="0" applyNumberFormat="1" applyFill="1" applyBorder="1" applyAlignment="1">
      <alignment horizontal="center"/>
    </xf>
    <xf numFmtId="1" fontId="0" fillId="4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27" xfId="0" applyBorder="1"/>
    <xf numFmtId="0" fontId="0" fillId="0" borderId="25" xfId="0" applyBorder="1"/>
    <xf numFmtId="0" fontId="0" fillId="0" borderId="28" xfId="0" applyBorder="1"/>
    <xf numFmtId="0" fontId="18" fillId="0" borderId="0" xfId="0" applyFont="1"/>
    <xf numFmtId="0" fontId="0" fillId="4" borderId="14" xfId="0" applyFill="1" applyBorder="1"/>
    <xf numFmtId="0" fontId="0" fillId="4" borderId="15" xfId="0" applyFill="1" applyBorder="1"/>
    <xf numFmtId="0" fontId="0" fillId="4" borderId="5" xfId="0" applyFill="1" applyBorder="1"/>
    <xf numFmtId="0" fontId="0" fillId="4" borderId="13" xfId="0" applyFill="1" applyBorder="1"/>
    <xf numFmtId="0" fontId="0" fillId="4" borderId="1" xfId="0" applyFill="1" applyBorder="1"/>
    <xf numFmtId="0" fontId="0" fillId="4" borderId="12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5" xfId="0" applyFill="1" applyBorder="1"/>
    <xf numFmtId="0" fontId="0" fillId="5" borderId="16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13" xfId="0" applyFill="1" applyBorder="1"/>
    <xf numFmtId="0" fontId="0" fillId="5" borderId="1" xfId="0" applyFill="1" applyBorder="1"/>
    <xf numFmtId="0" fontId="0" fillId="5" borderId="12" xfId="0" applyFill="1" applyBorder="1"/>
    <xf numFmtId="0" fontId="3" fillId="6" borderId="21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9" fillId="2" borderId="2" xfId="0" applyFont="1" applyFill="1" applyBorder="1" applyAlignment="1">
      <alignment horizontal="center" textRotation="87"/>
    </xf>
    <xf numFmtId="0" fontId="9" fillId="2" borderId="6" xfId="0" applyFont="1" applyFill="1" applyBorder="1" applyAlignment="1">
      <alignment horizontal="center" textRotation="87"/>
    </xf>
    <xf numFmtId="0" fontId="9" fillId="2" borderId="9" xfId="0" applyFont="1" applyFill="1" applyBorder="1" applyAlignment="1">
      <alignment horizontal="center" textRotation="87"/>
    </xf>
  </cellXfs>
  <cellStyles count="2">
    <cellStyle name="Normal_SOLVER2" xfId="1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25</xdr:row>
      <xdr:rowOff>114300</xdr:rowOff>
    </xdr:from>
    <xdr:to>
      <xdr:col>10</xdr:col>
      <xdr:colOff>47625</xdr:colOff>
      <xdr:row>28</xdr:row>
      <xdr:rowOff>28575</xdr:rowOff>
    </xdr:to>
    <xdr:sp macro="" textlink="">
      <xdr:nvSpPr>
        <xdr:cNvPr id="5122" name="AutoShape 2"/>
        <xdr:cNvSpPr>
          <a:spLocks/>
        </xdr:cNvSpPr>
      </xdr:nvSpPr>
      <xdr:spPr bwMode="auto">
        <a:xfrm>
          <a:off x="4257675" y="4772025"/>
          <a:ext cx="1143000" cy="400050"/>
        </a:xfrm>
        <a:prstGeom prst="borderCallout1">
          <a:avLst>
            <a:gd name="adj1" fmla="val 27778"/>
            <a:gd name="adj2" fmla="val -6620"/>
            <a:gd name="adj3" fmla="val 233333"/>
            <a:gd name="adj4" fmla="val -16556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Wywieziono od </a:t>
          </a:r>
        </a:p>
        <a:p>
          <a:pPr algn="l" rtl="0">
            <a:defRPr sz="1000"/>
          </a:pPr>
          <a:r>
            <a:rPr lang="pl-PL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dostawcy 1</a:t>
          </a:r>
        </a:p>
      </xdr:txBody>
    </xdr:sp>
    <xdr:clientData/>
  </xdr:twoCellAnchor>
  <xdr:twoCellAnchor>
    <xdr:from>
      <xdr:col>4</xdr:col>
      <xdr:colOff>257175</xdr:colOff>
      <xdr:row>39</xdr:row>
      <xdr:rowOff>9525</xdr:rowOff>
    </xdr:from>
    <xdr:to>
      <xdr:col>7</xdr:col>
      <xdr:colOff>228600</xdr:colOff>
      <xdr:row>40</xdr:row>
      <xdr:rowOff>38100</xdr:rowOff>
    </xdr:to>
    <xdr:sp macro="" textlink="">
      <xdr:nvSpPr>
        <xdr:cNvPr id="5123" name="AutoShape 3"/>
        <xdr:cNvSpPr>
          <a:spLocks/>
        </xdr:cNvSpPr>
      </xdr:nvSpPr>
      <xdr:spPr bwMode="auto">
        <a:xfrm>
          <a:off x="2400300" y="6953250"/>
          <a:ext cx="1600200" cy="190500"/>
        </a:xfrm>
        <a:prstGeom prst="borderCallout1">
          <a:avLst>
            <a:gd name="adj1" fmla="val 57694"/>
            <a:gd name="adj2" fmla="val -4630"/>
            <a:gd name="adj3" fmla="val -200000"/>
            <a:gd name="adj4" fmla="val -6157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Dostarczono do odbiorcy 1</a:t>
          </a:r>
        </a:p>
      </xdr:txBody>
    </xdr:sp>
    <xdr:clientData/>
  </xdr:twoCellAnchor>
  <xdr:twoCellAnchor>
    <xdr:from>
      <xdr:col>4</xdr:col>
      <xdr:colOff>228600</xdr:colOff>
      <xdr:row>43</xdr:row>
      <xdr:rowOff>142875</xdr:rowOff>
    </xdr:from>
    <xdr:to>
      <xdr:col>7</xdr:col>
      <xdr:colOff>19050</xdr:colOff>
      <xdr:row>46</xdr:row>
      <xdr:rowOff>28575</xdr:rowOff>
    </xdr:to>
    <xdr:sp macro="" textlink="">
      <xdr:nvSpPr>
        <xdr:cNvPr id="5124" name="AutoShape 4"/>
        <xdr:cNvSpPr>
          <a:spLocks/>
        </xdr:cNvSpPr>
      </xdr:nvSpPr>
      <xdr:spPr bwMode="auto">
        <a:xfrm>
          <a:off x="2371725" y="7734300"/>
          <a:ext cx="1419225" cy="371475"/>
        </a:xfrm>
        <a:prstGeom prst="borderCallout1">
          <a:avLst>
            <a:gd name="adj1" fmla="val 29412"/>
            <a:gd name="adj2" fmla="val -5236"/>
            <a:gd name="adj3" fmla="val -94116"/>
            <a:gd name="adj4" fmla="val -63875"/>
          </a:avLst>
        </a:prstGeom>
        <a:solidFill>
          <a:schemeClr val="accent4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Komórka celu </a:t>
          </a:r>
        </a:p>
        <a:p>
          <a:pPr algn="l" rtl="0">
            <a:defRPr sz="1000"/>
          </a:pPr>
          <a:r>
            <a:rPr lang="pl-PL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(należy minimalizować)</a:t>
          </a:r>
        </a:p>
        <a:p>
          <a:pPr algn="l" rtl="0">
            <a:defRPr sz="1000"/>
          </a:pPr>
          <a:endParaRPr lang="pl-PL" sz="1000" b="0" i="0" u="none" strike="noStrike" baseline="0">
            <a:solidFill>
              <a:srgbClr val="000000"/>
            </a:solidFill>
            <a:latin typeface="Arial CE"/>
            <a:cs typeface="Arial CE"/>
          </a:endParaRPr>
        </a:p>
      </xdr:txBody>
    </xdr:sp>
    <xdr:clientData/>
  </xdr:twoCellAnchor>
  <xdr:twoCellAnchor>
    <xdr:from>
      <xdr:col>7</xdr:col>
      <xdr:colOff>438150</xdr:colOff>
      <xdr:row>15</xdr:row>
      <xdr:rowOff>123825</xdr:rowOff>
    </xdr:from>
    <xdr:to>
      <xdr:col>9</xdr:col>
      <xdr:colOff>19050</xdr:colOff>
      <xdr:row>18</xdr:row>
      <xdr:rowOff>142875</xdr:rowOff>
    </xdr:to>
    <xdr:sp macro="" textlink="">
      <xdr:nvSpPr>
        <xdr:cNvPr id="5125" name="AutoShape 5"/>
        <xdr:cNvSpPr>
          <a:spLocks/>
        </xdr:cNvSpPr>
      </xdr:nvSpPr>
      <xdr:spPr bwMode="auto">
        <a:xfrm>
          <a:off x="4200525" y="3124200"/>
          <a:ext cx="561975" cy="542925"/>
        </a:xfrm>
        <a:prstGeom prst="borderCallout1">
          <a:avLst>
            <a:gd name="adj1" fmla="val 20269"/>
            <a:gd name="adj2" fmla="val -11236"/>
            <a:gd name="adj3" fmla="val 172972"/>
            <a:gd name="adj4" fmla="val -217977"/>
          </a:avLst>
        </a:prstGeom>
        <a:solidFill>
          <a:schemeClr val="accent6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Macierz kosztów jednostk.</a:t>
          </a:r>
        </a:p>
      </xdr:txBody>
    </xdr:sp>
    <xdr:clientData/>
  </xdr:twoCellAnchor>
  <xdr:twoCellAnchor>
    <xdr:from>
      <xdr:col>0</xdr:col>
      <xdr:colOff>161925</xdr:colOff>
      <xdr:row>26</xdr:row>
      <xdr:rowOff>114300</xdr:rowOff>
    </xdr:from>
    <xdr:to>
      <xdr:col>1</xdr:col>
      <xdr:colOff>276225</xdr:colOff>
      <xdr:row>31</xdr:row>
      <xdr:rowOff>0</xdr:rowOff>
    </xdr:to>
    <xdr:sp macro="" textlink="">
      <xdr:nvSpPr>
        <xdr:cNvPr id="5126" name="AutoShape 6"/>
        <xdr:cNvSpPr>
          <a:spLocks/>
        </xdr:cNvSpPr>
      </xdr:nvSpPr>
      <xdr:spPr bwMode="auto">
        <a:xfrm>
          <a:off x="161925" y="4933950"/>
          <a:ext cx="723900" cy="704850"/>
        </a:xfrm>
        <a:prstGeom prst="borderCallout1">
          <a:avLst>
            <a:gd name="adj1" fmla="val 15792"/>
            <a:gd name="adj2" fmla="val 110417"/>
            <a:gd name="adj3" fmla="val 153685"/>
            <a:gd name="adj4" fmla="val 29375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Wielkość przewozu</a:t>
          </a:r>
        </a:p>
        <a:p>
          <a:pPr algn="l" rtl="0">
            <a:defRPr sz="1000"/>
          </a:pPr>
          <a:r>
            <a:rPr lang="pl-PL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(Komórki zmieniane)</a:t>
          </a:r>
        </a:p>
      </xdr:txBody>
    </xdr:sp>
    <xdr:clientData/>
  </xdr:twoCellAnchor>
  <xdr:twoCellAnchor>
    <xdr:from>
      <xdr:col>9</xdr:col>
      <xdr:colOff>0</xdr:colOff>
      <xdr:row>20</xdr:row>
      <xdr:rowOff>19050</xdr:rowOff>
    </xdr:from>
    <xdr:to>
      <xdr:col>9</xdr:col>
      <xdr:colOff>476250</xdr:colOff>
      <xdr:row>21</xdr:row>
      <xdr:rowOff>47625</xdr:rowOff>
    </xdr:to>
    <xdr:sp macro="" textlink="">
      <xdr:nvSpPr>
        <xdr:cNvPr id="5129" name="AutoShape 9"/>
        <xdr:cNvSpPr>
          <a:spLocks/>
        </xdr:cNvSpPr>
      </xdr:nvSpPr>
      <xdr:spPr bwMode="auto">
        <a:xfrm>
          <a:off x="4743450" y="3867150"/>
          <a:ext cx="476250" cy="190500"/>
        </a:xfrm>
        <a:prstGeom prst="borderCallout1">
          <a:avLst>
            <a:gd name="adj1" fmla="val 55556"/>
            <a:gd name="adj2" fmla="val -15875"/>
            <a:gd name="adj3" fmla="val 111111"/>
            <a:gd name="adj4" fmla="val -128569"/>
          </a:avLst>
        </a:prstGeom>
        <a:solidFill>
          <a:schemeClr val="accent5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Podaż</a:t>
          </a:r>
        </a:p>
      </xdr:txBody>
    </xdr:sp>
    <xdr:clientData/>
  </xdr:twoCellAnchor>
  <xdr:twoCellAnchor>
    <xdr:from>
      <xdr:col>5</xdr:col>
      <xdr:colOff>209550</xdr:colOff>
      <xdr:row>26</xdr:row>
      <xdr:rowOff>123825</xdr:rowOff>
    </xdr:from>
    <xdr:to>
      <xdr:col>6</xdr:col>
      <xdr:colOff>76200</xdr:colOff>
      <xdr:row>27</xdr:row>
      <xdr:rowOff>142875</xdr:rowOff>
    </xdr:to>
    <xdr:sp macro="" textlink="">
      <xdr:nvSpPr>
        <xdr:cNvPr id="5130" name="AutoShape 10"/>
        <xdr:cNvSpPr>
          <a:spLocks/>
        </xdr:cNvSpPr>
      </xdr:nvSpPr>
      <xdr:spPr bwMode="auto">
        <a:xfrm>
          <a:off x="2895600" y="4943475"/>
          <a:ext cx="409575" cy="180975"/>
        </a:xfrm>
        <a:prstGeom prst="borderCallout1">
          <a:avLst>
            <a:gd name="adj1" fmla="val 62500"/>
            <a:gd name="adj2" fmla="val -18181"/>
            <a:gd name="adj3" fmla="val -183333"/>
            <a:gd name="adj4" fmla="val -50907"/>
          </a:avLst>
        </a:prstGeom>
        <a:solidFill>
          <a:schemeClr val="accent3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Popyt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tabSelected="1" workbookViewId="0">
      <selection activeCell="B1" sqref="B1"/>
    </sheetView>
  </sheetViews>
  <sheetFormatPr defaultRowHeight="12.75" x14ac:dyDescent="0.2"/>
  <cols>
    <col min="2" max="2" width="6.7109375" customWidth="1"/>
    <col min="3" max="7" width="8.140625" customWidth="1"/>
    <col min="8" max="8" width="6.42578125" customWidth="1"/>
    <col min="9" max="9" width="8.140625" customWidth="1"/>
    <col min="11" max="11" width="3.5703125" customWidth="1"/>
  </cols>
  <sheetData>
    <row r="1" spans="1:11" ht="15.75" x14ac:dyDescent="0.25">
      <c r="A1" s="58" t="s">
        <v>13</v>
      </c>
      <c r="B1" s="2"/>
      <c r="C1" s="2"/>
      <c r="D1" s="2"/>
      <c r="E1" s="2"/>
      <c r="F1" s="2"/>
      <c r="G1" s="2"/>
      <c r="H1" s="2"/>
      <c r="I1" s="2"/>
      <c r="J1" s="3"/>
      <c r="K1" s="3"/>
    </row>
    <row r="2" spans="1:11" ht="15.75" x14ac:dyDescent="0.25">
      <c r="A2" s="59" t="s">
        <v>0</v>
      </c>
      <c r="B2" s="4"/>
      <c r="C2" s="4"/>
      <c r="D2" s="4"/>
      <c r="E2" s="4"/>
      <c r="F2" s="4"/>
      <c r="G2" s="4"/>
      <c r="H2" s="4"/>
      <c r="I2" s="5"/>
      <c r="J2" s="5"/>
      <c r="K2" s="5"/>
    </row>
    <row r="3" spans="1:11" ht="15.75" x14ac:dyDescent="0.25">
      <c r="A3" s="1"/>
      <c r="B3" s="24"/>
      <c r="C3" s="24"/>
      <c r="D3" s="24"/>
      <c r="E3" s="24"/>
      <c r="F3" s="24"/>
      <c r="G3" s="24"/>
      <c r="H3" s="24"/>
      <c r="I3" s="3"/>
      <c r="J3" s="3"/>
      <c r="K3" s="3"/>
    </row>
    <row r="4" spans="1:11" ht="15.75" x14ac:dyDescent="0.25">
      <c r="A4" s="27" t="s">
        <v>14</v>
      </c>
      <c r="B4" s="25" t="s">
        <v>76</v>
      </c>
      <c r="C4" s="25"/>
      <c r="D4" s="24"/>
      <c r="E4" s="24"/>
      <c r="F4" s="24"/>
      <c r="G4" s="24"/>
      <c r="H4" s="24"/>
      <c r="I4" s="3"/>
      <c r="J4" s="3"/>
      <c r="K4" s="3"/>
    </row>
    <row r="5" spans="1:11" ht="15.75" x14ac:dyDescent="0.25">
      <c r="A5" s="27" t="s">
        <v>17</v>
      </c>
      <c r="B5" s="25" t="s">
        <v>29</v>
      </c>
      <c r="C5" s="25"/>
      <c r="D5" s="24"/>
      <c r="E5" s="24"/>
      <c r="F5" s="24"/>
      <c r="G5" s="24"/>
      <c r="H5" s="24"/>
      <c r="I5" s="3"/>
      <c r="J5" s="3"/>
      <c r="K5" s="3"/>
    </row>
    <row r="6" spans="1:11" ht="15.75" x14ac:dyDescent="0.25">
      <c r="A6" s="27"/>
      <c r="B6" s="25" t="s">
        <v>19</v>
      </c>
      <c r="C6" s="25"/>
      <c r="D6" s="24"/>
      <c r="E6" s="24"/>
      <c r="F6" s="24"/>
      <c r="G6" s="24"/>
      <c r="H6" s="24"/>
      <c r="I6" s="3"/>
      <c r="J6" s="3"/>
      <c r="K6" s="3"/>
    </row>
    <row r="7" spans="1:11" ht="15.75" x14ac:dyDescent="0.25">
      <c r="A7" s="27" t="s">
        <v>18</v>
      </c>
      <c r="B7" s="25" t="s">
        <v>77</v>
      </c>
      <c r="C7" s="25"/>
      <c r="D7" s="24"/>
      <c r="E7" s="24"/>
      <c r="F7" s="24"/>
      <c r="G7" s="24"/>
      <c r="H7" s="24"/>
      <c r="I7" s="3"/>
      <c r="J7" s="3"/>
      <c r="K7" s="3"/>
    </row>
    <row r="8" spans="1:11" ht="15.75" x14ac:dyDescent="0.25">
      <c r="A8" s="27" t="s">
        <v>20</v>
      </c>
      <c r="B8" s="25" t="s">
        <v>22</v>
      </c>
      <c r="C8" s="25"/>
      <c r="D8" s="24"/>
      <c r="E8" s="24"/>
      <c r="F8" s="24"/>
      <c r="G8" s="24"/>
      <c r="H8" s="24"/>
      <c r="I8" s="3"/>
      <c r="J8" s="3"/>
      <c r="K8" s="3"/>
    </row>
    <row r="9" spans="1:11" ht="15.75" x14ac:dyDescent="0.25">
      <c r="A9" s="27"/>
      <c r="B9" s="26" t="s">
        <v>15</v>
      </c>
      <c r="C9" s="25" t="s">
        <v>23</v>
      </c>
      <c r="D9" s="24"/>
      <c r="E9" s="24"/>
      <c r="F9" s="24"/>
      <c r="G9" s="24"/>
      <c r="H9" s="24"/>
      <c r="I9" s="3"/>
      <c r="J9" s="3"/>
      <c r="K9" s="3"/>
    </row>
    <row r="10" spans="1:11" ht="15.75" x14ac:dyDescent="0.25">
      <c r="A10" s="27"/>
      <c r="B10" s="26" t="s">
        <v>16</v>
      </c>
      <c r="C10" s="25" t="s">
        <v>24</v>
      </c>
      <c r="D10" s="24"/>
      <c r="E10" s="24"/>
      <c r="F10" s="24"/>
      <c r="G10" s="24"/>
      <c r="H10" s="24"/>
      <c r="I10" s="3"/>
      <c r="J10" s="3"/>
      <c r="K10" s="3"/>
    </row>
    <row r="11" spans="1:11" ht="15.75" x14ac:dyDescent="0.25">
      <c r="A11" s="27"/>
      <c r="B11" s="26" t="s">
        <v>25</v>
      </c>
      <c r="C11" s="25" t="s">
        <v>26</v>
      </c>
      <c r="D11" s="24"/>
      <c r="E11" s="24"/>
      <c r="F11" s="24"/>
      <c r="G11" s="24"/>
      <c r="H11" s="24"/>
      <c r="I11" s="3"/>
      <c r="J11" s="3"/>
      <c r="K11" s="3"/>
    </row>
    <row r="12" spans="1:11" ht="15.75" x14ac:dyDescent="0.25">
      <c r="A12" s="27" t="s">
        <v>21</v>
      </c>
      <c r="B12" s="25" t="s">
        <v>28</v>
      </c>
      <c r="C12" s="25"/>
      <c r="D12" s="24"/>
      <c r="E12" s="24"/>
      <c r="F12" s="24"/>
      <c r="G12" s="24"/>
      <c r="H12" s="24"/>
      <c r="I12" s="3"/>
      <c r="J12" s="3"/>
      <c r="K12" s="3"/>
    </row>
    <row r="13" spans="1:11" ht="15.75" x14ac:dyDescent="0.25">
      <c r="A13" s="27" t="s">
        <v>27</v>
      </c>
      <c r="B13" s="25" t="s">
        <v>31</v>
      </c>
      <c r="C13" s="25"/>
      <c r="D13" s="24"/>
      <c r="E13" s="24"/>
      <c r="F13" s="24"/>
      <c r="G13" s="24"/>
      <c r="H13" s="24"/>
      <c r="I13" s="3"/>
      <c r="J13" s="3"/>
      <c r="K13" s="3"/>
    </row>
    <row r="14" spans="1:11" ht="15.75" x14ac:dyDescent="0.25">
      <c r="A14" s="27"/>
      <c r="B14" s="25" t="s">
        <v>32</v>
      </c>
      <c r="C14" s="25"/>
      <c r="D14" s="24"/>
      <c r="E14" s="24"/>
      <c r="F14" s="24"/>
      <c r="G14" s="24"/>
      <c r="H14" s="24"/>
      <c r="I14" s="3"/>
      <c r="J14" s="3"/>
      <c r="K14" s="3"/>
    </row>
    <row r="15" spans="1:11" ht="15.75" x14ac:dyDescent="0.25">
      <c r="A15" s="27"/>
      <c r="B15" s="25" t="s">
        <v>33</v>
      </c>
      <c r="C15" s="25"/>
      <c r="D15" s="24"/>
      <c r="E15" s="24"/>
      <c r="F15" s="24"/>
      <c r="G15" s="24"/>
      <c r="H15" s="24"/>
      <c r="I15" s="3"/>
      <c r="J15" s="3"/>
      <c r="K15" s="3"/>
    </row>
    <row r="16" spans="1:11" ht="15.75" x14ac:dyDescent="0.25">
      <c r="A16" s="1"/>
      <c r="B16" s="24"/>
      <c r="C16" s="24"/>
      <c r="D16" s="24"/>
      <c r="E16" s="24"/>
      <c r="F16" s="24"/>
      <c r="G16" s="24"/>
      <c r="H16" s="24"/>
      <c r="I16" s="3"/>
      <c r="J16" s="3"/>
      <c r="K16" s="3"/>
    </row>
    <row r="18" spans="2:8" x14ac:dyDescent="0.2">
      <c r="C18" s="22" t="s">
        <v>30</v>
      </c>
      <c r="D18" s="6"/>
      <c r="E18" s="6"/>
      <c r="F18" s="6"/>
      <c r="G18" s="6"/>
    </row>
    <row r="19" spans="2:8" x14ac:dyDescent="0.2">
      <c r="C19" s="78" t="s">
        <v>7</v>
      </c>
      <c r="D19" s="79" t="s">
        <v>3</v>
      </c>
      <c r="E19" s="79" t="s">
        <v>4</v>
      </c>
      <c r="F19" s="79" t="s">
        <v>5</v>
      </c>
      <c r="G19" s="80" t="s">
        <v>6</v>
      </c>
    </row>
    <row r="20" spans="2:8" x14ac:dyDescent="0.2">
      <c r="B20" s="43" t="s">
        <v>8</v>
      </c>
      <c r="C20" s="84">
        <v>23</v>
      </c>
      <c r="D20" s="85">
        <v>37</v>
      </c>
      <c r="E20" s="85">
        <v>29</v>
      </c>
      <c r="F20" s="85">
        <v>29</v>
      </c>
      <c r="G20" s="86">
        <v>3</v>
      </c>
      <c r="H20" s="46">
        <v>44</v>
      </c>
    </row>
    <row r="21" spans="2:8" x14ac:dyDescent="0.2">
      <c r="B21" s="44" t="s">
        <v>9</v>
      </c>
      <c r="C21" s="87">
        <v>16</v>
      </c>
      <c r="D21" s="88">
        <v>14</v>
      </c>
      <c r="E21" s="88">
        <v>22</v>
      </c>
      <c r="F21" s="88">
        <v>36</v>
      </c>
      <c r="G21" s="89">
        <v>26</v>
      </c>
      <c r="H21" s="47">
        <v>51</v>
      </c>
    </row>
    <row r="22" spans="2:8" x14ac:dyDescent="0.2">
      <c r="B22" s="44" t="s">
        <v>10</v>
      </c>
      <c r="C22" s="87">
        <v>26</v>
      </c>
      <c r="D22" s="88">
        <v>33</v>
      </c>
      <c r="E22" s="88">
        <v>36</v>
      </c>
      <c r="F22" s="88">
        <v>5</v>
      </c>
      <c r="G22" s="89">
        <v>29</v>
      </c>
      <c r="H22" s="47">
        <v>73</v>
      </c>
    </row>
    <row r="23" spans="2:8" x14ac:dyDescent="0.2">
      <c r="B23" s="44" t="s">
        <v>11</v>
      </c>
      <c r="C23" s="87">
        <v>12</v>
      </c>
      <c r="D23" s="88">
        <v>39</v>
      </c>
      <c r="E23" s="88">
        <v>25</v>
      </c>
      <c r="F23" s="88">
        <v>25</v>
      </c>
      <c r="G23" s="89">
        <v>37</v>
      </c>
      <c r="H23" s="47">
        <v>48</v>
      </c>
    </row>
    <row r="24" spans="2:8" x14ac:dyDescent="0.2">
      <c r="B24" s="45" t="s">
        <v>12</v>
      </c>
      <c r="C24" s="90">
        <v>2</v>
      </c>
      <c r="D24" s="91">
        <v>1</v>
      </c>
      <c r="E24" s="91">
        <v>9</v>
      </c>
      <c r="F24" s="91">
        <v>28</v>
      </c>
      <c r="G24" s="92">
        <v>34</v>
      </c>
      <c r="H24" s="48">
        <v>33</v>
      </c>
    </row>
    <row r="25" spans="2:8" x14ac:dyDescent="0.2">
      <c r="C25" s="81">
        <v>33</v>
      </c>
      <c r="D25" s="82">
        <v>56</v>
      </c>
      <c r="E25" s="82">
        <v>37</v>
      </c>
      <c r="F25" s="82">
        <v>75</v>
      </c>
      <c r="G25" s="83">
        <v>38</v>
      </c>
    </row>
    <row r="30" spans="2:8" x14ac:dyDescent="0.2">
      <c r="C30" s="22" t="s">
        <v>1</v>
      </c>
      <c r="D30" s="22"/>
      <c r="E30" s="22"/>
      <c r="F30" s="22"/>
      <c r="G30" s="22"/>
    </row>
    <row r="31" spans="2:8" ht="13.5" thickBot="1" x14ac:dyDescent="0.25">
      <c r="C31" t="s">
        <v>7</v>
      </c>
      <c r="D31" t="s">
        <v>3</v>
      </c>
      <c r="E31" t="s">
        <v>4</v>
      </c>
      <c r="F31" t="s">
        <v>5</v>
      </c>
      <c r="G31" t="s">
        <v>6</v>
      </c>
    </row>
    <row r="32" spans="2:8" x14ac:dyDescent="0.2">
      <c r="B32" t="s">
        <v>8</v>
      </c>
      <c r="C32" s="7">
        <v>1</v>
      </c>
      <c r="D32" s="8">
        <v>1</v>
      </c>
      <c r="E32" s="8">
        <v>1</v>
      </c>
      <c r="F32" s="8">
        <v>1</v>
      </c>
      <c r="G32" s="9">
        <v>1</v>
      </c>
      <c r="H32" s="10">
        <f>SUM(C32:G32)</f>
        <v>5</v>
      </c>
    </row>
    <row r="33" spans="1:8" x14ac:dyDescent="0.2">
      <c r="B33" t="s">
        <v>9</v>
      </c>
      <c r="C33" s="11">
        <v>1</v>
      </c>
      <c r="D33" s="12">
        <v>1</v>
      </c>
      <c r="E33" s="12">
        <v>1</v>
      </c>
      <c r="F33" s="12">
        <v>1</v>
      </c>
      <c r="G33" s="13">
        <v>1</v>
      </c>
      <c r="H33" s="14">
        <f>SUM(C33:G33)</f>
        <v>5</v>
      </c>
    </row>
    <row r="34" spans="1:8" x14ac:dyDescent="0.2">
      <c r="B34" t="s">
        <v>10</v>
      </c>
      <c r="C34" s="11">
        <v>1</v>
      </c>
      <c r="D34" s="12">
        <v>1</v>
      </c>
      <c r="E34" s="12">
        <v>1</v>
      </c>
      <c r="F34" s="12">
        <v>1</v>
      </c>
      <c r="G34" s="13">
        <v>1</v>
      </c>
      <c r="H34" s="14">
        <f>SUM(C34:G34)</f>
        <v>5</v>
      </c>
    </row>
    <row r="35" spans="1:8" x14ac:dyDescent="0.2">
      <c r="B35" t="s">
        <v>11</v>
      </c>
      <c r="C35" s="11">
        <v>1</v>
      </c>
      <c r="D35" s="12">
        <v>1</v>
      </c>
      <c r="E35" s="12">
        <v>1</v>
      </c>
      <c r="F35" s="12">
        <v>1</v>
      </c>
      <c r="G35" s="13">
        <v>1</v>
      </c>
      <c r="H35" s="14">
        <f>SUM(C35:G35)</f>
        <v>5</v>
      </c>
    </row>
    <row r="36" spans="1:8" ht="13.5" thickBot="1" x14ac:dyDescent="0.25">
      <c r="B36" t="s">
        <v>12</v>
      </c>
      <c r="C36" s="15">
        <v>1</v>
      </c>
      <c r="D36" s="16">
        <v>1</v>
      </c>
      <c r="E36" s="16">
        <v>1</v>
      </c>
      <c r="F36" s="16">
        <v>1</v>
      </c>
      <c r="G36" s="17">
        <v>1</v>
      </c>
      <c r="H36" s="18">
        <f>SUM(C36:G36)</f>
        <v>5</v>
      </c>
    </row>
    <row r="37" spans="1:8" x14ac:dyDescent="0.2">
      <c r="C37" s="19">
        <f>SUM(C32:C36)</f>
        <v>5</v>
      </c>
      <c r="D37" s="20">
        <f>SUM(D32:D36)</f>
        <v>5</v>
      </c>
      <c r="E37" s="20">
        <f>SUM(E32:E36)</f>
        <v>5</v>
      </c>
      <c r="F37" s="20">
        <f>SUM(F32:F36)</f>
        <v>5</v>
      </c>
      <c r="G37" s="18">
        <f>SUM(G32:G36)</f>
        <v>5</v>
      </c>
      <c r="H37" s="21"/>
    </row>
    <row r="41" spans="1:8" x14ac:dyDescent="0.2">
      <c r="A41" s="23" t="s">
        <v>2</v>
      </c>
    </row>
    <row r="42" spans="1:8" x14ac:dyDescent="0.2">
      <c r="C42" s="93">
        <f>SUMPRODUCT(C20:G24,C32:G36)</f>
        <v>576</v>
      </c>
    </row>
  </sheetData>
  <phoneticPr fontId="9" type="noConversion"/>
  <printOptions horizontalCentered="1" verticalCentered="1" headings="1" gridLines="1"/>
  <pageMargins left="0.47244094488188981" right="0.51181102362204722" top="0.59055118110236227" bottom="0.59055118110236227" header="0.51181102362204722" footer="0.51181102362204722"/>
  <pageSetup paperSize="9" scale="98" orientation="portrait" horizontalDpi="300" verticalDpi="300" r:id="rId1"/>
  <headerFooter alignWithMargins="0">
    <oddFooter>&amp;L&amp;A&amp;C&amp;F&amp;R&amp;D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1" sqref="B1"/>
    </sheetView>
  </sheetViews>
  <sheetFormatPr defaultRowHeight="12.75" x14ac:dyDescent="0.2"/>
  <cols>
    <col min="2" max="2" width="12.5703125" bestFit="1" customWidth="1"/>
    <col min="8" max="8" width="5.140625" customWidth="1"/>
    <col min="9" max="9" width="8.5703125" bestFit="1" customWidth="1"/>
    <col min="10" max="10" width="4.5703125" customWidth="1"/>
  </cols>
  <sheetData>
    <row r="1" spans="1:11" ht="15.75" x14ac:dyDescent="0.25">
      <c r="A1" s="58" t="s">
        <v>13</v>
      </c>
      <c r="B1" s="2"/>
      <c r="C1" s="2"/>
      <c r="D1" s="2"/>
      <c r="E1" s="2"/>
      <c r="F1" s="2"/>
      <c r="G1" s="2"/>
      <c r="H1" s="2"/>
      <c r="I1" s="2"/>
      <c r="J1" s="3"/>
      <c r="K1" s="3"/>
    </row>
    <row r="2" spans="1:11" ht="15.75" x14ac:dyDescent="0.25">
      <c r="A2" s="59" t="s">
        <v>59</v>
      </c>
      <c r="B2" s="4"/>
      <c r="C2" s="4"/>
      <c r="D2" s="4"/>
      <c r="E2" s="4"/>
      <c r="F2" s="4"/>
      <c r="G2" s="4"/>
      <c r="H2" s="4"/>
      <c r="I2" s="5"/>
      <c r="J2" s="5"/>
      <c r="K2" s="5"/>
    </row>
    <row r="3" spans="1:11" ht="15.75" x14ac:dyDescent="0.25">
      <c r="A3" s="58"/>
      <c r="B3" s="24"/>
      <c r="C3" s="24"/>
      <c r="D3" s="24"/>
      <c r="E3" s="24"/>
      <c r="F3" s="24"/>
      <c r="G3" s="24"/>
      <c r="H3" s="24"/>
      <c r="I3" s="3"/>
      <c r="J3" s="3"/>
      <c r="K3" s="3"/>
    </row>
    <row r="4" spans="1:11" ht="13.5" thickBot="1" x14ac:dyDescent="0.25">
      <c r="F4" s="60" t="s">
        <v>40</v>
      </c>
      <c r="G4" s="60" t="s">
        <v>41</v>
      </c>
      <c r="H4" s="21"/>
    </row>
    <row r="5" spans="1:11" ht="13.5" thickBot="1" x14ac:dyDescent="0.25">
      <c r="B5" s="28" t="s">
        <v>56</v>
      </c>
      <c r="E5" t="s">
        <v>39</v>
      </c>
      <c r="F5" s="29">
        <v>1</v>
      </c>
      <c r="G5" s="30">
        <v>2</v>
      </c>
      <c r="H5" s="21"/>
    </row>
    <row r="6" spans="1:11" x14ac:dyDescent="0.2">
      <c r="B6" s="28" t="s">
        <v>45</v>
      </c>
      <c r="F6" s="21"/>
      <c r="G6" s="21"/>
      <c r="H6" s="21"/>
    </row>
    <row r="7" spans="1:11" ht="13.5" thickBot="1" x14ac:dyDescent="0.25">
      <c r="B7" s="28" t="s">
        <v>46</v>
      </c>
      <c r="F7" s="108" t="s">
        <v>42</v>
      </c>
      <c r="G7" s="108"/>
      <c r="H7" s="21"/>
      <c r="I7" s="21"/>
      <c r="J7" s="21"/>
      <c r="K7" s="21" t="s">
        <v>50</v>
      </c>
    </row>
    <row r="8" spans="1:11" ht="13.5" thickBot="1" x14ac:dyDescent="0.25">
      <c r="B8" s="28" t="s">
        <v>47</v>
      </c>
      <c r="E8" t="s">
        <v>37</v>
      </c>
      <c r="F8" s="29">
        <v>2</v>
      </c>
      <c r="G8" s="30">
        <v>5</v>
      </c>
      <c r="H8" s="21"/>
      <c r="I8" s="21"/>
      <c r="J8" s="21"/>
      <c r="K8" s="32">
        <f>SUMPRODUCT($F$5:$G$5,F8:G8)</f>
        <v>12</v>
      </c>
    </row>
    <row r="9" spans="1:11" x14ac:dyDescent="0.2">
      <c r="A9" t="s">
        <v>35</v>
      </c>
      <c r="B9" s="28" t="s">
        <v>36</v>
      </c>
      <c r="F9" s="21"/>
      <c r="G9" s="21"/>
      <c r="H9" s="21"/>
      <c r="I9" s="21"/>
      <c r="J9" s="21"/>
      <c r="K9" s="21"/>
    </row>
    <row r="10" spans="1:11" ht="13.5" thickBot="1" x14ac:dyDescent="0.25">
      <c r="F10" s="21"/>
      <c r="G10" s="21"/>
      <c r="H10" s="21"/>
      <c r="I10" s="21" t="s">
        <v>43</v>
      </c>
      <c r="J10" s="21"/>
      <c r="K10" s="21" t="s">
        <v>44</v>
      </c>
    </row>
    <row r="11" spans="1:11" x14ac:dyDescent="0.2">
      <c r="E11" s="33" t="s">
        <v>38</v>
      </c>
      <c r="F11" s="7">
        <v>3</v>
      </c>
      <c r="G11" s="9">
        <v>4</v>
      </c>
      <c r="H11" s="21"/>
      <c r="I11" s="7">
        <f>SUMPRODUCT($F$5:$G$5,F11:G11)</f>
        <v>11</v>
      </c>
      <c r="J11" s="8" t="s">
        <v>48</v>
      </c>
      <c r="K11" s="9">
        <v>72</v>
      </c>
    </row>
    <row r="12" spans="1:11" ht="13.5" thickBot="1" x14ac:dyDescent="0.25">
      <c r="F12" s="11">
        <v>5</v>
      </c>
      <c r="G12" s="13">
        <v>2</v>
      </c>
      <c r="H12" s="21"/>
      <c r="I12" s="15">
        <f>SUMPRODUCT($F$5:$G$5,F12:G12)</f>
        <v>9</v>
      </c>
      <c r="J12" s="16" t="s">
        <v>48</v>
      </c>
      <c r="K12" s="17">
        <v>60</v>
      </c>
    </row>
    <row r="13" spans="1:11" ht="13.5" thickBot="1" x14ac:dyDescent="0.25">
      <c r="F13" s="15">
        <v>1</v>
      </c>
      <c r="G13" s="17">
        <v>-1</v>
      </c>
      <c r="H13" s="21"/>
      <c r="I13" s="29">
        <f>SUMPRODUCT($F$5:$G$5,F13:G13)</f>
        <v>-1</v>
      </c>
      <c r="J13" s="31" t="s">
        <v>49</v>
      </c>
      <c r="K13" s="30">
        <v>1</v>
      </c>
    </row>
  </sheetData>
  <mergeCells count="1">
    <mergeCell ref="F7:G7"/>
  </mergeCells>
  <phoneticPr fontId="9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workbookViewId="0">
      <selection activeCell="A2" sqref="A2"/>
    </sheetView>
  </sheetViews>
  <sheetFormatPr defaultRowHeight="12.75" x14ac:dyDescent="0.2"/>
  <cols>
    <col min="2" max="8" width="6" customWidth="1"/>
  </cols>
  <sheetData>
    <row r="1" spans="2:8" ht="15" x14ac:dyDescent="0.25">
      <c r="B1" s="55" t="s">
        <v>34</v>
      </c>
    </row>
    <row r="2" spans="2:8" ht="13.5" thickBot="1" x14ac:dyDescent="0.25"/>
    <row r="3" spans="2:8" x14ac:dyDescent="0.2">
      <c r="B3" s="34"/>
      <c r="C3" s="35"/>
      <c r="D3" s="109" t="s">
        <v>57</v>
      </c>
      <c r="E3" s="110"/>
      <c r="F3" s="110"/>
      <c r="G3" s="111"/>
      <c r="H3" s="36"/>
    </row>
    <row r="4" spans="2:8" ht="13.5" thickBot="1" x14ac:dyDescent="0.25">
      <c r="B4" s="37"/>
      <c r="C4" s="38"/>
      <c r="D4" s="94">
        <v>1</v>
      </c>
      <c r="E4" s="95">
        <v>2</v>
      </c>
      <c r="F4" s="95">
        <v>3</v>
      </c>
      <c r="G4" s="96">
        <v>4</v>
      </c>
      <c r="H4" s="39"/>
    </row>
    <row r="5" spans="2:8" x14ac:dyDescent="0.2">
      <c r="B5" s="112" t="s">
        <v>58</v>
      </c>
      <c r="C5" s="49">
        <v>1</v>
      </c>
      <c r="D5" s="100">
        <v>6</v>
      </c>
      <c r="E5" s="101">
        <v>7</v>
      </c>
      <c r="F5" s="101">
        <v>3</v>
      </c>
      <c r="G5" s="102">
        <v>4</v>
      </c>
      <c r="H5" s="52">
        <v>70</v>
      </c>
    </row>
    <row r="6" spans="2:8" x14ac:dyDescent="0.2">
      <c r="B6" s="113"/>
      <c r="C6" s="50">
        <v>2</v>
      </c>
      <c r="D6" s="103">
        <v>3</v>
      </c>
      <c r="E6" s="88">
        <v>5</v>
      </c>
      <c r="F6" s="88">
        <v>6</v>
      </c>
      <c r="G6" s="104">
        <v>5</v>
      </c>
      <c r="H6" s="53">
        <v>60</v>
      </c>
    </row>
    <row r="7" spans="2:8" ht="13.5" thickBot="1" x14ac:dyDescent="0.25">
      <c r="B7" s="114"/>
      <c r="C7" s="51">
        <v>3</v>
      </c>
      <c r="D7" s="105">
        <v>4</v>
      </c>
      <c r="E7" s="106">
        <v>3</v>
      </c>
      <c r="F7" s="106">
        <v>4</v>
      </c>
      <c r="G7" s="107">
        <v>3</v>
      </c>
      <c r="H7" s="54">
        <v>50</v>
      </c>
    </row>
    <row r="8" spans="2:8" ht="13.5" thickBot="1" x14ac:dyDescent="0.25">
      <c r="B8" s="40"/>
      <c r="C8" s="41"/>
      <c r="D8" s="97">
        <v>55</v>
      </c>
      <c r="E8" s="98">
        <v>45</v>
      </c>
      <c r="F8" s="98">
        <v>45</v>
      </c>
      <c r="G8" s="99">
        <v>35</v>
      </c>
      <c r="H8" s="42"/>
    </row>
  </sheetData>
  <mergeCells count="2">
    <mergeCell ref="D3:G3"/>
    <mergeCell ref="B5:B7"/>
  </mergeCells>
  <phoneticPr fontId="9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workbookViewId="0">
      <selection activeCell="F1" sqref="F1"/>
    </sheetView>
  </sheetViews>
  <sheetFormatPr defaultRowHeight="12.75" x14ac:dyDescent="0.2"/>
  <sheetData>
    <row r="1" spans="2:2" ht="15.75" x14ac:dyDescent="0.25">
      <c r="B1" s="57" t="s">
        <v>51</v>
      </c>
    </row>
    <row r="3" spans="2:2" x14ac:dyDescent="0.2">
      <c r="B3" s="28" t="s">
        <v>52</v>
      </c>
    </row>
    <row r="4" spans="2:2" x14ac:dyDescent="0.2">
      <c r="B4" s="28" t="s">
        <v>53</v>
      </c>
    </row>
    <row r="5" spans="2:2" x14ac:dyDescent="0.2">
      <c r="B5" s="28" t="s">
        <v>54</v>
      </c>
    </row>
    <row r="6" spans="2:2" x14ac:dyDescent="0.2">
      <c r="B6" s="28" t="s">
        <v>55</v>
      </c>
    </row>
    <row r="7" spans="2:2" x14ac:dyDescent="0.2">
      <c r="B7" s="28" t="s">
        <v>36</v>
      </c>
    </row>
    <row r="25" spans="7:7" x14ac:dyDescent="0.2">
      <c r="G25" s="56"/>
    </row>
  </sheetData>
  <phoneticPr fontId="9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25" sqref="I25"/>
    </sheetView>
  </sheetViews>
  <sheetFormatPr defaultRowHeight="12.75" x14ac:dyDescent="0.2"/>
  <cols>
    <col min="1" max="1" width="6.5703125" customWidth="1"/>
    <col min="2" max="2" width="8.5703125" customWidth="1"/>
    <col min="3" max="5" width="7.42578125" customWidth="1"/>
    <col min="6" max="6" width="7.85546875" customWidth="1"/>
    <col min="7" max="7" width="7.42578125" customWidth="1"/>
    <col min="8" max="8" width="8.140625" customWidth="1"/>
    <col min="9" max="11" width="7.42578125" customWidth="1"/>
    <col min="12" max="12" width="7.7109375" customWidth="1"/>
  </cols>
  <sheetData>
    <row r="1" spans="1:9" ht="15" x14ac:dyDescent="0.25">
      <c r="A1" s="55"/>
    </row>
    <row r="2" spans="1:9" ht="15.75" x14ac:dyDescent="0.25">
      <c r="A2" s="57" t="s">
        <v>60</v>
      </c>
    </row>
    <row r="3" spans="1:9" ht="15.75" x14ac:dyDescent="0.25">
      <c r="A3" s="57" t="s">
        <v>61</v>
      </c>
    </row>
    <row r="4" spans="1:9" ht="15.75" x14ac:dyDescent="0.25">
      <c r="A4" s="61"/>
    </row>
    <row r="5" spans="1:9" x14ac:dyDescent="0.2">
      <c r="A5" s="28" t="s">
        <v>62</v>
      </c>
      <c r="C5" s="62"/>
    </row>
    <row r="6" spans="1:9" x14ac:dyDescent="0.2">
      <c r="A6" s="28" t="s">
        <v>63</v>
      </c>
    </row>
    <row r="7" spans="1:9" x14ac:dyDescent="0.2">
      <c r="A7" s="28" t="s">
        <v>64</v>
      </c>
    </row>
    <row r="8" spans="1:9" x14ac:dyDescent="0.2">
      <c r="A8" s="28"/>
    </row>
    <row r="9" spans="1:9" x14ac:dyDescent="0.2">
      <c r="A9" s="28" t="s">
        <v>70</v>
      </c>
    </row>
    <row r="10" spans="1:9" ht="13.5" thickBot="1" x14ac:dyDescent="0.25"/>
    <row r="11" spans="1:9" ht="13.5" thickBot="1" x14ac:dyDescent="0.25">
      <c r="B11" s="63" t="s">
        <v>65</v>
      </c>
      <c r="C11" s="64" t="s">
        <v>66</v>
      </c>
      <c r="D11" s="65" t="s">
        <v>67</v>
      </c>
      <c r="H11" t="s">
        <v>69</v>
      </c>
    </row>
    <row r="12" spans="1:9" x14ac:dyDescent="0.2">
      <c r="B12" s="11">
        <v>72</v>
      </c>
      <c r="C12" s="66">
        <v>12</v>
      </c>
      <c r="D12" s="67">
        <v>5</v>
      </c>
      <c r="I12" s="74">
        <v>47.164942270205984</v>
      </c>
    </row>
    <row r="13" spans="1:9" x14ac:dyDescent="0.2">
      <c r="B13" s="11">
        <v>76</v>
      </c>
      <c r="C13" s="68">
        <v>11</v>
      </c>
      <c r="D13" s="69">
        <v>8</v>
      </c>
      <c r="H13" s="33" t="s">
        <v>68</v>
      </c>
      <c r="I13" s="75">
        <v>1.5990403358823926</v>
      </c>
    </row>
    <row r="14" spans="1:9" x14ac:dyDescent="0.2">
      <c r="B14" s="11">
        <v>78</v>
      </c>
      <c r="C14" s="68">
        <v>15</v>
      </c>
      <c r="D14" s="69">
        <v>6</v>
      </c>
      <c r="I14" s="76">
        <v>1.1487479382216463</v>
      </c>
    </row>
    <row r="15" spans="1:9" x14ac:dyDescent="0.2">
      <c r="B15" s="11">
        <v>70</v>
      </c>
      <c r="C15" s="68">
        <v>10</v>
      </c>
      <c r="D15" s="69">
        <v>5</v>
      </c>
    </row>
    <row r="16" spans="1:9" x14ac:dyDescent="0.2">
      <c r="B16" s="11">
        <v>68</v>
      </c>
      <c r="C16" s="68">
        <v>11</v>
      </c>
      <c r="D16" s="69">
        <v>3</v>
      </c>
    </row>
    <row r="17" spans="2:10" x14ac:dyDescent="0.2">
      <c r="B17" s="11">
        <v>80</v>
      </c>
      <c r="C17" s="68">
        <v>16</v>
      </c>
      <c r="D17" s="69">
        <v>9</v>
      </c>
    </row>
    <row r="18" spans="2:10" x14ac:dyDescent="0.2">
      <c r="B18" s="11">
        <v>82</v>
      </c>
      <c r="C18" s="68">
        <v>14</v>
      </c>
      <c r="D18" s="69">
        <v>12</v>
      </c>
    </row>
    <row r="19" spans="2:10" x14ac:dyDescent="0.2">
      <c r="B19" s="11">
        <v>65</v>
      </c>
      <c r="C19" s="68">
        <v>8</v>
      </c>
      <c r="D19" s="69">
        <v>4</v>
      </c>
    </row>
    <row r="20" spans="2:10" x14ac:dyDescent="0.2">
      <c r="B20" s="11">
        <v>62</v>
      </c>
      <c r="C20" s="68">
        <v>8</v>
      </c>
      <c r="D20" s="69">
        <v>3</v>
      </c>
    </row>
    <row r="21" spans="2:10" ht="13.5" thickBot="1" x14ac:dyDescent="0.25">
      <c r="B21" s="15">
        <v>90</v>
      </c>
      <c r="C21" s="70">
        <v>18</v>
      </c>
      <c r="D21" s="71">
        <v>10</v>
      </c>
    </row>
    <row r="22" spans="2:10" x14ac:dyDescent="0.2">
      <c r="B22" s="72"/>
      <c r="C22" s="72"/>
      <c r="D22" s="72"/>
      <c r="E22" s="73"/>
      <c r="F22" s="73"/>
      <c r="H22" s="72"/>
      <c r="I22" s="72"/>
      <c r="J22" s="72"/>
    </row>
  </sheetData>
  <printOptions headings="1" gridLines="1"/>
  <pageMargins left="0.59055118110236227" right="0.59055118110236227" top="0.78740157480314965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/>
  </sheetViews>
  <sheetFormatPr defaultRowHeight="15" x14ac:dyDescent="0.2"/>
  <cols>
    <col min="1" max="16384" width="9.140625" style="77"/>
  </cols>
  <sheetData>
    <row r="2" spans="2:3" x14ac:dyDescent="0.2">
      <c r="B2" s="77" t="s">
        <v>71</v>
      </c>
    </row>
    <row r="3" spans="2:3" x14ac:dyDescent="0.2">
      <c r="B3" s="77" t="s">
        <v>75</v>
      </c>
    </row>
    <row r="4" spans="2:3" x14ac:dyDescent="0.2">
      <c r="B4" s="77" t="s">
        <v>72</v>
      </c>
    </row>
    <row r="5" spans="2:3" x14ac:dyDescent="0.2">
      <c r="C5" s="77" t="s">
        <v>73</v>
      </c>
    </row>
    <row r="6" spans="2:3" x14ac:dyDescent="0.2">
      <c r="C6" s="7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Zakresy nazwane</vt:lpstr>
      </vt:variant>
      <vt:variant>
        <vt:i4>1</vt:i4>
      </vt:variant>
    </vt:vector>
  </HeadingPairs>
  <TitlesOfParts>
    <vt:vector size="7" baseType="lpstr">
      <vt:lpstr>Przykład ZT</vt:lpstr>
      <vt:lpstr>Przykład ZPL</vt:lpstr>
      <vt:lpstr>Zadanie 1</vt:lpstr>
      <vt:lpstr>Zadanie 2</vt:lpstr>
      <vt:lpstr>Zadanie 3</vt:lpstr>
      <vt:lpstr>Zadanie 4</vt:lpstr>
      <vt:lpstr>'Zadanie 3'!Y</vt:lpstr>
    </vt:vector>
  </TitlesOfParts>
  <Company>ZIM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Quotes</dc:title>
  <dc:creator>Roman Ardan</dc:creator>
  <cp:lastModifiedBy>wykladowca-203a</cp:lastModifiedBy>
  <cp:lastPrinted>2007-05-28T15:12:30Z</cp:lastPrinted>
  <dcterms:created xsi:type="dcterms:W3CDTF">1999-09-25T07:27:59Z</dcterms:created>
  <dcterms:modified xsi:type="dcterms:W3CDTF">2023-12-04T07:05:31Z</dcterms:modified>
</cp:coreProperties>
</file>