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chaseauxr\Documents\Donum\recherche depuis l'adresse\"/>
    </mc:Choice>
  </mc:AlternateContent>
  <xr:revisionPtr revIDLastSave="0" documentId="13_ncr:1_{EDCEAA53-1DE2-4D58-8B6A-B62A7E9DCD73}" xr6:coauthVersionLast="47" xr6:coauthVersionMax="47" xr10:uidLastSave="{00000000-0000-0000-0000-000000000000}"/>
  <bookViews>
    <workbookView xWindow="27260" yWindow="-114" windowWidth="24181" windowHeight="14600" xr2:uid="{F4E0A84A-2AE8-4132-9578-324539F27E7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D3" i="1"/>
  <c r="E3" i="1" s="1"/>
  <c r="D4" i="1"/>
  <c r="D5" i="1"/>
  <c r="D6" i="1"/>
  <c r="D7" i="1"/>
  <c r="D8" i="1"/>
  <c r="D9" i="1"/>
  <c r="D2" i="1"/>
  <c r="E2" i="1" s="1"/>
  <c r="F11" i="1" l="1"/>
  <c r="F12" i="1" s="1"/>
</calcChain>
</file>

<file path=xl/sharedStrings.xml><?xml version="1.0" encoding="utf-8"?>
<sst xmlns="http://schemas.openxmlformats.org/spreadsheetml/2006/main" count="22" uniqueCount="22">
  <si>
    <t>Identifiant de compte</t>
  </si>
  <si>
    <t>Identifiant de personne</t>
  </si>
  <si>
    <t>Numéro de contrat</t>
  </si>
  <si>
    <t>Numéro de chantier</t>
  </si>
  <si>
    <t>Numéro de GC</t>
  </si>
  <si>
    <t>Famille de document</t>
  </si>
  <si>
    <t>Côte de document</t>
  </si>
  <si>
    <t>Type de document</t>
  </si>
  <si>
    <t>id-compte</t>
  </si>
  <si>
    <t>id-personne</t>
  </si>
  <si>
    <t>num-contrat</t>
  </si>
  <si>
    <t>num-chantier</t>
  </si>
  <si>
    <t>num-GC</t>
  </si>
  <si>
    <t>code-famille</t>
  </si>
  <si>
    <t>code-cote</t>
  </si>
  <si>
    <t>code-type</t>
  </si>
  <si>
    <t>Nom du paramètre</t>
  </si>
  <si>
    <t>Nom technique du paramètre</t>
  </si>
  <si>
    <t>Valeur</t>
  </si>
  <si>
    <t>Valeur url encodée</t>
  </si>
  <si>
    <t>paramètre dans l'adresse</t>
  </si>
  <si>
    <t>https://cons-donum-intra.hom.maf.local/donum/liste?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</si>
</sst>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0" fillId="0" borderId="0" xfId="0" applyProtection="1">
      <protection locked="0"/>
    </xf>
  </cellXfs>
  <cellStyles count="2">
    <cellStyle name="Lien hypertexte" xfId="1" builtinId="8"/>
    <cellStyle name="Normal" xfId="0" builtinId="0"/>
  </cellStyles>
  <dxfs count="3">
    <dxf>
      <numFmt numFmtId="0" formatCode="General"/>
    </dxf>
    <dxf>
      <numFmt numFmtId="0" formatCode="General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11627F-0F84-4868-847A-EF5E419C3F10}" name="Tableau1" displayName="Tableau1" ref="A1:E9" totalsRowShown="0">
  <autoFilter ref="A1:E9" xr:uid="{A011627F-0F84-4868-847A-EF5E419C3F10}"/>
  <tableColumns count="5">
    <tableColumn id="1" xr3:uid="{4C2F1303-8FC6-47C3-94A1-0396C90D8C37}" name="Nom du paramètre"/>
    <tableColumn id="4" xr3:uid="{A0FB107A-6E77-4359-8EDA-0B490CEDC6ED}" name="Nom technique du paramètre"/>
    <tableColumn id="2" xr3:uid="{22CD4F77-D0AB-4470-A3ED-CA5C61AD74FE}" name="Valeur" dataDxfId="2"/>
    <tableColumn id="3" xr3:uid="{4E29217B-CAB6-4BB4-9CDE-0A7BC3B2C113}" name="Valeur url encodée" dataDxfId="1">
      <calculatedColumnFormula>_xlfn.ENCODEURL(Tableau1[[#This Row],[Valeur]])</calculatedColumnFormula>
    </tableColumn>
    <tableColumn id="6" xr3:uid="{975D8810-5DFB-422E-9CC1-7AF612F264D6}" name="paramètre dans l'adresse" dataDxfId="0">
      <calculatedColumnFormula>IF(ISBLANK(Tableau1[[#This Row],[Valeur]]),"",Tableau1[[#This Row],[Nom technique du paramètre]]&amp;"="&amp;Tableau1[[#This Row],[Valeur url encodée]])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419F-D081-47D5-8939-573BCF152D96}">
  <dimension ref="A1:F12"/>
  <sheetViews>
    <sheetView tabSelected="1" workbookViewId="0">
      <selection activeCell="E11" sqref="E11"/>
    </sheetView>
  </sheetViews>
  <sheetFormatPr baseColWidth="10" defaultRowHeight="14.3" x14ac:dyDescent="0.25"/>
  <cols>
    <col min="1" max="1" width="22.28515625" bestFit="1" customWidth="1"/>
    <col min="2" max="2" width="30" bestFit="1" customWidth="1"/>
    <col min="3" max="3" width="9.28515625" style="2" bestFit="1" customWidth="1"/>
    <col min="4" max="4" width="20.42578125" bestFit="1" customWidth="1"/>
    <col min="5" max="5" width="26" bestFit="1" customWidth="1"/>
    <col min="6" max="6" width="183.42578125" bestFit="1" customWidth="1"/>
  </cols>
  <sheetData>
    <row r="1" spans="1:6" x14ac:dyDescent="0.25">
      <c r="A1" t="s">
        <v>16</v>
      </c>
      <c r="B1" t="s">
        <v>17</v>
      </c>
      <c r="C1" s="2" t="s">
        <v>18</v>
      </c>
      <c r="D1" t="s">
        <v>19</v>
      </c>
      <c r="E1" t="s">
        <v>20</v>
      </c>
    </row>
    <row r="2" spans="1:6" x14ac:dyDescent="0.25">
      <c r="A2" t="s">
        <v>0</v>
      </c>
      <c r="B2" t="s">
        <v>8</v>
      </c>
      <c r="C2" s="2">
        <v>1</v>
      </c>
      <c r="D2" t="str">
        <f>_xlfn.ENCODEURL(Tableau1[[#This Row],[Valeur]])</f>
        <v>1</v>
      </c>
      <c r="E2" t="str">
        <f>IF(ISBLANK(Tableau1[[#This Row],[Valeur]]),"",Tableau1[[#This Row],[Nom technique du paramètre]]&amp;"="&amp;Tableau1[[#This Row],[Valeur url encodée]])</f>
        <v>id-compte=1</v>
      </c>
    </row>
    <row r="3" spans="1:6" x14ac:dyDescent="0.25">
      <c r="A3" t="s">
        <v>1</v>
      </c>
      <c r="B3" t="s">
        <v>9</v>
      </c>
      <c r="C3" s="2">
        <v>2</v>
      </c>
      <c r="D3" t="str">
        <f>_xlfn.ENCODEURL(Tableau1[[#This Row],[Valeur]])</f>
        <v>2</v>
      </c>
      <c r="E3" t="str">
        <f>IF(ISBLANK(Tableau1[[#This Row],[Valeur]]),"",Tableau1[[#This Row],[Nom technique du paramètre]]&amp;"="&amp;Tableau1[[#This Row],[Valeur url encodée]])</f>
        <v>id-personne=2</v>
      </c>
    </row>
    <row r="4" spans="1:6" x14ac:dyDescent="0.25">
      <c r="A4" t="s">
        <v>2</v>
      </c>
      <c r="B4" t="s">
        <v>10</v>
      </c>
      <c r="C4" s="2">
        <v>3</v>
      </c>
      <c r="D4" t="str">
        <f>_xlfn.ENCODEURL(Tableau1[[#This Row],[Valeur]])</f>
        <v>3</v>
      </c>
      <c r="E4" t="str">
        <f>IF(ISBLANK(Tableau1[[#This Row],[Valeur]]),"",Tableau1[[#This Row],[Nom technique du paramètre]]&amp;"="&amp;Tableau1[[#This Row],[Valeur url encodée]])</f>
        <v>num-contrat=3</v>
      </c>
    </row>
    <row r="5" spans="1:6" x14ac:dyDescent="0.25">
      <c r="A5" t="s">
        <v>3</v>
      </c>
      <c r="B5" t="s">
        <v>11</v>
      </c>
      <c r="C5" s="2">
        <v>4</v>
      </c>
      <c r="D5" t="str">
        <f>_xlfn.ENCODEURL(Tableau1[[#This Row],[Valeur]])</f>
        <v>4</v>
      </c>
      <c r="E5" t="str">
        <f>IF(ISBLANK(Tableau1[[#This Row],[Valeur]]),"",Tableau1[[#This Row],[Nom technique du paramètre]]&amp;"="&amp;Tableau1[[#This Row],[Valeur url encodée]])</f>
        <v>num-chantier=4</v>
      </c>
    </row>
    <row r="6" spans="1:6" x14ac:dyDescent="0.25">
      <c r="A6" t="s">
        <v>4</v>
      </c>
      <c r="B6" t="s">
        <v>12</v>
      </c>
      <c r="C6" s="2">
        <v>5</v>
      </c>
      <c r="D6" t="str">
        <f>_xlfn.ENCODEURL(Tableau1[[#This Row],[Valeur]])</f>
        <v>5</v>
      </c>
      <c r="E6" t="str">
        <f>IF(ISBLANK(Tableau1[[#This Row],[Valeur]]),"",Tableau1[[#This Row],[Nom technique du paramètre]]&amp;"="&amp;Tableau1[[#This Row],[Valeur url encodée]])</f>
        <v>num-GC=5</v>
      </c>
    </row>
    <row r="7" spans="1:6" x14ac:dyDescent="0.25">
      <c r="A7" t="s">
        <v>5</v>
      </c>
      <c r="B7" t="s">
        <v>13</v>
      </c>
      <c r="C7" s="2">
        <v>6</v>
      </c>
      <c r="D7" t="str">
        <f>_xlfn.ENCODEURL(Tableau1[[#This Row],[Valeur]])</f>
        <v>6</v>
      </c>
      <c r="E7" t="str">
        <f>IF(ISBLANK(Tableau1[[#This Row],[Valeur]]),"",Tableau1[[#This Row],[Nom technique du paramètre]]&amp;"="&amp;Tableau1[[#This Row],[Valeur url encodée]])</f>
        <v>code-famille=6</v>
      </c>
    </row>
    <row r="8" spans="1:6" x14ac:dyDescent="0.25">
      <c r="A8" t="s">
        <v>6</v>
      </c>
      <c r="B8" t="s">
        <v>14</v>
      </c>
      <c r="C8" s="2">
        <v>7</v>
      </c>
      <c r="D8" t="str">
        <f>_xlfn.ENCODEURL(Tableau1[[#This Row],[Valeur]])</f>
        <v>7</v>
      </c>
      <c r="E8" t="str">
        <f>IF(ISBLANK(Tableau1[[#This Row],[Valeur]]),"",Tableau1[[#This Row],[Nom technique du paramètre]]&amp;"="&amp;Tableau1[[#This Row],[Valeur url encodée]])</f>
        <v>code-cote=7</v>
      </c>
    </row>
    <row r="9" spans="1:6" x14ac:dyDescent="0.25">
      <c r="A9" t="s">
        <v>7</v>
      </c>
      <c r="B9" t="s">
        <v>15</v>
      </c>
      <c r="C9" s="2">
        <v>8</v>
      </c>
      <c r="D9" t="str">
        <f>_xlfn.ENCODEURL(Tableau1[[#This Row],[Valeur]])</f>
        <v>8</v>
      </c>
      <c r="E9" t="str">
        <f>IF(ISBLANK(Tableau1[[#This Row],[Valeur]]),"",Tableau1[[#This Row],[Nom technique du paramètre]]&amp;"="&amp;Tableau1[[#This Row],[Valeur url encodée]])</f>
        <v>code-type=8</v>
      </c>
    </row>
    <row r="10" spans="1:6" x14ac:dyDescent="0.25">
      <c r="F10" t="s">
        <v>21</v>
      </c>
    </row>
    <row r="11" spans="1:6" x14ac:dyDescent="0.25">
      <c r="F11" t="str">
        <f>F10&amp;_xlfn.TEXTJOIN("&amp;",TRUE,E:E)</f>
        <v>https://cons-donum-intra.hom.maf.local/donum/liste?paramètre dans l'adresse&amp;id-compte=1&amp;id-personne=2&amp;num-contrat=3&amp;num-chantier=4&amp;num-GC=5&amp;code-famille=6&amp;code-cote=7&amp;code-type=8</v>
      </c>
    </row>
    <row r="12" spans="1:6" x14ac:dyDescent="0.25">
      <c r="F12" s="1" t="str">
        <f>HYPERLINK(F11)</f>
        <v>https://cons-donum-intra.hom.maf.local/donum/liste?paramètre dans l'adresse&amp;id-compte=1&amp;id-personne=2&amp;num-contrat=3&amp;num-chantier=4&amp;num-GC=5&amp;code-famille=6&amp;code-cote=7&amp;code-type=8</v>
      </c>
    </row>
  </sheetData>
  <sheetProtection algorithmName="SHA-512" hashValue="U9MbGKJC3nsawUi4lXL14m5RFBAf7DlksDJG6qe/awijzDgLL+Gf9pNq+g3O026n1jQILez00gJDfWJ7rW34Vw==" saltValue="Ubardxkg+HEl+XLNYqRXPA==" spinCount="100000" sheet="1" objects="1" scenarios="1"/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DESCHASEAUX Roch</dc:creator>
  <cp:lastModifiedBy>DESCHASEAUX Roch</cp:lastModifiedBy>
  <dcterms:created xsi:type="dcterms:W3CDTF">2024-04-19T14:14:29Z</dcterms:created>
  <dcterms:modified xsi:type="dcterms:W3CDTF">2024-04-19T14:44:52Z</dcterms:modified>
</cp:coreProperties>
</file>