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ateriały_Szkoleniowe/Model_I_Lipiec/NCAE_2022_S1/SuppXLS/Demands/"/>
    </mc:Choice>
  </mc:AlternateContent>
  <xr:revisionPtr revIDLastSave="1" documentId="11_5895CE660D663425BB36C7D26875A5B7D04E6601" xr6:coauthVersionLast="47" xr6:coauthVersionMax="47" xr10:uidLastSave="{9205DEBE-5031-4241-8F5B-C835A496C44E}"/>
  <bookViews>
    <workbookView xWindow="-120" yWindow="-120" windowWidth="38640" windowHeight="21240" xr2:uid="{00000000-000D-0000-FFFF-FFFF00000000}"/>
  </bookViews>
  <sheets>
    <sheet name="Dri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E30" i="1"/>
  <c r="E25" i="1"/>
  <c r="E27" i="1" s="1"/>
  <c r="E26" i="1" l="1"/>
  <c r="F25" i="1"/>
  <c r="F30" i="1"/>
  <c r="G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F27" i="1" l="1"/>
  <c r="F26" i="1"/>
  <c r="G25" i="1"/>
  <c r="H25" i="1"/>
  <c r="G26" i="1"/>
  <c r="G27" i="1"/>
  <c r="I25" i="1" l="1"/>
  <c r="H26" i="1"/>
  <c r="H27" i="1"/>
  <c r="I26" i="1" l="1"/>
  <c r="J25" i="1"/>
  <c r="K25" i="1" s="1"/>
  <c r="I27" i="1"/>
  <c r="J27" i="1" l="1"/>
  <c r="J26" i="1"/>
  <c r="L25" i="1" l="1"/>
  <c r="K27" i="1"/>
  <c r="K26" i="1"/>
  <c r="L27" i="1" l="1"/>
  <c r="L26" i="1"/>
  <c r="M25" i="1"/>
  <c r="M26" i="1" l="1"/>
  <c r="M27" i="1"/>
  <c r="N25" i="1"/>
  <c r="N26" i="1" s="1"/>
  <c r="O25" i="1" l="1"/>
  <c r="N27" i="1"/>
  <c r="O27" i="1" l="1"/>
  <c r="P25" i="1"/>
  <c r="O26" i="1"/>
  <c r="P26" i="1" l="1"/>
  <c r="Q25" i="1"/>
  <c r="P27" i="1"/>
  <c r="Q26" i="1" l="1"/>
  <c r="Q27" i="1"/>
  <c r="R25" i="1"/>
  <c r="R26" i="1" l="1"/>
  <c r="S25" i="1"/>
  <c r="R27" i="1"/>
  <c r="T25" i="1" l="1"/>
  <c r="S26" i="1"/>
  <c r="S27" i="1"/>
  <c r="T26" i="1" l="1"/>
  <c r="U25" i="1"/>
  <c r="T27" i="1"/>
  <c r="V25" i="1" l="1"/>
  <c r="U27" i="1"/>
  <c r="U26" i="1"/>
  <c r="W25" i="1" l="1"/>
  <c r="V26" i="1"/>
  <c r="V27" i="1"/>
  <c r="W26" i="1" l="1"/>
  <c r="X25" i="1"/>
  <c r="W27" i="1"/>
  <c r="X26" i="1" l="1"/>
  <c r="Y25" i="1"/>
  <c r="X27" i="1"/>
  <c r="Y27" i="1" l="1"/>
  <c r="Z25" i="1"/>
  <c r="Y26" i="1"/>
  <c r="AA25" i="1" l="1"/>
  <c r="Z27" i="1"/>
  <c r="Z26" i="1"/>
  <c r="AB25" i="1" l="1"/>
  <c r="AA27" i="1"/>
  <c r="AA26" i="1"/>
  <c r="AB27" i="1" l="1"/>
  <c r="AB26" i="1"/>
  <c r="AC25" i="1"/>
  <c r="AC26" i="1" l="1"/>
  <c r="AD25" i="1"/>
  <c r="AC27" i="1"/>
  <c r="AE25" i="1" l="1"/>
  <c r="AD26" i="1"/>
  <c r="AD27" i="1"/>
  <c r="AE26" i="1" l="1"/>
  <c r="AE27" i="1"/>
  <c r="AF25" i="1"/>
  <c r="AF26" i="1" l="1"/>
  <c r="AG25" i="1"/>
  <c r="AH25" i="1" s="1"/>
  <c r="AF27" i="1"/>
  <c r="AG27" i="1" l="1"/>
  <c r="AG26" i="1"/>
  <c r="AH26" i="1" l="1"/>
  <c r="AH27" i="1"/>
</calcChain>
</file>

<file path=xl/sharedStrings.xml><?xml version="1.0" encoding="utf-8"?>
<sst xmlns="http://schemas.openxmlformats.org/spreadsheetml/2006/main" count="52" uniqueCount="48">
  <si>
    <t>* zadeklaruj determinanty rozwoju popytu</t>
  </si>
  <si>
    <t>~DRVR_Scenario: : DEM_Ref</t>
  </si>
  <si>
    <t>~DRVR_Table</t>
  </si>
  <si>
    <t>Region</t>
  </si>
  <si>
    <t>Driver</t>
  </si>
  <si>
    <t>\~2020</t>
  </si>
  <si>
    <t>\~2021</t>
  </si>
  <si>
    <t>\~2022</t>
  </si>
  <si>
    <t>\~2023</t>
  </si>
  <si>
    <t>\~2024</t>
  </si>
  <si>
    <t>\~2025</t>
  </si>
  <si>
    <t>\~2026</t>
  </si>
  <si>
    <t>\~2027</t>
  </si>
  <si>
    <t>\~2028</t>
  </si>
  <si>
    <t>\~2029</t>
  </si>
  <si>
    <t>\~2030</t>
  </si>
  <si>
    <t>\~2031</t>
  </si>
  <si>
    <t>\~2032</t>
  </si>
  <si>
    <t>\~2033</t>
  </si>
  <si>
    <t>\~2034</t>
  </si>
  <si>
    <t>\~2035</t>
  </si>
  <si>
    <t>\~2036</t>
  </si>
  <si>
    <t>\~2037</t>
  </si>
  <si>
    <t>\~2038</t>
  </si>
  <si>
    <t>\~2039</t>
  </si>
  <si>
    <t>\~2040</t>
  </si>
  <si>
    <t>\~2041</t>
  </si>
  <si>
    <t>\~2042</t>
  </si>
  <si>
    <t>\~2043</t>
  </si>
  <si>
    <t>\~2044</t>
  </si>
  <si>
    <t>\~2045</t>
  </si>
  <si>
    <t>\~2046</t>
  </si>
  <si>
    <t>\~2047</t>
  </si>
  <si>
    <t>\~2048</t>
  </si>
  <si>
    <t>\~2049</t>
  </si>
  <si>
    <t>\~2050</t>
  </si>
  <si>
    <t>PL</t>
  </si>
  <si>
    <t>PKB</t>
  </si>
  <si>
    <t>POP</t>
  </si>
  <si>
    <t>* w tych tabelach nie można wstawiać wiersza komentarza</t>
  </si>
  <si>
    <t>* Region</t>
  </si>
  <si>
    <t>Nazwa drivera</t>
  </si>
  <si>
    <t>Zmiana w kolejnych latach względem roku bazowego</t>
  </si>
  <si>
    <t>PKB [%]</t>
  </si>
  <si>
    <t>Źródła:</t>
  </si>
  <si>
    <t>https://op.europa.eu/en/publication-detail/-/publication/ed961fc9-ade8-4f00-9a5f-76e91ba56bfd</t>
  </si>
  <si>
    <t>Populacja</t>
  </si>
  <si>
    <t>https://stat.gov.pl/download/gfx/portalinformacyjny/pl/defaultaktualnosci/5469/1/5/1/polska__excel.zip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</si>
</sst>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indexed="12"/>
      <name val="Arial"/>
      <family val="2"/>
    </font>
    <font>
      <sz val="12"/>
      <name val="Arial"/>
      <family val="2"/>
      <charset val="238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6" fillId="0" borderId="0" xfId="2" applyFont="1" applyAlignment="1">
      <alignment horizontal="left"/>
    </xf>
    <xf numFmtId="0" fontId="7" fillId="0" borderId="0" xfId="0" applyFont="1"/>
    <xf numFmtId="0" fontId="5" fillId="0" borderId="0" xfId="0" applyFont="1"/>
    <xf numFmtId="0" fontId="3" fillId="3" borderId="0" xfId="0" applyFont="1" applyFill="1"/>
    <xf numFmtId="164" fontId="3" fillId="3" borderId="0" xfId="0" applyNumberFormat="1" applyFont="1" applyFill="1"/>
    <xf numFmtId="0" fontId="3" fillId="4" borderId="1" xfId="0" applyFont="1" applyFill="1" applyBorder="1"/>
    <xf numFmtId="164" fontId="3" fillId="4" borderId="1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3" fillId="0" borderId="0" xfId="0" applyFont="1"/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/>
    </xf>
  </cellXfs>
  <cellStyles count="43">
    <cellStyle name="Normal" xfId="0" builtinId="0"/>
    <cellStyle name="Normal 2" xfId="1" xr:uid="{00000000-0005-0000-0000-000000000000}"/>
    <cellStyle name="Normal 4" xfId="2" xr:uid="{00000000-0005-0000-0000-000001000000}"/>
    <cellStyle name="Normalny 2" xfId="3" xr:uid="{00000000-0005-0000-0000-000003000000}"/>
    <cellStyle name="style1402037909485" xfId="4" xr:uid="{00000000-0005-0000-0000-000004000000}"/>
    <cellStyle name="style1402037909610" xfId="5" xr:uid="{00000000-0005-0000-0000-000005000000}"/>
    <cellStyle name="style1402037909657" xfId="6" xr:uid="{00000000-0005-0000-0000-000006000000}"/>
    <cellStyle name="style1402037916860" xfId="7" xr:uid="{00000000-0005-0000-0000-000007000000}"/>
    <cellStyle name="style1402037916922" xfId="8" xr:uid="{00000000-0005-0000-0000-000008000000}"/>
    <cellStyle name="style1402037916969" xfId="9" xr:uid="{00000000-0005-0000-0000-000009000000}"/>
    <cellStyle name="style1402052376171" xfId="10" xr:uid="{00000000-0005-0000-0000-00000A000000}"/>
    <cellStyle name="style1402063051255" xfId="11" xr:uid="{00000000-0005-0000-0000-00000B000000}"/>
    <cellStyle name="style1402063051302" xfId="12" xr:uid="{00000000-0005-0000-0000-00000C000000}"/>
    <cellStyle name="style1402063051333" xfId="13" xr:uid="{00000000-0005-0000-0000-00000D000000}"/>
    <cellStyle name="style1402063051364" xfId="14" xr:uid="{00000000-0005-0000-0000-00000E000000}"/>
    <cellStyle name="style1402063051411" xfId="15" xr:uid="{00000000-0005-0000-0000-00000F000000}"/>
    <cellStyle name="style1402063051614" xfId="16" xr:uid="{00000000-0005-0000-0000-000010000000}"/>
    <cellStyle name="style1402063051661" xfId="17" xr:uid="{00000000-0005-0000-0000-000011000000}"/>
    <cellStyle name="style1402063051739" xfId="18" xr:uid="{00000000-0005-0000-0000-000012000000}"/>
    <cellStyle name="style1402063051786" xfId="19" xr:uid="{00000000-0005-0000-0000-000013000000}"/>
    <cellStyle name="style1402063051833" xfId="20" xr:uid="{00000000-0005-0000-0000-000014000000}"/>
    <cellStyle name="style1402063051864" xfId="21" xr:uid="{00000000-0005-0000-0000-000015000000}"/>
    <cellStyle name="style1402063051911" xfId="22" xr:uid="{00000000-0005-0000-0000-000016000000}"/>
    <cellStyle name="style1402063053083" xfId="23" xr:uid="{00000000-0005-0000-0000-000017000000}"/>
    <cellStyle name="style1402063053130" xfId="24" xr:uid="{00000000-0005-0000-0000-000018000000}"/>
    <cellStyle name="style1402297847630" xfId="25" xr:uid="{00000000-0005-0000-0000-000019000000}"/>
    <cellStyle name="style1402297847818" xfId="26" xr:uid="{00000000-0005-0000-0000-00001A000000}"/>
    <cellStyle name="style1402297847864" xfId="27" xr:uid="{00000000-0005-0000-0000-00001B000000}"/>
    <cellStyle name="style1402297847958" xfId="28" xr:uid="{00000000-0005-0000-0000-00001C000000}"/>
    <cellStyle name="style1402297870052" xfId="29" xr:uid="{00000000-0005-0000-0000-00001D000000}"/>
    <cellStyle name="style1402297870115" xfId="30" xr:uid="{00000000-0005-0000-0000-00001E000000}"/>
    <cellStyle name="style1402297870177" xfId="31" xr:uid="{00000000-0005-0000-0000-00001F000000}"/>
    <cellStyle name="style1402310306476" xfId="32" xr:uid="{00000000-0005-0000-0000-000020000000}"/>
    <cellStyle name="style1402310306492" xfId="33" xr:uid="{00000000-0005-0000-0000-000021000000}"/>
    <cellStyle name="style1402310306539" xfId="34" xr:uid="{00000000-0005-0000-0000-000022000000}"/>
    <cellStyle name="style1402310306570" xfId="35" xr:uid="{00000000-0005-0000-0000-000023000000}"/>
    <cellStyle name="style1402310306617" xfId="36" xr:uid="{00000000-0005-0000-0000-000024000000}"/>
    <cellStyle name="style1402310306914" xfId="37" xr:uid="{00000000-0005-0000-0000-000025000000}"/>
    <cellStyle name="style1402310306961" xfId="38" xr:uid="{00000000-0005-0000-0000-000026000000}"/>
    <cellStyle name="style1402310307023" xfId="39" xr:uid="{00000000-0005-0000-0000-000027000000}"/>
    <cellStyle name="style1402310307070" xfId="40" xr:uid="{00000000-0005-0000-0000-000028000000}"/>
    <cellStyle name="style1402310307117" xfId="41" xr:uid="{00000000-0005-0000-0000-000029000000}"/>
    <cellStyle name="style1402310307164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13</xdr:row>
      <xdr:rowOff>0</xdr:rowOff>
    </xdr:from>
    <xdr:to>
      <xdr:col>11</xdr:col>
      <xdr:colOff>57150</xdr:colOff>
      <xdr:row>20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94D775-50D4-59EF-0679-2CB769927002}"/>
            </a:ext>
          </a:extLst>
        </xdr:cNvPr>
        <xdr:cNvSpPr txBox="1"/>
      </xdr:nvSpPr>
      <xdr:spPr>
        <a:xfrm>
          <a:off x="790575" y="2286000"/>
          <a:ext cx="6076950" cy="11906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dynamic of some drivers (such as Gross Domestic Product, Population, Sectoral Productivity  Agriculture, ..…) over the time horizon can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defined in the ~DRVR_Table.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is possible to build multiple files called ScenDem_&lt;file name1&gt;, ScenDem_&lt;file name2&gt; with different drivers to generate for example a reference demand projection, a low or high demand projection and so on.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AH36"/>
  <sheetViews>
    <sheetView tabSelected="1" zoomScaleNormal="85" workbookViewId="0">
      <selection activeCell="H41" sqref="H41"/>
    </sheetView>
  </sheetViews>
  <sheetFormatPr defaultRowHeight="12.75" x14ac:dyDescent="0.2"/>
  <cols>
    <col min="1" max="1" width="2.85546875" customWidth="1"/>
    <col min="3" max="3" width="13.85546875" customWidth="1"/>
    <col min="4" max="4" width="8.85546875" customWidth="1"/>
    <col min="5" max="5" width="14.28515625" customWidth="1"/>
    <col min="6" max="14" width="8.85546875" customWidth="1"/>
    <col min="15" max="34" width="9.5703125" bestFit="1" customWidth="1"/>
  </cols>
  <sheetData>
    <row r="2" spans="2:34" ht="15" x14ac:dyDescent="0.2">
      <c r="B2" s="5" t="s">
        <v>0</v>
      </c>
    </row>
    <row r="4" spans="2:34" x14ac:dyDescent="0.2">
      <c r="B4" s="1"/>
      <c r="C4" s="6" t="s">
        <v>1</v>
      </c>
    </row>
    <row r="5" spans="2:34" x14ac:dyDescent="0.2">
      <c r="B5" s="1"/>
      <c r="C5" s="1"/>
    </row>
    <row r="6" spans="2:34" ht="15.75" customHeight="1" x14ac:dyDescent="0.2">
      <c r="B6" s="1"/>
      <c r="C6" s="4" t="s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2:34" ht="15.75" customHeight="1" thickBot="1" x14ac:dyDescent="0.25">
      <c r="B7" s="11" t="s">
        <v>3</v>
      </c>
      <c r="C7" s="11" t="s">
        <v>4</v>
      </c>
      <c r="D7" s="11" t="s">
        <v>5</v>
      </c>
      <c r="E7" s="11" t="s">
        <v>6</v>
      </c>
      <c r="F7" s="11" t="s">
        <v>7</v>
      </c>
      <c r="G7" s="11" t="s">
        <v>8</v>
      </c>
      <c r="H7" s="11" t="s">
        <v>9</v>
      </c>
      <c r="I7" s="11" t="s">
        <v>10</v>
      </c>
      <c r="J7" s="11" t="s">
        <v>11</v>
      </c>
      <c r="K7" s="11" t="s">
        <v>12</v>
      </c>
      <c r="L7" s="11" t="s">
        <v>13</v>
      </c>
      <c r="M7" s="11" t="s">
        <v>14</v>
      </c>
      <c r="N7" s="11" t="s">
        <v>15</v>
      </c>
      <c r="O7" s="11" t="s">
        <v>16</v>
      </c>
      <c r="P7" s="11" t="s">
        <v>17</v>
      </c>
      <c r="Q7" s="11" t="s">
        <v>18</v>
      </c>
      <c r="R7" s="11" t="s">
        <v>19</v>
      </c>
      <c r="S7" s="11" t="s">
        <v>20</v>
      </c>
      <c r="T7" s="11" t="s">
        <v>21</v>
      </c>
      <c r="U7" s="11" t="s">
        <v>22</v>
      </c>
      <c r="V7" s="11" t="s">
        <v>23</v>
      </c>
      <c r="W7" s="11" t="s">
        <v>24</v>
      </c>
      <c r="X7" s="11" t="s">
        <v>25</v>
      </c>
      <c r="Y7" s="11" t="s">
        <v>26</v>
      </c>
      <c r="Z7" s="11" t="s">
        <v>27</v>
      </c>
      <c r="AA7" s="11" t="s">
        <v>28</v>
      </c>
      <c r="AB7" s="11" t="s">
        <v>29</v>
      </c>
      <c r="AC7" s="11" t="s">
        <v>30</v>
      </c>
      <c r="AD7" s="11" t="s">
        <v>31</v>
      </c>
      <c r="AE7" s="11" t="s">
        <v>32</v>
      </c>
      <c r="AF7" s="11" t="s">
        <v>33</v>
      </c>
      <c r="AG7" s="11" t="s">
        <v>34</v>
      </c>
      <c r="AH7" s="11" t="s">
        <v>35</v>
      </c>
    </row>
    <row r="8" spans="2:34" ht="15.75" customHeight="1" x14ac:dyDescent="0.2">
      <c r="B8" s="7" t="s">
        <v>36</v>
      </c>
      <c r="C8" s="7" t="s">
        <v>37</v>
      </c>
      <c r="D8" s="8">
        <v>1</v>
      </c>
      <c r="E8" s="8">
        <v>1.0186500000000001</v>
      </c>
      <c r="F8" s="8">
        <v>1.0376478225000001</v>
      </c>
      <c r="G8" s="8">
        <v>1.0569999543896251</v>
      </c>
      <c r="H8" s="8">
        <v>1.0767130035389918</v>
      </c>
      <c r="I8" s="8">
        <v>1.096793701054994</v>
      </c>
      <c r="J8" s="8">
        <v>1.1147591818782747</v>
      </c>
      <c r="K8" s="8">
        <v>1.1330189372774411</v>
      </c>
      <c r="L8" s="8">
        <v>1.1515777874700455</v>
      </c>
      <c r="M8" s="8">
        <v>1.170440631628805</v>
      </c>
      <c r="N8" s="8">
        <v>1.1896124491748847</v>
      </c>
      <c r="O8" s="8">
        <v>1.2069569986838546</v>
      </c>
      <c r="P8" s="8">
        <v>1.2245544317246653</v>
      </c>
      <c r="Q8" s="8">
        <v>1.2424084353392111</v>
      </c>
      <c r="R8" s="8">
        <v>1.2605227503264567</v>
      </c>
      <c r="S8" s="8">
        <v>1.2789011720262164</v>
      </c>
      <c r="T8" s="8">
        <v>1.2951432169109494</v>
      </c>
      <c r="U8" s="8">
        <v>1.3115915357657184</v>
      </c>
      <c r="V8" s="8">
        <v>1.3282487482699428</v>
      </c>
      <c r="W8" s="8">
        <v>1.3451175073729711</v>
      </c>
      <c r="X8" s="8">
        <v>1.3622004997166077</v>
      </c>
      <c r="Y8" s="8">
        <v>1.3745844494683608</v>
      </c>
      <c r="Z8" s="8">
        <v>1.3870809833892472</v>
      </c>
      <c r="AA8" s="8">
        <v>1.3996911249972399</v>
      </c>
      <c r="AB8" s="8">
        <v>1.4124159071152516</v>
      </c>
      <c r="AC8" s="8">
        <v>1.425256371955729</v>
      </c>
      <c r="AD8" s="8">
        <v>1.4340861966125051</v>
      </c>
      <c r="AE8" s="8">
        <v>1.4429707242721961</v>
      </c>
      <c r="AF8" s="8">
        <v>1.4519102938337769</v>
      </c>
      <c r="AG8" s="8">
        <v>1.4609052462957883</v>
      </c>
      <c r="AH8" s="8">
        <v>1.4699559247693428</v>
      </c>
    </row>
    <row r="9" spans="2:34" ht="15.75" customHeight="1" thickBot="1" x14ac:dyDescent="0.25">
      <c r="B9" s="9" t="s">
        <v>36</v>
      </c>
      <c r="C9" s="9" t="s">
        <v>38</v>
      </c>
      <c r="D9" s="10">
        <v>1</v>
      </c>
      <c r="E9" s="10">
        <v>0.99823036481072691</v>
      </c>
      <c r="F9" s="10">
        <v>0.99631871829851559</v>
      </c>
      <c r="G9" s="10">
        <v>0.99425166168455847</v>
      </c>
      <c r="H9" s="10">
        <v>0.99201595351426108</v>
      </c>
      <c r="I9" s="10">
        <v>0.98960763446159616</v>
      </c>
      <c r="J9" s="10">
        <v>0.98702662586445722</v>
      </c>
      <c r="K9" s="10">
        <v>0.98427321615056806</v>
      </c>
      <c r="L9" s="10">
        <v>0.98135010605225204</v>
      </c>
      <c r="M9" s="10">
        <v>0.97826295924117712</v>
      </c>
      <c r="N9" s="10">
        <v>0.97501872420341773</v>
      </c>
      <c r="O9" s="10">
        <v>0.97159852203341335</v>
      </c>
      <c r="P9" s="10">
        <v>0.96801554174435422</v>
      </c>
      <c r="Q9" s="10">
        <v>0.96428436204664536</v>
      </c>
      <c r="R9" s="10">
        <v>0.96042137087914137</v>
      </c>
      <c r="S9" s="10">
        <v>0.95644654841689369</v>
      </c>
      <c r="T9" s="10">
        <v>0.95236225452309731</v>
      </c>
      <c r="U9" s="10">
        <v>0.94818503446082003</v>
      </c>
      <c r="V9" s="10">
        <v>0.9439304895478513</v>
      </c>
      <c r="W9" s="10">
        <v>0.93961485039883264</v>
      </c>
      <c r="X9" s="10">
        <v>0.93524608810722298</v>
      </c>
      <c r="Y9" s="10">
        <v>0.93084145589504841</v>
      </c>
      <c r="Z9" s="10">
        <v>0.92640208125250212</v>
      </c>
      <c r="AA9" s="10">
        <v>0.92193729874955566</v>
      </c>
      <c r="AB9" s="10">
        <v>0.91744718704831563</v>
      </c>
      <c r="AC9" s="10">
        <v>0.91293628233025692</v>
      </c>
      <c r="AD9" s="10">
        <v>0.90840875368702401</v>
      </c>
      <c r="AE9" s="10">
        <v>0.90386465356002144</v>
      </c>
      <c r="AF9" s="10">
        <v>0.89931360494694446</v>
      </c>
      <c r="AG9" s="10">
        <v>0.89475864944924466</v>
      </c>
      <c r="AH9" s="10">
        <v>0.89020775816038067</v>
      </c>
    </row>
    <row r="10" spans="2:34" x14ac:dyDescent="0.2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2:34" ht="15.75" customHeight="1" x14ac:dyDescent="0.2">
      <c r="B11" s="12" t="s">
        <v>39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34" ht="15.75" customHeight="1" thickBot="1" x14ac:dyDescent="0.25">
      <c r="B12" s="13" t="s">
        <v>40</v>
      </c>
      <c r="C12" s="13" t="s">
        <v>41</v>
      </c>
      <c r="D12" s="14" t="s">
        <v>42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22" spans="3:34" x14ac:dyDescent="0.2">
      <c r="D22">
        <v>2020</v>
      </c>
      <c r="E22">
        <v>2021</v>
      </c>
      <c r="F22">
        <v>2022</v>
      </c>
      <c r="G22">
        <v>2023</v>
      </c>
      <c r="H22">
        <v>2024</v>
      </c>
      <c r="I22">
        <v>2025</v>
      </c>
      <c r="J22">
        <v>2026</v>
      </c>
      <c r="K22">
        <v>2027</v>
      </c>
      <c r="L22">
        <v>2028</v>
      </c>
      <c r="M22">
        <v>2029</v>
      </c>
      <c r="N22">
        <v>2030</v>
      </c>
      <c r="O22">
        <v>2031</v>
      </c>
      <c r="P22">
        <v>2032</v>
      </c>
      <c r="Q22">
        <v>2033</v>
      </c>
      <c r="R22">
        <v>2034</v>
      </c>
      <c r="S22">
        <v>2035</v>
      </c>
      <c r="T22">
        <v>2036</v>
      </c>
      <c r="U22">
        <v>2037</v>
      </c>
      <c r="V22">
        <v>2038</v>
      </c>
      <c r="W22">
        <v>2039</v>
      </c>
      <c r="X22">
        <v>2040</v>
      </c>
      <c r="Y22">
        <v>2041</v>
      </c>
      <c r="Z22">
        <v>2042</v>
      </c>
      <c r="AA22">
        <v>2043</v>
      </c>
      <c r="AB22">
        <v>2044</v>
      </c>
      <c r="AC22">
        <v>2045</v>
      </c>
      <c r="AD22">
        <v>2046</v>
      </c>
      <c r="AE22">
        <v>2047</v>
      </c>
      <c r="AF22">
        <v>2048</v>
      </c>
      <c r="AG22">
        <v>2049</v>
      </c>
      <c r="AH22">
        <v>2050</v>
      </c>
    </row>
    <row r="24" spans="3:34" x14ac:dyDescent="0.2">
      <c r="C24" t="s">
        <v>43</v>
      </c>
      <c r="E24">
        <v>1.865</v>
      </c>
      <c r="J24">
        <v>1.6379999999999999</v>
      </c>
      <c r="O24">
        <v>1.458</v>
      </c>
      <c r="T24">
        <v>1.27</v>
      </c>
      <c r="Y24">
        <v>0.90911358161514155</v>
      </c>
      <c r="AD24">
        <v>0.61952535912257967</v>
      </c>
    </row>
    <row r="25" spans="3:34" x14ac:dyDescent="0.2">
      <c r="C25" t="s">
        <v>37</v>
      </c>
      <c r="D25">
        <v>474.3</v>
      </c>
      <c r="E25">
        <f>D25*(1+$E$24/100)</f>
        <v>483.14569500000005</v>
      </c>
      <c r="F25">
        <f>E25*(1+$E$24/100)</f>
        <v>492.15636221175009</v>
      </c>
      <c r="G25">
        <f>F25*(1+$E$24/100)</f>
        <v>501.33507836699926</v>
      </c>
      <c r="H25">
        <f>G25*(1+$E$24/100)</f>
        <v>510.68497757854379</v>
      </c>
      <c r="I25">
        <f>H25*(1+$E$24/100)</f>
        <v>520.20925241038367</v>
      </c>
      <c r="J25">
        <f>I25*(1+$J$24/100)</f>
        <v>528.73027996486576</v>
      </c>
      <c r="K25">
        <f>J25*(1+$J$24/100)</f>
        <v>537.3908819506903</v>
      </c>
      <c r="L25">
        <f>K25*(1+$J$24/100)</f>
        <v>546.1933445970426</v>
      </c>
      <c r="M25">
        <f>L25*(1+$J$24/100)</f>
        <v>555.13999158154218</v>
      </c>
      <c r="N25">
        <f>M25*(1+$J$24/100)</f>
        <v>564.23318464364786</v>
      </c>
      <c r="O25">
        <f>N25*(1+$O$24/100)</f>
        <v>572.45970447575223</v>
      </c>
      <c r="P25">
        <f>O25*(1+$O$24/100)</f>
        <v>580.80616696700872</v>
      </c>
      <c r="Q25">
        <f>P25*(1+$O$24/100)</f>
        <v>589.27432088138778</v>
      </c>
      <c r="R25">
        <f>Q25*(1+$O$24/100)</f>
        <v>597.8659404798384</v>
      </c>
      <c r="S25">
        <f>R25*(1+$O$24/100)</f>
        <v>606.58282589203452</v>
      </c>
      <c r="T25">
        <f>S25*(1+$T$24/100)</f>
        <v>614.28642778086328</v>
      </c>
      <c r="U25">
        <f>T25*(1+$T$24/100)</f>
        <v>622.08786541368022</v>
      </c>
      <c r="V25">
        <f>U25*(1+$T$24/100)</f>
        <v>629.98838130443391</v>
      </c>
      <c r="W25">
        <f>V25*(1+$T$24/100)</f>
        <v>637.98923374700018</v>
      </c>
      <c r="X25">
        <f>W25*(1+$T$24/100)</f>
        <v>646.0916970155871</v>
      </c>
      <c r="Y25">
        <f>X25*(1+$Y$24/100)</f>
        <v>651.96540438284353</v>
      </c>
      <c r="Z25">
        <f>Y25*(1+$Y$24/100)</f>
        <v>657.89251042152</v>
      </c>
      <c r="AA25">
        <f>Z25*(1+$Y$24/100)</f>
        <v>663.87350058619086</v>
      </c>
      <c r="AB25">
        <f>AA25*(1+$Y$24/100)</f>
        <v>669.90886474476383</v>
      </c>
      <c r="AC25">
        <f>AB25*(1+$Y$24/100)</f>
        <v>675.99909721860229</v>
      </c>
      <c r="AD25">
        <f>AC25*(1+$AD$24/100)</f>
        <v>680.1870830533112</v>
      </c>
      <c r="AE25">
        <f>AD25*(1+$AD$24/100)</f>
        <v>684.4010145223026</v>
      </c>
      <c r="AF25">
        <f>AE25*(1+$AD$24/100)</f>
        <v>688.64105236536045</v>
      </c>
      <c r="AG25">
        <f>AF25*(1+$AD$24/100)</f>
        <v>692.90735831809241</v>
      </c>
      <c r="AH25">
        <f>AG25*(1+$AD$24/100)</f>
        <v>697.20009511809928</v>
      </c>
    </row>
    <row r="26" spans="3:34" x14ac:dyDescent="0.2">
      <c r="D26">
        <v>1</v>
      </c>
      <c r="E26">
        <f>E25/D25</f>
        <v>1.0186500000000001</v>
      </c>
      <c r="F26">
        <f>F25/E25</f>
        <v>1.0186500000000001</v>
      </c>
      <c r="G26">
        <f t="shared" ref="G26:AH26" si="0">G25/F25</f>
        <v>1.0186500000000001</v>
      </c>
      <c r="H26">
        <f>H25/G25</f>
        <v>1.0186500000000001</v>
      </c>
      <c r="I26">
        <f>I25/H25</f>
        <v>1.0186500000000001</v>
      </c>
      <c r="J26">
        <f t="shared" si="0"/>
        <v>1.0163800000000001</v>
      </c>
      <c r="K26">
        <f t="shared" si="0"/>
        <v>1.0163800000000001</v>
      </c>
      <c r="L26">
        <f t="shared" si="0"/>
        <v>1.0163800000000001</v>
      </c>
      <c r="M26">
        <f t="shared" si="0"/>
        <v>1.0163800000000001</v>
      </c>
      <c r="N26">
        <f>N25/M25</f>
        <v>1.0163800000000001</v>
      </c>
      <c r="O26">
        <f t="shared" si="0"/>
        <v>1.01458</v>
      </c>
      <c r="P26">
        <f t="shared" si="0"/>
        <v>1.01458</v>
      </c>
      <c r="Q26">
        <f t="shared" si="0"/>
        <v>1.01458</v>
      </c>
      <c r="R26">
        <f t="shared" si="0"/>
        <v>1.01458</v>
      </c>
      <c r="S26">
        <f t="shared" si="0"/>
        <v>1.01458</v>
      </c>
      <c r="T26">
        <f t="shared" si="0"/>
        <v>1.0126999999999999</v>
      </c>
      <c r="U26">
        <f t="shared" si="0"/>
        <v>1.0126999999999999</v>
      </c>
      <c r="V26">
        <f t="shared" si="0"/>
        <v>1.0126999999999999</v>
      </c>
      <c r="W26">
        <f t="shared" si="0"/>
        <v>1.0126999999999999</v>
      </c>
      <c r="X26">
        <f t="shared" si="0"/>
        <v>1.0126999999999999</v>
      </c>
      <c r="Y26">
        <f t="shared" si="0"/>
        <v>1.0090911358161514</v>
      </c>
      <c r="Z26">
        <f t="shared" si="0"/>
        <v>1.0090911358161514</v>
      </c>
      <c r="AA26">
        <f t="shared" si="0"/>
        <v>1.0090911358161514</v>
      </c>
      <c r="AB26">
        <f t="shared" si="0"/>
        <v>1.0090911358161514</v>
      </c>
      <c r="AC26">
        <f t="shared" si="0"/>
        <v>1.0090911358161514</v>
      </c>
      <c r="AD26">
        <f t="shared" si="0"/>
        <v>1.0061952535912257</v>
      </c>
      <c r="AE26">
        <f t="shared" si="0"/>
        <v>1.0061952535912257</v>
      </c>
      <c r="AF26">
        <f t="shared" si="0"/>
        <v>1.0061952535912257</v>
      </c>
      <c r="AG26">
        <f t="shared" si="0"/>
        <v>1.0061952535912257</v>
      </c>
      <c r="AH26">
        <f t="shared" si="0"/>
        <v>1.0061952535912257</v>
      </c>
    </row>
    <row r="27" spans="3:34" x14ac:dyDescent="0.2">
      <c r="E27">
        <f>E25/$D$25</f>
        <v>1.0186500000000001</v>
      </c>
      <c r="F27">
        <f>F25/$D$25</f>
        <v>1.0376478225000001</v>
      </c>
      <c r="G27">
        <f t="shared" ref="G27:AH27" si="1">G25/$D$25</f>
        <v>1.0569999543896251</v>
      </c>
      <c r="H27">
        <f t="shared" si="1"/>
        <v>1.0767130035389918</v>
      </c>
      <c r="I27">
        <f t="shared" si="1"/>
        <v>1.096793701054994</v>
      </c>
      <c r="J27">
        <f t="shared" si="1"/>
        <v>1.1147591818782747</v>
      </c>
      <c r="K27">
        <f t="shared" si="1"/>
        <v>1.1330189372774411</v>
      </c>
      <c r="L27">
        <f t="shared" si="1"/>
        <v>1.1515777874700455</v>
      </c>
      <c r="M27">
        <f t="shared" si="1"/>
        <v>1.170440631628805</v>
      </c>
      <c r="N27">
        <f t="shared" si="1"/>
        <v>1.1896124491748847</v>
      </c>
      <c r="O27">
        <f t="shared" si="1"/>
        <v>1.2069569986838546</v>
      </c>
      <c r="P27">
        <f t="shared" si="1"/>
        <v>1.2245544317246653</v>
      </c>
      <c r="Q27">
        <f t="shared" si="1"/>
        <v>1.2424084353392111</v>
      </c>
      <c r="R27">
        <f t="shared" si="1"/>
        <v>1.2605227503264567</v>
      </c>
      <c r="S27">
        <f t="shared" si="1"/>
        <v>1.2789011720262164</v>
      </c>
      <c r="T27">
        <f t="shared" si="1"/>
        <v>1.2951432169109494</v>
      </c>
      <c r="U27">
        <f t="shared" si="1"/>
        <v>1.3115915357657184</v>
      </c>
      <c r="V27">
        <f t="shared" si="1"/>
        <v>1.3282487482699428</v>
      </c>
      <c r="W27">
        <f t="shared" si="1"/>
        <v>1.3451175073729711</v>
      </c>
      <c r="X27">
        <f t="shared" si="1"/>
        <v>1.3622004997166077</v>
      </c>
      <c r="Y27">
        <f t="shared" si="1"/>
        <v>1.3745844494683608</v>
      </c>
      <c r="Z27">
        <f t="shared" si="1"/>
        <v>1.3870809833892472</v>
      </c>
      <c r="AA27">
        <f t="shared" si="1"/>
        <v>1.3996911249972399</v>
      </c>
      <c r="AB27">
        <f t="shared" si="1"/>
        <v>1.4124159071152516</v>
      </c>
      <c r="AC27">
        <f t="shared" si="1"/>
        <v>1.425256371955729</v>
      </c>
      <c r="AD27">
        <f t="shared" si="1"/>
        <v>1.4340861966125051</v>
      </c>
      <c r="AE27">
        <f t="shared" si="1"/>
        <v>1.4429707242721961</v>
      </c>
      <c r="AF27">
        <f t="shared" si="1"/>
        <v>1.4519102938337769</v>
      </c>
      <c r="AG27">
        <f t="shared" si="1"/>
        <v>1.4609052462957883</v>
      </c>
      <c r="AH27">
        <f t="shared" si="1"/>
        <v>1.4699559247693428</v>
      </c>
    </row>
    <row r="29" spans="3:34" x14ac:dyDescent="0.2">
      <c r="C29" t="s">
        <v>38</v>
      </c>
      <c r="D29">
        <v>38137804</v>
      </c>
      <c r="E29">
        <v>38070314</v>
      </c>
      <c r="F29">
        <v>37997408</v>
      </c>
      <c r="G29">
        <v>37918575</v>
      </c>
      <c r="H29">
        <v>37833310</v>
      </c>
      <c r="I29">
        <v>37741462</v>
      </c>
      <c r="J29">
        <v>37643028</v>
      </c>
      <c r="K29">
        <v>37538019</v>
      </c>
      <c r="L29">
        <v>37426538</v>
      </c>
      <c r="M29">
        <v>37308801</v>
      </c>
      <c r="N29">
        <v>37185073</v>
      </c>
      <c r="O29">
        <v>37054634</v>
      </c>
      <c r="P29">
        <v>36917987</v>
      </c>
      <c r="Q29">
        <v>36775688</v>
      </c>
      <c r="R29">
        <v>36628362</v>
      </c>
      <c r="S29">
        <v>36476771</v>
      </c>
      <c r="T29">
        <v>36321005</v>
      </c>
      <c r="U29">
        <v>36161695</v>
      </c>
      <c r="V29">
        <v>35999436</v>
      </c>
      <c r="W29">
        <v>35834847</v>
      </c>
      <c r="X29">
        <v>35668232</v>
      </c>
      <c r="Y29">
        <v>35500249</v>
      </c>
      <c r="Z29">
        <v>35330941</v>
      </c>
      <c r="AA29">
        <v>35160664</v>
      </c>
      <c r="AB29">
        <v>34989421</v>
      </c>
      <c r="AC29">
        <v>34817385</v>
      </c>
      <c r="AD29">
        <v>34644715</v>
      </c>
      <c r="AE29">
        <v>34471413</v>
      </c>
      <c r="AF29">
        <v>34297846</v>
      </c>
      <c r="AG29">
        <v>34124130</v>
      </c>
      <c r="AH29">
        <v>33950569</v>
      </c>
    </row>
    <row r="30" spans="3:34" x14ac:dyDescent="0.2">
      <c r="D30">
        <v>1</v>
      </c>
      <c r="E30">
        <f>E29/$D$29</f>
        <v>0.99823036481072691</v>
      </c>
      <c r="F30">
        <f t="shared" ref="F30:AH30" si="2">F29/$D$29</f>
        <v>0.99631871829851559</v>
      </c>
      <c r="G30">
        <f t="shared" si="2"/>
        <v>0.99425166168455847</v>
      </c>
      <c r="H30">
        <f>H29/$D$29</f>
        <v>0.99201595351426108</v>
      </c>
      <c r="I30">
        <f t="shared" si="2"/>
        <v>0.98960763446159616</v>
      </c>
      <c r="J30">
        <f t="shared" si="2"/>
        <v>0.98702662586445722</v>
      </c>
      <c r="K30">
        <f t="shared" si="2"/>
        <v>0.98427321615056806</v>
      </c>
      <c r="L30">
        <f t="shared" si="2"/>
        <v>0.98135010605225204</v>
      </c>
      <c r="M30">
        <f t="shared" si="2"/>
        <v>0.97826295924117712</v>
      </c>
      <c r="N30">
        <f t="shared" si="2"/>
        <v>0.97501872420341773</v>
      </c>
      <c r="O30">
        <f t="shared" si="2"/>
        <v>0.97159852203341335</v>
      </c>
      <c r="P30">
        <f t="shared" si="2"/>
        <v>0.96801554174435422</v>
      </c>
      <c r="Q30">
        <f t="shared" si="2"/>
        <v>0.96428436204664536</v>
      </c>
      <c r="R30">
        <f t="shared" si="2"/>
        <v>0.96042137087914137</v>
      </c>
      <c r="S30">
        <f t="shared" si="2"/>
        <v>0.95644654841689369</v>
      </c>
      <c r="T30">
        <f t="shared" si="2"/>
        <v>0.95236225452309731</v>
      </c>
      <c r="U30">
        <f t="shared" si="2"/>
        <v>0.94818503446082003</v>
      </c>
      <c r="V30">
        <f t="shared" si="2"/>
        <v>0.9439304895478513</v>
      </c>
      <c r="W30">
        <f t="shared" si="2"/>
        <v>0.93961485039883264</v>
      </c>
      <c r="X30">
        <f t="shared" si="2"/>
        <v>0.93524608810722298</v>
      </c>
      <c r="Y30">
        <f t="shared" si="2"/>
        <v>0.93084145589504841</v>
      </c>
      <c r="Z30">
        <f t="shared" si="2"/>
        <v>0.92640208125250212</v>
      </c>
      <c r="AA30">
        <f t="shared" si="2"/>
        <v>0.92193729874955566</v>
      </c>
      <c r="AB30">
        <f t="shared" si="2"/>
        <v>0.91744718704831563</v>
      </c>
      <c r="AC30">
        <f t="shared" si="2"/>
        <v>0.91293628233025692</v>
      </c>
      <c r="AD30">
        <f t="shared" si="2"/>
        <v>0.90840875368702401</v>
      </c>
      <c r="AE30">
        <f t="shared" si="2"/>
        <v>0.90386465356002144</v>
      </c>
      <c r="AF30">
        <f t="shared" si="2"/>
        <v>0.89931360494694446</v>
      </c>
      <c r="AG30">
        <f t="shared" si="2"/>
        <v>0.89475864944924466</v>
      </c>
      <c r="AH30">
        <f t="shared" si="2"/>
        <v>0.89020775816038067</v>
      </c>
    </row>
    <row r="34" spans="3:4" x14ac:dyDescent="0.2">
      <c r="C34" t="s">
        <v>44</v>
      </c>
    </row>
    <row r="35" spans="3:4" x14ac:dyDescent="0.2">
      <c r="C35" t="s">
        <v>37</v>
      </c>
      <c r="D35" t="s">
        <v>45</v>
      </c>
    </row>
    <row r="36" spans="3:4" x14ac:dyDescent="0.2">
      <c r="C36" t="s">
        <v>46</v>
      </c>
      <c r="D36" t="s">
        <v>47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A55B1F-154B-4A0E-9796-37056341181C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708d6b01-37ca-4db4-bc7f-9b68f32c58b8"/>
    <ds:schemaRef ds:uri="8acd6055-54fc-4ce7-b3df-0a09834a032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9D00F1-0DB9-44F4-A709-97F7E9674A74}"/>
</file>

<file path=customXml/itemProps3.xml><?xml version="1.0" encoding="utf-8"?>
<ds:datastoreItem xmlns:ds="http://schemas.openxmlformats.org/officeDocument/2006/customXml" ds:itemID="{6C917A9E-A846-4B44-92C9-B12062049C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</vt:lpstr>
    </vt:vector>
  </TitlesOfParts>
  <Manager/>
  <Company>GERAD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Kathleen</dc:creator>
  <cp:keywords/>
  <dc:description/>
  <cp:lastModifiedBy>awyrwa</cp:lastModifiedBy>
  <cp:revision/>
  <dcterms:created xsi:type="dcterms:W3CDTF">2003-05-09T19:31:38Z</dcterms:created>
  <dcterms:modified xsi:type="dcterms:W3CDTF">2022-08-17T11:41:22Z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0x010100CEB3EEBE0FC6D6448290DFD506008A29</vt:lpwstr>
  </property>
  <property fmtid="{D5CDD505-2E9C-101B-9397-08002B2CF9AE}" pid="4" name="SaveCode">
    <vt:r8>853643298149108</vt:r8>
  </property>
</Properties>
</file>