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sho/Downloads/Feb12/SummaryTable/"/>
    </mc:Choice>
  </mc:AlternateContent>
  <xr:revisionPtr revIDLastSave="0" documentId="13_ncr:1_{D58A9323-17FA-2448-87C2-4B7F4ACD7B2D}" xr6:coauthVersionLast="45" xr6:coauthVersionMax="45" xr10:uidLastSave="{00000000-0000-0000-0000-000000000000}"/>
  <bookViews>
    <workbookView xWindow="0" yWindow="460" windowWidth="25600" windowHeight="15540" activeTab="1" xr2:uid="{628F735F-B7A5-9949-BF34-209E22991E59}"/>
  </bookViews>
  <sheets>
    <sheet name="SerialReconstruction" sheetId="18" r:id="rId1"/>
    <sheet name="SerialRecall" sheetId="14" r:id="rId2"/>
    <sheet name="AllMaterials" sheetId="2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6" i="14" l="1"/>
  <c r="J26" i="14" s="1"/>
  <c r="J25" i="14"/>
  <c r="J24" i="14"/>
  <c r="J23" i="14"/>
  <c r="J22" i="14"/>
  <c r="J21" i="14"/>
  <c r="J20" i="14"/>
  <c r="K19" i="14"/>
  <c r="J19" i="14" s="1"/>
  <c r="K18" i="14"/>
  <c r="J18" i="14" s="1"/>
  <c r="K17" i="14"/>
  <c r="J17" i="14" s="1"/>
  <c r="K16" i="14"/>
  <c r="J16" i="14" s="1"/>
  <c r="K15" i="14"/>
  <c r="J15" i="14" s="1"/>
  <c r="K14" i="14"/>
  <c r="J14" i="14" s="1"/>
  <c r="J13" i="14"/>
  <c r="J12" i="14"/>
  <c r="J11" i="14"/>
  <c r="J10" i="14"/>
  <c r="J9" i="14"/>
  <c r="J8" i="14"/>
  <c r="J7" i="14"/>
  <c r="J6" i="14"/>
  <c r="K5" i="14"/>
  <c r="K9" i="18" l="1"/>
  <c r="J9" i="18" s="1"/>
  <c r="K8" i="18"/>
  <c r="J8"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Sho Ishiguro</author>
  </authors>
  <commentList>
    <comment ref="I1" authorId="0" shapeId="0" xr:uid="{8684DD01-833A-2344-A888-A65FAE8CA634}">
      <text>
        <r>
          <rPr>
            <b/>
            <sz val="10"/>
            <color rgb="FF000000"/>
            <rFont val="Tahoma"/>
            <family val="2"/>
          </rPr>
          <t>Sho Ishiguro:</t>
        </r>
        <r>
          <rPr>
            <sz val="10"/>
            <color rgb="FF000000"/>
            <rFont val="Tahoma"/>
            <family val="2"/>
          </rPr>
          <t xml:space="preserve">
</t>
        </r>
        <r>
          <rPr>
            <sz val="10"/>
            <color rgb="FF000000"/>
            <rFont val="Tahoma"/>
            <family val="2"/>
          </rPr>
          <t xml:space="preserve">1: Advantage
</t>
        </r>
        <r>
          <rPr>
            <sz val="10"/>
            <color rgb="FF000000"/>
            <rFont val="Tahoma"/>
            <family val="2"/>
          </rPr>
          <t xml:space="preserve">-1: Dissadvantage
</t>
        </r>
        <r>
          <rPr>
            <sz val="10"/>
            <color rgb="FF000000"/>
            <rFont val="Tahoma"/>
            <family val="2"/>
          </rPr>
          <t>Note. Dissadvantage (Detrimental effect is expected)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Sho Ishiguro</author>
  </authors>
  <commentList>
    <comment ref="I1" authorId="0" shapeId="0" xr:uid="{2347DA0E-04F4-1C46-A9AE-30511C4D811C}">
      <text>
        <r>
          <rPr>
            <b/>
            <sz val="10"/>
            <color rgb="FF000000"/>
            <rFont val="Tahoma"/>
            <family val="2"/>
          </rPr>
          <t>Sho Ishiguro:</t>
        </r>
        <r>
          <rPr>
            <sz val="10"/>
            <color rgb="FF000000"/>
            <rFont val="Tahoma"/>
            <family val="2"/>
          </rPr>
          <t xml:space="preserve">
</t>
        </r>
        <r>
          <rPr>
            <sz val="10"/>
            <color rgb="FF000000"/>
            <rFont val="Tahoma"/>
            <family val="2"/>
          </rPr>
          <t xml:space="preserve">1: Advantage
</t>
        </r>
        <r>
          <rPr>
            <sz val="10"/>
            <color rgb="FF000000"/>
            <rFont val="Tahoma"/>
            <family val="2"/>
          </rPr>
          <t>-1: Dissadvantage</t>
        </r>
      </text>
    </comment>
    <comment ref="J1" authorId="0" shapeId="0" xr:uid="{E1F1B24A-3363-9E47-B3B2-39AE665A52C6}">
      <text>
        <r>
          <rPr>
            <b/>
            <sz val="10"/>
            <color rgb="FF000000"/>
            <rFont val="Tahoma"/>
            <family val="2"/>
          </rPr>
          <t>Sho Ishiguro:</t>
        </r>
        <r>
          <rPr>
            <sz val="10"/>
            <color rgb="FF000000"/>
            <rFont val="Tahoma"/>
            <family val="2"/>
          </rPr>
          <t xml:space="preserve">
</t>
        </r>
        <r>
          <rPr>
            <sz val="10"/>
            <color rgb="FF000000"/>
            <rFont val="Tahoma"/>
            <family val="2"/>
          </rPr>
          <t>Cohen's dz = t / sqrt(n)</t>
        </r>
      </text>
    </comment>
    <comment ref="P6" authorId="0" shapeId="0" xr:uid="{2A3E8CF7-15FC-F845-9298-32F50EA2DEAB}">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P7" authorId="0" shapeId="0" xr:uid="{B526ED48-1BBA-9447-832B-DA9C25E24653}">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P8" authorId="0" shapeId="0" xr:uid="{1F61B494-5E1E-E044-A3F9-0F4058DB1641}">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P9" authorId="0" shapeId="0" xr:uid="{BD3423C4-534B-E843-804B-28F4DDA35A8A}">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P10" authorId="0" shapeId="0" xr:uid="{323C3C63-6A83-6F40-B57F-0D02FC3D1769}">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P11" authorId="0" shapeId="0" xr:uid="{B421991C-1F30-0E4E-B416-FD27FD35A472}">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P12" authorId="0" shapeId="0" xr:uid="{ED7B88ED-B968-CF49-8A58-D352027706E7}">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P13" authorId="0" shapeId="0" xr:uid="{15D6EFB6-616F-BD4C-A5B9-52B717EED183}">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List>
</comments>
</file>

<file path=xl/sharedStrings.xml><?xml version="1.0" encoding="utf-8"?>
<sst xmlns="http://schemas.openxmlformats.org/spreadsheetml/2006/main" count="374" uniqueCount="114">
  <si>
    <t>Title</t>
  </si>
  <si>
    <t>Study</t>
  </si>
  <si>
    <t>Direction</t>
  </si>
  <si>
    <t>F</t>
  </si>
  <si>
    <t>Note</t>
  </si>
  <si>
    <t>Similarity and order…</t>
  </si>
  <si>
    <t>Memory for related…</t>
  </si>
  <si>
    <t>Semantic similarity and…</t>
  </si>
  <si>
    <t>Assessing the effect…</t>
  </si>
  <si>
    <t>The role of…</t>
  </si>
  <si>
    <t>The effect of…</t>
  </si>
  <si>
    <t>t</t>
  </si>
  <si>
    <t>dz</t>
  </si>
  <si>
    <t>MaterialFile</t>
  </si>
  <si>
    <t>ListLength</t>
  </si>
  <si>
    <t>Saint-Aubin_1999a_Exp1.xlsx</t>
  </si>
  <si>
    <t>Sim</t>
  </si>
  <si>
    <t>Dsim</t>
  </si>
  <si>
    <t>Crowder_1979_Exp1_Noun.xlsx</t>
  </si>
  <si>
    <t>Integration</t>
  </si>
  <si>
    <t>IntegrationWeight</t>
  </si>
  <si>
    <t>Crowder_1979_Exp2_Adjective.xlsx</t>
  </si>
  <si>
    <t>True ListLength was 10 but materials are imcomplete. Thus, ListLength was set as 9.</t>
  </si>
  <si>
    <t>Crow_1979_5</t>
  </si>
  <si>
    <t>Saint-Aubin_1995_Exp12.xlsx</t>
  </si>
  <si>
    <t>Saint-Aubin_1995_Exp3.xlsx</t>
  </si>
  <si>
    <t>Poir_1995_3</t>
  </si>
  <si>
    <t>Tse_2011_Associative.xlsx</t>
  </si>
  <si>
    <t>Tse_2011_Categorical.xlsx</t>
  </si>
  <si>
    <t>n.s.</t>
  </si>
  <si>
    <t>unclear</t>
  </si>
  <si>
    <t>Saint-Aubin_1999a_Exp23.xlsx</t>
  </si>
  <si>
    <t>Baddeley (1966a, 1)</t>
  </si>
  <si>
    <t>Baddeley (1966b, 1)</t>
  </si>
  <si>
    <t>Crowder (1979, 3)</t>
  </si>
  <si>
    <t>Crowder (1979, 4)</t>
  </si>
  <si>
    <t>The influence of..</t>
  </si>
  <si>
    <t>Short-term memory for…</t>
  </si>
  <si>
    <t>Saint-Aubin &amp; Poirier (1999, 3)</t>
  </si>
  <si>
    <t>Crow_1979_3</t>
  </si>
  <si>
    <t>Crow_1979_4</t>
  </si>
  <si>
    <t>Baddeley_1966a_Exp1.xlsx</t>
  </si>
  <si>
    <t>Baddeley_1966b_Exp1.xlsx</t>
  </si>
  <si>
    <t>N</t>
  </si>
  <si>
    <t>Learning to order…</t>
  </si>
  <si>
    <t>Nelson_1977_Exp2.xlsx</t>
  </si>
  <si>
    <t>Nelson_1977_Exp3.xlsx</t>
  </si>
  <si>
    <t>Nelson et al. (1977, 2&amp;3)</t>
  </si>
  <si>
    <t>Nel_1977_23</t>
  </si>
  <si>
    <t>Prelearning. 14 out of 24 categories in Exp. 2 and 3 were used. Which categories were used was not specified.</t>
  </si>
  <si>
    <t>Nel_1977_4</t>
  </si>
  <si>
    <t>n.s</t>
  </si>
  <si>
    <t>p &lt; .05 (Wilcoxon test)</t>
  </si>
  <si>
    <t>Dependant variable was errors. Direction was based on the values reported in the main text (p. 491).</t>
  </si>
  <si>
    <t>Aso</t>
  </si>
  <si>
    <t>Unaso</t>
  </si>
  <si>
    <t>Quite and suppression Collapsed</t>
  </si>
  <si>
    <t>Tse (2009, Pure-associative)</t>
  </si>
  <si>
    <t>For mixed group, each participants received associative and category lists</t>
  </si>
  <si>
    <t>Forward recall</t>
  </si>
  <si>
    <t>Statistics</t>
  </si>
  <si>
    <t>F(1, 23) = 3.75, p = .065</t>
  </si>
  <si>
    <t>Tse et al. (2011, Associative)</t>
  </si>
  <si>
    <t>Tse et al. (2011, Categorical)</t>
  </si>
  <si>
    <t>Tse (2009, Pure-categorical)</t>
  </si>
  <si>
    <t>Saint-Aubin &amp; Poirier (1999, 1)</t>
  </si>
  <si>
    <t>Saint-Aubin &amp; Poirier (1999, 2)</t>
  </si>
  <si>
    <t>Nelson et al. (1977, 4)</t>
  </si>
  <si>
    <t>Poirier &amp; Saint-Aubin (1995, 1)</t>
  </si>
  <si>
    <t>Poirier &amp; Saint-Aubin (1995, 2)</t>
  </si>
  <si>
    <t>Poirier &amp; Saint-Aubin (1995, 3)</t>
  </si>
  <si>
    <t>Crowder (1979, 1)</t>
  </si>
  <si>
    <t>Crowder (1979, 2)</t>
  </si>
  <si>
    <t>Crowder (1979, 5)</t>
  </si>
  <si>
    <t>Design</t>
  </si>
  <si>
    <t>Within</t>
  </si>
  <si>
    <t>Between</t>
  </si>
  <si>
    <t>not reported</t>
  </si>
  <si>
    <t>F(1, 30) = 1.04, p = .316</t>
  </si>
  <si>
    <t>F(1, 23) = 49.37, p &lt; .001</t>
  </si>
  <si>
    <t>F(1, 15) = 37.28, p &lt; .001</t>
  </si>
  <si>
    <t>F(1, 15) = 20.14, p &lt; .001</t>
  </si>
  <si>
    <t>F(1, 23) = 39.70, p &lt; .001</t>
  </si>
  <si>
    <t>F(1, 19) = 59.60, p &lt; .001</t>
  </si>
  <si>
    <t>t(19) = -.15, p = .882</t>
  </si>
  <si>
    <t>t(24) = 5.64, p &lt; .001</t>
  </si>
  <si>
    <t>t(24) = 1.91, p = .068</t>
  </si>
  <si>
    <t>t(19) = 6.41, p &lt; .001</t>
  </si>
  <si>
    <t>t(19) = 2.17, p &lt; .05</t>
  </si>
  <si>
    <t>t(151) = 9.50, p &lt; .001</t>
  </si>
  <si>
    <t>t(151) = 6.73, p &lt; .001</t>
  </si>
  <si>
    <t>Belleville et al. (2003, 4)</t>
  </si>
  <si>
    <t>A neuropsychological argument…</t>
  </si>
  <si>
    <t>Belleville_2003_Exp4.xlsx</t>
  </si>
  <si>
    <t>Belleville_2003_4</t>
  </si>
  <si>
    <t>Chasse &amp; Belleville (2009, 1)</t>
  </si>
  <si>
    <t>Input and output…</t>
  </si>
  <si>
    <t>Chasse_2009_Exp1.xlsx</t>
  </si>
  <si>
    <t>Chasse &amp; Belleville (2009, 2)</t>
  </si>
  <si>
    <t>Chasse_2009_Exp2.xlsx</t>
  </si>
  <si>
    <t>True ListLength was 10 but person name category was dropped. Thus, ListLength was set as 9.</t>
  </si>
  <si>
    <t>The scoring is not the standard one. For Exp. 5, 6 - 10 lengths were used (but dropped 10 length condition).</t>
  </si>
  <si>
    <t>Chasse_2009_1</t>
  </si>
  <si>
    <t>Chasse_2009_2</t>
  </si>
  <si>
    <t>Performance of the healthy control group</t>
  </si>
  <si>
    <t>Guérard &amp; Saint-Aubin (2012, 3)</t>
  </si>
  <si>
    <t>Error was the dependent variable.</t>
  </si>
  <si>
    <t>Perforamnce of the healthy control group</t>
  </si>
  <si>
    <t>Saint-Aubin &amp; Poirier (1999, 4, both conditions)</t>
  </si>
  <si>
    <t>Saint-Aubin &amp; Poirier (1999, 4, first condition)</t>
  </si>
  <si>
    <t>p &lt; .05</t>
  </si>
  <si>
    <t>F(1, 19) = 3.04, p &lt; .05</t>
  </si>
  <si>
    <t>Tse (2009, Mixed-associative)</t>
  </si>
  <si>
    <t>Tse (2009, Mixed-categorical)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</si>
</sst>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8"/>
      <name val="Calibri"/>
      <family val="2"/>
      <scheme val="minor"/>
    </font>
    <font>
      <sz val="12"/>
      <color rgb="FF000000"/>
      <name val="Calibri"/>
      <family val="2"/>
      <scheme val="minor"/>
    </font>
    <font>
      <sz val="10"/>
      <color rgb="FF000000"/>
      <name val="Tahoma"/>
      <family val="2"/>
    </font>
    <font>
      <b/>
      <sz val="10"/>
      <color rgb="FF000000"/>
      <name val="Tahoma"/>
      <family val="2"/>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Fill="1"/>
    <xf numFmtId="0" fontId="0" fillId="0" borderId="0" xfId="0" applyFill="1" applyAlignment="1">
      <alignment horizontal="left"/>
    </xf>
    <xf numFmtId="1" fontId="0" fillId="0" borderId="0" xfId="0" applyNumberFormat="1" applyFill="1"/>
    <xf numFmtId="0" fontId="0" fillId="2" borderId="0" xfId="0" applyFill="1"/>
    <xf numFmtId="0" fontId="2" fillId="2" borderId="0" xfId="0" applyFont="1" applyFill="1" applyAlignment="1">
      <alignment horizontal="left"/>
    </xf>
    <xf numFmtId="1" fontId="0" fillId="2" borderId="0" xfId="0" applyNumberFormat="1" applyFill="1"/>
    <xf numFmtId="0" fontId="0" fillId="2" borderId="0" xfId="0" applyFill="1" applyAlignment="1">
      <alignment horizontal="left"/>
    </xf>
    <xf numFmtId="0" fontId="2" fillId="0" borderId="0" xfId="0" applyFont="1" applyFill="1" applyAlignment="1">
      <alignment horizontal="left"/>
    </xf>
    <xf numFmtId="0" fontId="0" fillId="2" borderId="0" xfId="0" quotePrefix="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E2A9F-2934-3A4C-B138-580F2A86AE7C}">
  <dimension ref="A1:S32"/>
  <sheetViews>
    <sheetView workbookViewId="0">
      <pane xSplit="1" topLeftCell="B1" activePane="topRight" state="frozen"/>
      <selection pane="topRight" activeCell="C20" sqref="C20"/>
    </sheetView>
  </sheetViews>
  <sheetFormatPr baseColWidth="10" defaultColWidth="11" defaultRowHeight="16" x14ac:dyDescent="0.2"/>
  <cols>
    <col min="1" max="1" width="51.83203125" bestFit="1" customWidth="1"/>
    <col min="2" max="2" width="28.33203125" customWidth="1"/>
    <col min="3" max="3" width="30.33203125" bestFit="1" customWidth="1"/>
    <col min="4" max="4" width="9.5" bestFit="1" customWidth="1"/>
    <col min="5" max="5" width="4.33203125" bestFit="1" customWidth="1"/>
    <col min="6" max="6" width="5.33203125" bestFit="1" customWidth="1"/>
    <col min="7" max="7" width="3.83203125" bestFit="1" customWidth="1"/>
    <col min="8" max="8" width="6.33203125" bestFit="1" customWidth="1"/>
    <col min="9" max="9" width="8.5" bestFit="1" customWidth="1"/>
    <col min="10" max="10" width="7" customWidth="1"/>
    <col min="11" max="11" width="6.1640625" customWidth="1"/>
    <col min="12" max="12" width="19.83203125" bestFit="1" customWidth="1"/>
    <col min="13" max="13" width="3.1640625" bestFit="1" customWidth="1"/>
    <col min="14" max="14" width="13.83203125" bestFit="1" customWidth="1"/>
    <col min="15" max="15" width="16.33203125" bestFit="1" customWidth="1"/>
    <col min="16" max="16" width="93.83203125" bestFit="1" customWidth="1"/>
    <col min="17" max="17" width="30" bestFit="1" customWidth="1"/>
    <col min="18" max="18" width="19.33203125" bestFit="1" customWidth="1"/>
  </cols>
  <sheetData>
    <row r="1" spans="1:19" x14ac:dyDescent="0.2">
      <c r="A1" t="s">
        <v>1</v>
      </c>
      <c r="B1" s="1" t="s">
        <v>0</v>
      </c>
      <c r="C1" s="1" t="s">
        <v>13</v>
      </c>
      <c r="D1" s="1" t="s">
        <v>14</v>
      </c>
      <c r="E1" s="1" t="s">
        <v>16</v>
      </c>
      <c r="F1" s="1" t="s">
        <v>17</v>
      </c>
      <c r="G1" s="1" t="s">
        <v>54</v>
      </c>
      <c r="H1" s="1" t="s">
        <v>55</v>
      </c>
      <c r="I1" t="s">
        <v>2</v>
      </c>
      <c r="J1" t="s">
        <v>12</v>
      </c>
      <c r="K1" t="s">
        <v>11</v>
      </c>
      <c r="L1" t="s">
        <v>3</v>
      </c>
      <c r="M1" s="1" t="s">
        <v>43</v>
      </c>
      <c r="N1" s="1" t="s">
        <v>19</v>
      </c>
      <c r="O1" s="1" t="s">
        <v>20</v>
      </c>
      <c r="P1" s="1" t="s">
        <v>4</v>
      </c>
      <c r="Q1" s="1" t="s">
        <v>60</v>
      </c>
      <c r="R1" s="1" t="s">
        <v>74</v>
      </c>
      <c r="S1" s="1"/>
    </row>
    <row r="2" spans="1:19" s="1" customFormat="1" x14ac:dyDescent="0.2">
      <c r="A2" s="1" t="s">
        <v>32</v>
      </c>
      <c r="B2" s="2" t="s">
        <v>37</v>
      </c>
      <c r="C2" s="1" t="s">
        <v>41</v>
      </c>
      <c r="D2" s="1">
        <v>5</v>
      </c>
      <c r="I2" s="1">
        <v>-1</v>
      </c>
      <c r="L2" s="1" t="s">
        <v>52</v>
      </c>
      <c r="M2" s="1">
        <v>21</v>
      </c>
      <c r="O2" s="3"/>
      <c r="Q2" s="1" t="s">
        <v>110</v>
      </c>
      <c r="R2" s="1" t="s">
        <v>75</v>
      </c>
    </row>
    <row r="3" spans="1:19" s="1" customFormat="1" x14ac:dyDescent="0.2">
      <c r="A3" s="4" t="s">
        <v>33</v>
      </c>
      <c r="B3" s="7" t="s">
        <v>36</v>
      </c>
      <c r="C3" s="4" t="s">
        <v>42</v>
      </c>
      <c r="D3" s="4">
        <v>10</v>
      </c>
      <c r="E3" s="4"/>
      <c r="F3" s="4"/>
      <c r="G3" s="4"/>
      <c r="H3" s="4"/>
      <c r="I3" s="9">
        <v>-1</v>
      </c>
      <c r="J3" s="4"/>
      <c r="K3" s="4"/>
      <c r="L3" s="4" t="s">
        <v>29</v>
      </c>
      <c r="M3" s="4">
        <v>40</v>
      </c>
      <c r="N3" s="4"/>
      <c r="O3" s="6"/>
      <c r="P3" s="4"/>
      <c r="Q3" s="4" t="s">
        <v>29</v>
      </c>
      <c r="R3" s="4" t="s">
        <v>76</v>
      </c>
    </row>
    <row r="4" spans="1:19" s="1" customFormat="1" x14ac:dyDescent="0.2">
      <c r="A4" s="1" t="s">
        <v>47</v>
      </c>
      <c r="B4" s="2" t="s">
        <v>44</v>
      </c>
      <c r="C4" s="1" t="s">
        <v>45</v>
      </c>
      <c r="D4" s="1">
        <v>8</v>
      </c>
      <c r="I4" s="1">
        <v>1</v>
      </c>
      <c r="M4" s="1">
        <v>96</v>
      </c>
      <c r="N4" s="1" t="s">
        <v>48</v>
      </c>
      <c r="O4" s="3">
        <v>1</v>
      </c>
      <c r="P4" s="1" t="s">
        <v>53</v>
      </c>
      <c r="Q4" s="1" t="s">
        <v>77</v>
      </c>
      <c r="R4" s="1" t="s">
        <v>76</v>
      </c>
    </row>
    <row r="5" spans="1:19" s="1" customFormat="1" x14ac:dyDescent="0.2">
      <c r="A5" s="1" t="s">
        <v>47</v>
      </c>
      <c r="B5" s="2" t="s">
        <v>44</v>
      </c>
      <c r="C5" s="1" t="s">
        <v>46</v>
      </c>
      <c r="D5" s="1">
        <v>8</v>
      </c>
      <c r="I5" s="1">
        <v>1</v>
      </c>
      <c r="M5" s="1">
        <v>96</v>
      </c>
      <c r="N5" s="1" t="s">
        <v>48</v>
      </c>
      <c r="O5" s="3">
        <v>1</v>
      </c>
      <c r="P5" s="1" t="s">
        <v>53</v>
      </c>
      <c r="Q5" s="1" t="s">
        <v>77</v>
      </c>
      <c r="R5" s="1" t="s">
        <v>76</v>
      </c>
    </row>
    <row r="6" spans="1:19" s="1" customFormat="1" x14ac:dyDescent="0.2">
      <c r="A6" s="4" t="s">
        <v>34</v>
      </c>
      <c r="B6" s="7" t="s">
        <v>5</v>
      </c>
      <c r="C6" s="4" t="s">
        <v>18</v>
      </c>
      <c r="D6" s="4">
        <v>9</v>
      </c>
      <c r="E6" s="4"/>
      <c r="F6" s="4"/>
      <c r="G6" s="4"/>
      <c r="H6" s="4"/>
      <c r="I6" s="4">
        <v>-1</v>
      </c>
      <c r="J6" s="4"/>
      <c r="K6" s="4"/>
      <c r="L6" s="4" t="s">
        <v>29</v>
      </c>
      <c r="M6" s="4">
        <v>40</v>
      </c>
      <c r="N6" s="4" t="s">
        <v>39</v>
      </c>
      <c r="O6" s="6">
        <v>1</v>
      </c>
      <c r="P6" s="4"/>
      <c r="Q6" s="4" t="s">
        <v>29</v>
      </c>
      <c r="R6" s="4" t="s">
        <v>75</v>
      </c>
    </row>
    <row r="7" spans="1:19" s="1" customFormat="1" x14ac:dyDescent="0.2">
      <c r="A7" s="4" t="s">
        <v>34</v>
      </c>
      <c r="B7" s="7" t="s">
        <v>5</v>
      </c>
      <c r="C7" s="4" t="s">
        <v>21</v>
      </c>
      <c r="D7" s="4">
        <v>9</v>
      </c>
      <c r="E7" s="4"/>
      <c r="F7" s="4"/>
      <c r="G7" s="4"/>
      <c r="H7" s="4"/>
      <c r="I7" s="4">
        <v>-1</v>
      </c>
      <c r="J7" s="4"/>
      <c r="K7" s="4"/>
      <c r="L7" s="4" t="s">
        <v>29</v>
      </c>
      <c r="M7" s="4">
        <v>40</v>
      </c>
      <c r="N7" s="4" t="s">
        <v>39</v>
      </c>
      <c r="O7" s="6">
        <v>1</v>
      </c>
      <c r="P7" s="4"/>
      <c r="Q7" s="4" t="s">
        <v>29</v>
      </c>
      <c r="R7" s="4" t="s">
        <v>75</v>
      </c>
    </row>
    <row r="8" spans="1:19" s="1" customFormat="1" x14ac:dyDescent="0.2">
      <c r="A8" s="4" t="s">
        <v>35</v>
      </c>
      <c r="B8" s="7" t="s">
        <v>5</v>
      </c>
      <c r="C8" s="4" t="s">
        <v>18</v>
      </c>
      <c r="D8" s="4">
        <v>8</v>
      </c>
      <c r="E8" s="4"/>
      <c r="F8" s="4"/>
      <c r="G8" s="4"/>
      <c r="H8" s="4"/>
      <c r="I8" s="4">
        <v>-1</v>
      </c>
      <c r="J8" s="4">
        <f>K8 / SQRT(M8)</f>
        <v>0.38987177379235849</v>
      </c>
      <c r="K8" s="4">
        <f>SQRT(L8)</f>
        <v>1.7435595774162693</v>
      </c>
      <c r="L8" s="4">
        <v>3.04</v>
      </c>
      <c r="M8" s="4">
        <v>20</v>
      </c>
      <c r="N8" s="4" t="s">
        <v>40</v>
      </c>
      <c r="O8" s="6">
        <v>1</v>
      </c>
      <c r="P8" s="4"/>
      <c r="Q8" s="4" t="s">
        <v>111</v>
      </c>
      <c r="R8" s="4" t="s">
        <v>75</v>
      </c>
    </row>
    <row r="9" spans="1:19" s="1" customFormat="1" x14ac:dyDescent="0.2">
      <c r="A9" s="4" t="s">
        <v>35</v>
      </c>
      <c r="B9" s="7" t="s">
        <v>5</v>
      </c>
      <c r="C9" s="4" t="s">
        <v>21</v>
      </c>
      <c r="D9" s="4">
        <v>8</v>
      </c>
      <c r="E9" s="4"/>
      <c r="F9" s="4"/>
      <c r="G9" s="4"/>
      <c r="H9" s="4"/>
      <c r="I9" s="4">
        <v>-1</v>
      </c>
      <c r="J9" s="4">
        <f>K9 / SQRT(M9)</f>
        <v>0.38987177379235849</v>
      </c>
      <c r="K9" s="4">
        <f>SQRT(L9)</f>
        <v>1.7435595774162693</v>
      </c>
      <c r="L9" s="4">
        <v>3.04</v>
      </c>
      <c r="M9" s="4">
        <v>20</v>
      </c>
      <c r="N9" s="4" t="s">
        <v>40</v>
      </c>
      <c r="O9" s="6">
        <v>1</v>
      </c>
      <c r="P9" s="4"/>
      <c r="Q9" s="4" t="s">
        <v>111</v>
      </c>
      <c r="R9" s="4" t="s">
        <v>75</v>
      </c>
    </row>
    <row r="10" spans="1:19" s="1" customFormat="1" x14ac:dyDescent="0.2">
      <c r="A10" s="1" t="s">
        <v>38</v>
      </c>
      <c r="B10" s="2" t="s">
        <v>7</v>
      </c>
      <c r="C10" s="1" t="s">
        <v>31</v>
      </c>
      <c r="D10" s="1">
        <v>7</v>
      </c>
      <c r="I10" s="1">
        <v>1</v>
      </c>
      <c r="L10" s="1" t="s">
        <v>29</v>
      </c>
      <c r="M10" s="1">
        <v>24</v>
      </c>
      <c r="O10" s="3"/>
      <c r="Q10" s="1" t="s">
        <v>29</v>
      </c>
      <c r="R10" s="1" t="s">
        <v>75</v>
      </c>
    </row>
    <row r="11" spans="1:19" s="1" customFormat="1" x14ac:dyDescent="0.2">
      <c r="A11" s="1" t="s">
        <v>108</v>
      </c>
      <c r="B11" s="2" t="s">
        <v>7</v>
      </c>
      <c r="C11" s="1" t="s">
        <v>31</v>
      </c>
      <c r="D11" s="1">
        <v>7</v>
      </c>
      <c r="I11" s="1">
        <v>-1</v>
      </c>
      <c r="L11" s="1" t="s">
        <v>29</v>
      </c>
      <c r="M11" s="1">
        <v>56</v>
      </c>
      <c r="O11" s="3"/>
      <c r="P11" s="1" t="s">
        <v>49</v>
      </c>
      <c r="Q11" s="1" t="s">
        <v>29</v>
      </c>
      <c r="R11" s="1" t="s">
        <v>75</v>
      </c>
    </row>
    <row r="12" spans="1:19" s="1" customFormat="1" x14ac:dyDescent="0.2">
      <c r="A12" s="1" t="s">
        <v>109</v>
      </c>
      <c r="B12" s="2" t="s">
        <v>7</v>
      </c>
      <c r="C12" s="1" t="s">
        <v>31</v>
      </c>
      <c r="D12" s="1">
        <v>7</v>
      </c>
      <c r="I12" s="1">
        <v>-1</v>
      </c>
      <c r="L12" s="1" t="s">
        <v>29</v>
      </c>
      <c r="M12" s="1">
        <v>56</v>
      </c>
      <c r="O12" s="3"/>
      <c r="P12" s="1" t="s">
        <v>49</v>
      </c>
      <c r="Q12" s="1" t="s">
        <v>29</v>
      </c>
      <c r="R12" s="1" t="s">
        <v>76</v>
      </c>
    </row>
    <row r="13" spans="1:19" s="1" customFormat="1" x14ac:dyDescent="0.2">
      <c r="A13" s="4" t="s">
        <v>98</v>
      </c>
      <c r="B13" s="4" t="s">
        <v>96</v>
      </c>
      <c r="C13" s="4" t="s">
        <v>99</v>
      </c>
      <c r="D13" s="4">
        <v>6</v>
      </c>
      <c r="E13" s="4"/>
      <c r="F13" s="4"/>
      <c r="G13" s="4"/>
      <c r="H13" s="4"/>
      <c r="I13" s="4">
        <v>-1</v>
      </c>
      <c r="J13" s="4"/>
      <c r="K13" s="4"/>
      <c r="L13" s="4"/>
      <c r="M13" s="4">
        <v>11</v>
      </c>
      <c r="N13" s="4" t="s">
        <v>103</v>
      </c>
      <c r="O13" s="4">
        <v>1</v>
      </c>
      <c r="P13" s="4" t="s">
        <v>104</v>
      </c>
      <c r="Q13" s="4" t="s">
        <v>77</v>
      </c>
      <c r="R13" s="4" t="s">
        <v>75</v>
      </c>
    </row>
    <row r="14" spans="1:19" s="1" customFormat="1" x14ac:dyDescent="0.2">
      <c r="A14" s="4" t="s">
        <v>98</v>
      </c>
      <c r="B14" s="4" t="s">
        <v>96</v>
      </c>
      <c r="C14" s="4" t="s">
        <v>99</v>
      </c>
      <c r="D14" s="4">
        <v>7</v>
      </c>
      <c r="E14" s="4"/>
      <c r="F14" s="4"/>
      <c r="G14" s="4"/>
      <c r="H14" s="4"/>
      <c r="I14" s="4">
        <v>-1</v>
      </c>
      <c r="J14" s="4"/>
      <c r="K14" s="4"/>
      <c r="L14" s="4"/>
      <c r="M14" s="4">
        <v>11</v>
      </c>
      <c r="N14" s="4" t="s">
        <v>103</v>
      </c>
      <c r="O14" s="4">
        <v>1</v>
      </c>
      <c r="P14" s="4" t="s">
        <v>104</v>
      </c>
      <c r="Q14" s="4" t="s">
        <v>77</v>
      </c>
      <c r="R14" s="4" t="s">
        <v>75</v>
      </c>
    </row>
    <row r="15" spans="1:19" s="1" customFormat="1" x14ac:dyDescent="0.2">
      <c r="B15" s="8"/>
      <c r="O15" s="3"/>
    </row>
    <row r="16" spans="1:19" s="1" customFormat="1" x14ac:dyDescent="0.2">
      <c r="B16" s="8"/>
      <c r="O16" s="3"/>
    </row>
    <row r="17" spans="1:15" s="1" customFormat="1" x14ac:dyDescent="0.2">
      <c r="B17" s="2"/>
    </row>
    <row r="18" spans="1:15" s="1" customFormat="1" x14ac:dyDescent="0.2">
      <c r="B18" s="2"/>
    </row>
    <row r="19" spans="1:15" s="1" customFormat="1" x14ac:dyDescent="0.2">
      <c r="B19" s="2"/>
      <c r="O19" s="3"/>
    </row>
    <row r="20" spans="1:15" s="1" customFormat="1" x14ac:dyDescent="0.2">
      <c r="B20" s="2"/>
      <c r="O20" s="3"/>
    </row>
    <row r="21" spans="1:15" s="1" customFormat="1" x14ac:dyDescent="0.2">
      <c r="B21" s="2"/>
    </row>
    <row r="22" spans="1:15" s="1" customFormat="1" x14ac:dyDescent="0.2">
      <c r="B22" s="2"/>
    </row>
    <row r="23" spans="1:15" s="1" customFormat="1" x14ac:dyDescent="0.2"/>
    <row r="24" spans="1:15" s="1" customFormat="1" x14ac:dyDescent="0.2"/>
    <row r="25" spans="1:15" s="1" customFormat="1" x14ac:dyDescent="0.2"/>
    <row r="26" spans="1:15" s="1" customFormat="1" x14ac:dyDescent="0.2"/>
    <row r="27" spans="1:15" s="1" customFormat="1" x14ac:dyDescent="0.2">
      <c r="B27" s="2"/>
    </row>
    <row r="28" spans="1:15" s="1" customFormat="1" x14ac:dyDescent="0.2">
      <c r="B28" s="2"/>
    </row>
    <row r="29" spans="1:15" s="1" customFormat="1" x14ac:dyDescent="0.2">
      <c r="A29" s="2"/>
      <c r="B29" s="2"/>
    </row>
    <row r="30" spans="1:15" s="1" customFormat="1" x14ac:dyDescent="0.2"/>
    <row r="31" spans="1:15" s="1" customFormat="1" x14ac:dyDescent="0.2"/>
    <row r="32" spans="1:15" s="1" customFormat="1" x14ac:dyDescent="0.2"/>
  </sheetData>
  <phoneticPr fontId="1" type="noConversion"/>
  <pageMargins left="0.7" right="0.7" top="0.75" bottom="0.75" header="0.3" footer="0.3"/>
  <pageSetup paperSize="9" orientation="landscape"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C46C6-03A2-6048-8E9F-4A3FC3FA2BA1}">
  <dimension ref="A1:S32"/>
  <sheetViews>
    <sheetView tabSelected="1" workbookViewId="0">
      <pane xSplit="1" topLeftCell="B1" activePane="topRight" state="frozen"/>
      <selection pane="topRight" activeCell="J22" sqref="J22"/>
    </sheetView>
  </sheetViews>
  <sheetFormatPr baseColWidth="10" defaultColWidth="11" defaultRowHeight="16" x14ac:dyDescent="0.2"/>
  <cols>
    <col min="1" max="1" width="36.5" bestFit="1" customWidth="1"/>
    <col min="2" max="2" width="28.83203125" bestFit="1" customWidth="1"/>
    <col min="3" max="3" width="30.33203125" bestFit="1" customWidth="1"/>
    <col min="4" max="4" width="9.5" bestFit="1" customWidth="1"/>
    <col min="5" max="5" width="4.33203125" bestFit="1" customWidth="1"/>
    <col min="6" max="6" width="5.33203125" bestFit="1" customWidth="1"/>
    <col min="7" max="7" width="3.83203125" bestFit="1" customWidth="1"/>
    <col min="8" max="8" width="6.33203125" bestFit="1" customWidth="1"/>
    <col min="9" max="9" width="8.5" bestFit="1" customWidth="1"/>
    <col min="10" max="10" width="7.5" customWidth="1"/>
    <col min="11" max="11" width="6.1640625" customWidth="1"/>
    <col min="12" max="12" width="11.6640625" bestFit="1" customWidth="1"/>
    <col min="13" max="13" width="11" bestFit="1" customWidth="1"/>
    <col min="14" max="14" width="15.6640625" bestFit="1" customWidth="1"/>
    <col min="15" max="15" width="16.33203125" bestFit="1" customWidth="1"/>
    <col min="16" max="16" width="90.83203125" bestFit="1" customWidth="1"/>
    <col min="17" max="17" width="24.83203125" bestFit="1" customWidth="1"/>
    <col min="18" max="18" width="11" bestFit="1" customWidth="1"/>
  </cols>
  <sheetData>
    <row r="1" spans="1:19" x14ac:dyDescent="0.2">
      <c r="A1" t="s">
        <v>1</v>
      </c>
      <c r="B1" s="1" t="s">
        <v>0</v>
      </c>
      <c r="C1" s="1" t="s">
        <v>13</v>
      </c>
      <c r="D1" s="1" t="s">
        <v>14</v>
      </c>
      <c r="E1" s="1" t="s">
        <v>16</v>
      </c>
      <c r="F1" s="1" t="s">
        <v>17</v>
      </c>
      <c r="G1" s="1" t="s">
        <v>54</v>
      </c>
      <c r="H1" s="1" t="s">
        <v>55</v>
      </c>
      <c r="I1" t="s">
        <v>2</v>
      </c>
      <c r="J1" t="s">
        <v>12</v>
      </c>
      <c r="K1" t="s">
        <v>11</v>
      </c>
      <c r="L1" t="s">
        <v>3</v>
      </c>
      <c r="M1" s="1" t="s">
        <v>43</v>
      </c>
      <c r="N1" s="1" t="s">
        <v>19</v>
      </c>
      <c r="O1" s="1" t="s">
        <v>20</v>
      </c>
      <c r="P1" s="1" t="s">
        <v>4</v>
      </c>
      <c r="Q1" s="1" t="s">
        <v>60</v>
      </c>
      <c r="R1" s="1" t="s">
        <v>74</v>
      </c>
      <c r="S1" s="1"/>
    </row>
    <row r="2" spans="1:19" x14ac:dyDescent="0.2">
      <c r="A2" t="s">
        <v>67</v>
      </c>
      <c r="B2" s="10" t="s">
        <v>44</v>
      </c>
      <c r="C2" t="s">
        <v>45</v>
      </c>
      <c r="D2">
        <v>8</v>
      </c>
      <c r="I2">
        <v>-1</v>
      </c>
      <c r="K2" t="s">
        <v>51</v>
      </c>
      <c r="L2" t="s">
        <v>29</v>
      </c>
      <c r="M2">
        <v>64</v>
      </c>
      <c r="N2" s="1" t="s">
        <v>50</v>
      </c>
      <c r="O2" s="1">
        <v>1</v>
      </c>
      <c r="P2" t="s">
        <v>106</v>
      </c>
      <c r="Q2" t="s">
        <v>29</v>
      </c>
      <c r="R2" t="s">
        <v>76</v>
      </c>
      <c r="S2" s="1"/>
    </row>
    <row r="3" spans="1:19" x14ac:dyDescent="0.2">
      <c r="A3" t="s">
        <v>67</v>
      </c>
      <c r="B3" s="10" t="s">
        <v>44</v>
      </c>
      <c r="C3" t="s">
        <v>46</v>
      </c>
      <c r="D3">
        <v>8</v>
      </c>
      <c r="I3">
        <v>-1</v>
      </c>
      <c r="K3" t="s">
        <v>29</v>
      </c>
      <c r="L3" t="s">
        <v>29</v>
      </c>
      <c r="M3">
        <v>64</v>
      </c>
      <c r="N3" s="1" t="s">
        <v>50</v>
      </c>
      <c r="O3" s="1">
        <v>1</v>
      </c>
      <c r="P3" t="s">
        <v>106</v>
      </c>
      <c r="Q3" t="s">
        <v>29</v>
      </c>
      <c r="R3" t="s">
        <v>76</v>
      </c>
      <c r="S3" s="1"/>
    </row>
    <row r="4" spans="1:19" x14ac:dyDescent="0.2">
      <c r="A4" s="4" t="s">
        <v>71</v>
      </c>
      <c r="B4" s="5" t="s">
        <v>5</v>
      </c>
      <c r="C4" s="4" t="s">
        <v>18</v>
      </c>
      <c r="D4" s="4">
        <v>9</v>
      </c>
      <c r="E4" s="4"/>
      <c r="F4" s="4"/>
      <c r="G4" s="4"/>
      <c r="H4" s="4"/>
      <c r="I4" s="4" t="s">
        <v>30</v>
      </c>
      <c r="J4" s="4"/>
      <c r="K4" s="4" t="s">
        <v>29</v>
      </c>
      <c r="L4" s="4" t="s">
        <v>29</v>
      </c>
      <c r="M4" s="4">
        <v>24</v>
      </c>
      <c r="N4" s="4"/>
      <c r="O4" s="6"/>
      <c r="P4" s="4" t="s">
        <v>100</v>
      </c>
      <c r="Q4" s="4" t="s">
        <v>29</v>
      </c>
      <c r="R4" s="4" t="s">
        <v>76</v>
      </c>
      <c r="S4" s="1"/>
    </row>
    <row r="5" spans="1:19" x14ac:dyDescent="0.2">
      <c r="A5" s="4" t="s">
        <v>72</v>
      </c>
      <c r="B5" s="5" t="s">
        <v>5</v>
      </c>
      <c r="C5" s="4" t="s">
        <v>21</v>
      </c>
      <c r="D5" s="4">
        <v>9</v>
      </c>
      <c r="E5" s="4"/>
      <c r="F5" s="4"/>
      <c r="G5" s="4"/>
      <c r="H5" s="4"/>
      <c r="I5" s="4" t="s">
        <v>30</v>
      </c>
      <c r="J5" s="4"/>
      <c r="K5" s="4">
        <f>SQRT(L5)</f>
        <v>1.019803902718557</v>
      </c>
      <c r="L5" s="4">
        <v>1.04</v>
      </c>
      <c r="M5" s="4">
        <v>32</v>
      </c>
      <c r="N5" s="4"/>
      <c r="O5" s="6"/>
      <c r="P5" s="4" t="s">
        <v>22</v>
      </c>
      <c r="Q5" s="4" t="s">
        <v>78</v>
      </c>
      <c r="R5" s="4" t="s">
        <v>76</v>
      </c>
      <c r="S5" s="1"/>
    </row>
    <row r="6" spans="1:19" x14ac:dyDescent="0.2">
      <c r="A6" s="4" t="s">
        <v>73</v>
      </c>
      <c r="B6" s="5" t="s">
        <v>5</v>
      </c>
      <c r="C6" s="4" t="s">
        <v>18</v>
      </c>
      <c r="D6" s="4">
        <v>6</v>
      </c>
      <c r="E6" s="4"/>
      <c r="F6" s="4"/>
      <c r="G6" s="4"/>
      <c r="H6" s="4"/>
      <c r="I6" s="4">
        <v>1</v>
      </c>
      <c r="J6" s="4">
        <f t="shared" ref="J6:J25" si="0">K6 / SQRT(M6)</f>
        <v>3.354101966249684E-2</v>
      </c>
      <c r="K6" s="4">
        <v>0.15</v>
      </c>
      <c r="L6" s="4"/>
      <c r="M6" s="4">
        <v>20</v>
      </c>
      <c r="N6" s="4" t="s">
        <v>23</v>
      </c>
      <c r="O6" s="6">
        <v>1</v>
      </c>
      <c r="P6" s="4" t="s">
        <v>101</v>
      </c>
      <c r="Q6" s="4" t="s">
        <v>84</v>
      </c>
      <c r="R6" s="4" t="s">
        <v>75</v>
      </c>
      <c r="S6" s="1"/>
    </row>
    <row r="7" spans="1:19" x14ac:dyDescent="0.2">
      <c r="A7" s="4" t="s">
        <v>73</v>
      </c>
      <c r="B7" s="5" t="s">
        <v>5</v>
      </c>
      <c r="C7" s="4" t="s">
        <v>18</v>
      </c>
      <c r="D7" s="4">
        <v>7</v>
      </c>
      <c r="E7" s="4"/>
      <c r="F7" s="4"/>
      <c r="G7" s="4"/>
      <c r="H7" s="4"/>
      <c r="I7" s="4">
        <v>1</v>
      </c>
      <c r="J7" s="4">
        <f t="shared" si="0"/>
        <v>3.354101966249684E-2</v>
      </c>
      <c r="K7" s="4">
        <v>0.15</v>
      </c>
      <c r="L7" s="4"/>
      <c r="M7" s="4">
        <v>20</v>
      </c>
      <c r="N7" s="4" t="s">
        <v>23</v>
      </c>
      <c r="O7" s="6">
        <v>1</v>
      </c>
      <c r="P7" s="4" t="s">
        <v>101</v>
      </c>
      <c r="Q7" s="4" t="s">
        <v>84</v>
      </c>
      <c r="R7" s="4" t="s">
        <v>75</v>
      </c>
      <c r="S7" s="1"/>
    </row>
    <row r="8" spans="1:19" x14ac:dyDescent="0.2">
      <c r="A8" s="4" t="s">
        <v>73</v>
      </c>
      <c r="B8" s="5" t="s">
        <v>5</v>
      </c>
      <c r="C8" s="4" t="s">
        <v>18</v>
      </c>
      <c r="D8" s="4">
        <v>8</v>
      </c>
      <c r="E8" s="4"/>
      <c r="F8" s="4"/>
      <c r="G8" s="4"/>
      <c r="H8" s="4"/>
      <c r="I8" s="4">
        <v>1</v>
      </c>
      <c r="J8" s="4">
        <f t="shared" si="0"/>
        <v>3.354101966249684E-2</v>
      </c>
      <c r="K8" s="4">
        <v>0.15</v>
      </c>
      <c r="L8" s="4"/>
      <c r="M8" s="4">
        <v>20</v>
      </c>
      <c r="N8" s="4" t="s">
        <v>23</v>
      </c>
      <c r="O8" s="6">
        <v>1</v>
      </c>
      <c r="P8" s="4" t="s">
        <v>101</v>
      </c>
      <c r="Q8" s="4" t="s">
        <v>84</v>
      </c>
      <c r="R8" s="4" t="s">
        <v>75</v>
      </c>
      <c r="S8" s="1"/>
    </row>
    <row r="9" spans="1:19" x14ac:dyDescent="0.2">
      <c r="A9" s="4" t="s">
        <v>73</v>
      </c>
      <c r="B9" s="5" t="s">
        <v>5</v>
      </c>
      <c r="C9" s="4" t="s">
        <v>18</v>
      </c>
      <c r="D9" s="4">
        <v>9</v>
      </c>
      <c r="E9" s="4"/>
      <c r="F9" s="4"/>
      <c r="G9" s="4"/>
      <c r="H9" s="4"/>
      <c r="I9" s="4">
        <v>1</v>
      </c>
      <c r="J9" s="4">
        <f t="shared" si="0"/>
        <v>3.354101966249684E-2</v>
      </c>
      <c r="K9" s="4">
        <v>0.15</v>
      </c>
      <c r="L9" s="4"/>
      <c r="M9" s="4">
        <v>20</v>
      </c>
      <c r="N9" s="4" t="s">
        <v>23</v>
      </c>
      <c r="O9" s="6">
        <v>1</v>
      </c>
      <c r="P9" s="4" t="s">
        <v>101</v>
      </c>
      <c r="Q9" s="4" t="s">
        <v>84</v>
      </c>
      <c r="R9" s="4" t="s">
        <v>75</v>
      </c>
      <c r="S9" s="1"/>
    </row>
    <row r="10" spans="1:19" x14ac:dyDescent="0.2">
      <c r="A10" s="4" t="s">
        <v>73</v>
      </c>
      <c r="B10" s="5" t="s">
        <v>5</v>
      </c>
      <c r="C10" s="4" t="s">
        <v>21</v>
      </c>
      <c r="D10" s="4">
        <v>6</v>
      </c>
      <c r="E10" s="4"/>
      <c r="F10" s="4"/>
      <c r="G10" s="4"/>
      <c r="H10" s="4"/>
      <c r="I10" s="4">
        <v>1</v>
      </c>
      <c r="J10" s="4">
        <f t="shared" si="0"/>
        <v>3.354101966249684E-2</v>
      </c>
      <c r="K10" s="4">
        <v>0.15</v>
      </c>
      <c r="L10" s="4"/>
      <c r="M10" s="4">
        <v>20</v>
      </c>
      <c r="N10" s="4" t="s">
        <v>23</v>
      </c>
      <c r="O10" s="6">
        <v>1</v>
      </c>
      <c r="P10" s="4" t="s">
        <v>101</v>
      </c>
      <c r="Q10" s="4" t="s">
        <v>84</v>
      </c>
      <c r="R10" s="4" t="s">
        <v>75</v>
      </c>
      <c r="S10" s="1"/>
    </row>
    <row r="11" spans="1:19" x14ac:dyDescent="0.2">
      <c r="A11" s="4" t="s">
        <v>73</v>
      </c>
      <c r="B11" s="5" t="s">
        <v>5</v>
      </c>
      <c r="C11" s="4" t="s">
        <v>21</v>
      </c>
      <c r="D11" s="4">
        <v>7</v>
      </c>
      <c r="E11" s="4"/>
      <c r="F11" s="4"/>
      <c r="G11" s="4"/>
      <c r="H11" s="4"/>
      <c r="I11" s="4">
        <v>1</v>
      </c>
      <c r="J11" s="4">
        <f t="shared" si="0"/>
        <v>3.354101966249684E-2</v>
      </c>
      <c r="K11" s="4">
        <v>0.15</v>
      </c>
      <c r="L11" s="4"/>
      <c r="M11" s="4">
        <v>20</v>
      </c>
      <c r="N11" s="4" t="s">
        <v>23</v>
      </c>
      <c r="O11" s="6">
        <v>1</v>
      </c>
      <c r="P11" s="4" t="s">
        <v>101</v>
      </c>
      <c r="Q11" s="4" t="s">
        <v>84</v>
      </c>
      <c r="R11" s="4" t="s">
        <v>75</v>
      </c>
      <c r="S11" s="1"/>
    </row>
    <row r="12" spans="1:19" x14ac:dyDescent="0.2">
      <c r="A12" s="4" t="s">
        <v>73</v>
      </c>
      <c r="B12" s="5" t="s">
        <v>5</v>
      </c>
      <c r="C12" s="4" t="s">
        <v>21</v>
      </c>
      <c r="D12" s="4">
        <v>8</v>
      </c>
      <c r="E12" s="4"/>
      <c r="F12" s="4"/>
      <c r="G12" s="4"/>
      <c r="H12" s="4"/>
      <c r="I12" s="4">
        <v>1</v>
      </c>
      <c r="J12" s="4">
        <f t="shared" si="0"/>
        <v>3.354101966249684E-2</v>
      </c>
      <c r="K12" s="4">
        <v>0.15</v>
      </c>
      <c r="L12" s="4"/>
      <c r="M12" s="4">
        <v>20</v>
      </c>
      <c r="N12" s="4" t="s">
        <v>23</v>
      </c>
      <c r="O12" s="6">
        <v>1</v>
      </c>
      <c r="P12" s="4" t="s">
        <v>101</v>
      </c>
      <c r="Q12" s="4" t="s">
        <v>84</v>
      </c>
      <c r="R12" s="4" t="s">
        <v>75</v>
      </c>
      <c r="S12" s="1"/>
    </row>
    <row r="13" spans="1:19" x14ac:dyDescent="0.2">
      <c r="A13" s="4" t="s">
        <v>73</v>
      </c>
      <c r="B13" s="5" t="s">
        <v>5</v>
      </c>
      <c r="C13" s="4" t="s">
        <v>21</v>
      </c>
      <c r="D13" s="4">
        <v>9</v>
      </c>
      <c r="E13" s="4"/>
      <c r="F13" s="4"/>
      <c r="G13" s="4"/>
      <c r="H13" s="4"/>
      <c r="I13" s="4">
        <v>1</v>
      </c>
      <c r="J13" s="4">
        <f t="shared" si="0"/>
        <v>3.354101966249684E-2</v>
      </c>
      <c r="K13" s="4">
        <v>0.15</v>
      </c>
      <c r="L13" s="4"/>
      <c r="M13" s="4">
        <v>20</v>
      </c>
      <c r="N13" s="4" t="s">
        <v>23</v>
      </c>
      <c r="O13" s="6">
        <v>1</v>
      </c>
      <c r="P13" s="4" t="s">
        <v>101</v>
      </c>
      <c r="Q13" s="4" t="s">
        <v>84</v>
      </c>
      <c r="R13" s="4" t="s">
        <v>75</v>
      </c>
      <c r="S13" s="1"/>
    </row>
    <row r="14" spans="1:19" x14ac:dyDescent="0.2">
      <c r="A14" t="s">
        <v>68</v>
      </c>
      <c r="B14" s="10" t="s">
        <v>6</v>
      </c>
      <c r="C14" t="s">
        <v>24</v>
      </c>
      <c r="D14">
        <v>6</v>
      </c>
      <c r="I14" s="1">
        <v>1</v>
      </c>
      <c r="J14" s="1">
        <f t="shared" si="0"/>
        <v>1.4342535805544756</v>
      </c>
      <c r="K14">
        <f>SQRT(L14)</f>
        <v>7.0263788682364687</v>
      </c>
      <c r="L14">
        <v>49.37</v>
      </c>
      <c r="M14">
        <v>24</v>
      </c>
      <c r="N14" s="1"/>
      <c r="O14" s="1"/>
      <c r="Q14" s="1" t="s">
        <v>79</v>
      </c>
      <c r="R14" t="s">
        <v>75</v>
      </c>
      <c r="S14" s="1"/>
    </row>
    <row r="15" spans="1:19" s="1" customFormat="1" x14ac:dyDescent="0.2">
      <c r="A15" t="s">
        <v>69</v>
      </c>
      <c r="B15" s="10" t="s">
        <v>6</v>
      </c>
      <c r="C15" t="s">
        <v>24</v>
      </c>
      <c r="D15">
        <v>6</v>
      </c>
      <c r="E15"/>
      <c r="F15"/>
      <c r="G15"/>
      <c r="H15"/>
      <c r="I15" s="1">
        <v>1</v>
      </c>
      <c r="J15" s="1">
        <f t="shared" si="0"/>
        <v>1.5264337522473748</v>
      </c>
      <c r="K15">
        <f t="shared" ref="K15:K18" si="1">SQRT(L15)</f>
        <v>6.1057350089894991</v>
      </c>
      <c r="L15">
        <v>37.28</v>
      </c>
      <c r="M15">
        <v>16</v>
      </c>
      <c r="P15" t="s">
        <v>56</v>
      </c>
      <c r="Q15" s="1" t="s">
        <v>80</v>
      </c>
      <c r="R15" t="s">
        <v>75</v>
      </c>
    </row>
    <row r="16" spans="1:19" s="1" customFormat="1" x14ac:dyDescent="0.2">
      <c r="A16" t="s">
        <v>70</v>
      </c>
      <c r="B16" s="10" t="s">
        <v>6</v>
      </c>
      <c r="C16" t="s">
        <v>24</v>
      </c>
      <c r="D16">
        <v>6</v>
      </c>
      <c r="E16"/>
      <c r="F16"/>
      <c r="G16"/>
      <c r="H16"/>
      <c r="I16" s="1">
        <v>1</v>
      </c>
      <c r="J16" s="1">
        <f t="shared" si="0"/>
        <v>1.1219402836158439</v>
      </c>
      <c r="K16">
        <f t="shared" si="1"/>
        <v>4.4877611344633754</v>
      </c>
      <c r="L16">
        <v>20.14</v>
      </c>
      <c r="M16">
        <v>16</v>
      </c>
      <c r="N16" s="1" t="s">
        <v>26</v>
      </c>
      <c r="O16" s="3">
        <v>1</v>
      </c>
      <c r="P16" t="s">
        <v>56</v>
      </c>
      <c r="Q16" s="1" t="s">
        <v>81</v>
      </c>
      <c r="R16" t="s">
        <v>75</v>
      </c>
    </row>
    <row r="17" spans="1:18" s="1" customFormat="1" x14ac:dyDescent="0.2">
      <c r="A17" t="s">
        <v>70</v>
      </c>
      <c r="B17" s="10" t="s">
        <v>6</v>
      </c>
      <c r="C17" t="s">
        <v>25</v>
      </c>
      <c r="D17">
        <v>6</v>
      </c>
      <c r="E17"/>
      <c r="F17"/>
      <c r="G17"/>
      <c r="H17"/>
      <c r="I17" s="1">
        <v>1</v>
      </c>
      <c r="J17" s="1">
        <f t="shared" si="0"/>
        <v>1.1219402836158439</v>
      </c>
      <c r="K17">
        <f t="shared" si="1"/>
        <v>4.4877611344633754</v>
      </c>
      <c r="L17">
        <v>20.14</v>
      </c>
      <c r="M17">
        <v>16</v>
      </c>
      <c r="N17" s="1" t="s">
        <v>26</v>
      </c>
      <c r="O17" s="3">
        <v>1</v>
      </c>
      <c r="P17" t="s">
        <v>56</v>
      </c>
      <c r="Q17" s="1" t="s">
        <v>81</v>
      </c>
      <c r="R17" t="s">
        <v>75</v>
      </c>
    </row>
    <row r="18" spans="1:18" s="1" customFormat="1" x14ac:dyDescent="0.2">
      <c r="A18" s="4" t="s">
        <v>65</v>
      </c>
      <c r="B18" s="7" t="s">
        <v>7</v>
      </c>
      <c r="C18" s="4" t="s">
        <v>15</v>
      </c>
      <c r="D18" s="4">
        <v>6</v>
      </c>
      <c r="E18" s="4"/>
      <c r="F18" s="4"/>
      <c r="G18" s="4"/>
      <c r="H18" s="4"/>
      <c r="I18" s="4">
        <v>1</v>
      </c>
      <c r="J18" s="4">
        <f t="shared" si="0"/>
        <v>1.2861441080480318</v>
      </c>
      <c r="K18" s="4">
        <f t="shared" si="1"/>
        <v>6.3007936008093459</v>
      </c>
      <c r="L18" s="4">
        <v>39.700000000000003</v>
      </c>
      <c r="M18" s="4">
        <v>24</v>
      </c>
      <c r="N18" s="4"/>
      <c r="O18" s="4"/>
      <c r="P18" s="4" t="s">
        <v>56</v>
      </c>
      <c r="Q18" s="4" t="s">
        <v>82</v>
      </c>
      <c r="R18" s="4" t="s">
        <v>75</v>
      </c>
    </row>
    <row r="19" spans="1:18" s="1" customFormat="1" x14ac:dyDescent="0.2">
      <c r="A19" s="4" t="s">
        <v>66</v>
      </c>
      <c r="B19" s="7" t="s">
        <v>7</v>
      </c>
      <c r="C19" s="4" t="s">
        <v>31</v>
      </c>
      <c r="D19" s="4">
        <v>7</v>
      </c>
      <c r="E19" s="4"/>
      <c r="F19" s="4"/>
      <c r="G19" s="4"/>
      <c r="H19" s="4"/>
      <c r="I19" s="4">
        <v>1</v>
      </c>
      <c r="J19" s="4">
        <f t="shared" si="0"/>
        <v>0.39528470752104744</v>
      </c>
      <c r="K19" s="4">
        <f>SQRT(L19)</f>
        <v>1.9364916731037085</v>
      </c>
      <c r="L19" s="4">
        <v>3.75</v>
      </c>
      <c r="M19" s="4">
        <v>24</v>
      </c>
      <c r="N19" s="4"/>
      <c r="O19" s="4"/>
      <c r="P19" s="4" t="s">
        <v>56</v>
      </c>
      <c r="Q19" s="4" t="s">
        <v>61</v>
      </c>
      <c r="R19" s="4" t="s">
        <v>75</v>
      </c>
    </row>
    <row r="20" spans="1:18" s="1" customFormat="1" x14ac:dyDescent="0.2">
      <c r="A20" s="1" t="s">
        <v>57</v>
      </c>
      <c r="B20" s="1" t="s">
        <v>9</v>
      </c>
      <c r="C20" s="1" t="s">
        <v>27</v>
      </c>
      <c r="D20" s="1">
        <v>6</v>
      </c>
      <c r="I20" s="1">
        <v>1</v>
      </c>
      <c r="J20" s="1">
        <f t="shared" si="0"/>
        <v>1.1279999999999999</v>
      </c>
      <c r="K20" s="1">
        <v>5.64</v>
      </c>
      <c r="M20" s="1">
        <v>25</v>
      </c>
      <c r="Q20" s="1" t="s">
        <v>85</v>
      </c>
      <c r="R20" s="1" t="s">
        <v>75</v>
      </c>
    </row>
    <row r="21" spans="1:18" s="1" customFormat="1" x14ac:dyDescent="0.2">
      <c r="A21" s="1" t="s">
        <v>64</v>
      </c>
      <c r="B21" s="1" t="s">
        <v>9</v>
      </c>
      <c r="C21" s="1" t="s">
        <v>28</v>
      </c>
      <c r="D21" s="1">
        <v>6</v>
      </c>
      <c r="I21" s="1">
        <v>1</v>
      </c>
      <c r="J21" s="1">
        <f t="shared" si="0"/>
        <v>0.38200000000000001</v>
      </c>
      <c r="K21" s="1">
        <v>1.91</v>
      </c>
      <c r="M21" s="1">
        <v>25</v>
      </c>
      <c r="Q21" s="1" t="s">
        <v>86</v>
      </c>
      <c r="R21" s="1" t="s">
        <v>75</v>
      </c>
    </row>
    <row r="22" spans="1:18" s="1" customFormat="1" x14ac:dyDescent="0.2">
      <c r="A22" s="1" t="s">
        <v>112</v>
      </c>
      <c r="B22" s="1" t="s">
        <v>9</v>
      </c>
      <c r="C22" s="1" t="s">
        <v>27</v>
      </c>
      <c r="D22" s="1">
        <v>6</v>
      </c>
      <c r="I22" s="1">
        <v>1</v>
      </c>
      <c r="J22" s="1">
        <f t="shared" si="0"/>
        <v>1.4333195735773652</v>
      </c>
      <c r="K22" s="1">
        <v>6.41</v>
      </c>
      <c r="M22" s="1">
        <v>20</v>
      </c>
      <c r="P22" s="1" t="s">
        <v>58</v>
      </c>
      <c r="Q22" s="1" t="s">
        <v>87</v>
      </c>
      <c r="R22" s="1" t="s">
        <v>75</v>
      </c>
    </row>
    <row r="23" spans="1:18" s="1" customFormat="1" x14ac:dyDescent="0.2">
      <c r="A23" s="1" t="s">
        <v>113</v>
      </c>
      <c r="B23" s="1" t="s">
        <v>9</v>
      </c>
      <c r="C23" s="1" t="s">
        <v>28</v>
      </c>
      <c r="D23" s="1">
        <v>6</v>
      </c>
      <c r="I23" s="1">
        <v>1</v>
      </c>
      <c r="J23" s="1">
        <f t="shared" si="0"/>
        <v>0.48522675111745434</v>
      </c>
      <c r="K23" s="1">
        <v>2.17</v>
      </c>
      <c r="M23" s="1">
        <v>20</v>
      </c>
      <c r="P23" s="1" t="s">
        <v>58</v>
      </c>
      <c r="Q23" s="1" t="s">
        <v>88</v>
      </c>
      <c r="R23" s="1" t="s">
        <v>75</v>
      </c>
    </row>
    <row r="24" spans="1:18" s="1" customFormat="1" x14ac:dyDescent="0.2">
      <c r="A24" s="4" t="s">
        <v>62</v>
      </c>
      <c r="B24" s="7" t="s">
        <v>10</v>
      </c>
      <c r="C24" s="4" t="s">
        <v>27</v>
      </c>
      <c r="D24" s="4">
        <v>6</v>
      </c>
      <c r="E24" s="4"/>
      <c r="F24" s="4"/>
      <c r="G24" s="4"/>
      <c r="H24" s="4"/>
      <c r="I24" s="4">
        <v>1</v>
      </c>
      <c r="J24" s="4">
        <f t="shared" si="0"/>
        <v>0.77055175037112211</v>
      </c>
      <c r="K24" s="4">
        <v>9.5</v>
      </c>
      <c r="L24" s="4"/>
      <c r="M24" s="4">
        <v>152</v>
      </c>
      <c r="N24" s="4"/>
      <c r="O24" s="4"/>
      <c r="P24" s="4"/>
      <c r="Q24" s="4" t="s">
        <v>89</v>
      </c>
      <c r="R24" s="4" t="s">
        <v>75</v>
      </c>
    </row>
    <row r="25" spans="1:18" s="1" customFormat="1" x14ac:dyDescent="0.2">
      <c r="A25" s="4" t="s">
        <v>63</v>
      </c>
      <c r="B25" s="7" t="s">
        <v>10</v>
      </c>
      <c r="C25" s="4" t="s">
        <v>28</v>
      </c>
      <c r="D25" s="4">
        <v>6</v>
      </c>
      <c r="E25" s="4"/>
      <c r="F25" s="4"/>
      <c r="G25" s="4"/>
      <c r="H25" s="4"/>
      <c r="I25" s="4">
        <v>1</v>
      </c>
      <c r="J25" s="4">
        <f t="shared" si="0"/>
        <v>0.54587508210501601</v>
      </c>
      <c r="K25" s="4">
        <v>6.73</v>
      </c>
      <c r="L25" s="4"/>
      <c r="M25" s="4">
        <v>152</v>
      </c>
      <c r="N25" s="4"/>
      <c r="O25" s="4"/>
      <c r="P25" s="4"/>
      <c r="Q25" s="4" t="s">
        <v>90</v>
      </c>
      <c r="R25" s="4" t="s">
        <v>75</v>
      </c>
    </row>
    <row r="26" spans="1:18" s="1" customFormat="1" x14ac:dyDescent="0.2">
      <c r="A26" s="2" t="s">
        <v>105</v>
      </c>
      <c r="B26" s="2" t="s">
        <v>8</v>
      </c>
      <c r="C26" s="1" t="s">
        <v>31</v>
      </c>
      <c r="D26" s="1">
        <v>6</v>
      </c>
      <c r="I26" s="1">
        <v>1</v>
      </c>
      <c r="J26" s="1">
        <f>K26 / SQRT(M26)</f>
        <v>1.7262676501632068</v>
      </c>
      <c r="K26" s="1">
        <f>SQRT(L26)</f>
        <v>7.7201036262475133</v>
      </c>
      <c r="L26" s="1">
        <v>59.6</v>
      </c>
      <c r="M26" s="1">
        <v>20</v>
      </c>
      <c r="P26" s="1" t="s">
        <v>59</v>
      </c>
      <c r="Q26" s="1" t="s">
        <v>83</v>
      </c>
      <c r="R26" s="1" t="s">
        <v>75</v>
      </c>
    </row>
    <row r="27" spans="1:18" s="1" customFormat="1" x14ac:dyDescent="0.2">
      <c r="A27" s="4" t="s">
        <v>91</v>
      </c>
      <c r="B27" s="5" t="s">
        <v>92</v>
      </c>
      <c r="C27" s="4" t="s">
        <v>93</v>
      </c>
      <c r="D27" s="4">
        <v>5</v>
      </c>
      <c r="E27" s="4"/>
      <c r="F27" s="4"/>
      <c r="G27" s="4"/>
      <c r="H27" s="4"/>
      <c r="I27" s="4">
        <v>1</v>
      </c>
      <c r="J27" s="4"/>
      <c r="K27" s="4"/>
      <c r="L27" s="4"/>
      <c r="M27" s="4">
        <v>4</v>
      </c>
      <c r="N27" s="4" t="s">
        <v>94</v>
      </c>
      <c r="O27" s="4">
        <v>1</v>
      </c>
      <c r="P27" s="4" t="s">
        <v>107</v>
      </c>
      <c r="Q27" s="4" t="s">
        <v>77</v>
      </c>
      <c r="R27" s="4" t="s">
        <v>75</v>
      </c>
    </row>
    <row r="28" spans="1:18" x14ac:dyDescent="0.2">
      <c r="A28" s="4" t="s">
        <v>91</v>
      </c>
      <c r="B28" s="5" t="s">
        <v>92</v>
      </c>
      <c r="C28" s="4" t="s">
        <v>93</v>
      </c>
      <c r="D28" s="4">
        <v>6</v>
      </c>
      <c r="E28" s="4"/>
      <c r="F28" s="4"/>
      <c r="G28" s="4"/>
      <c r="H28" s="4"/>
      <c r="I28" s="4">
        <v>1</v>
      </c>
      <c r="J28" s="4"/>
      <c r="K28" s="4"/>
      <c r="L28" s="4"/>
      <c r="M28" s="4">
        <v>4</v>
      </c>
      <c r="N28" s="4" t="s">
        <v>94</v>
      </c>
      <c r="O28" s="4">
        <v>1</v>
      </c>
      <c r="P28" s="4" t="s">
        <v>107</v>
      </c>
      <c r="Q28" s="4" t="s">
        <v>77</v>
      </c>
      <c r="R28" s="4" t="s">
        <v>75</v>
      </c>
    </row>
    <row r="29" spans="1:18" x14ac:dyDescent="0.2">
      <c r="A29" s="1" t="s">
        <v>95</v>
      </c>
      <c r="B29" s="1" t="s">
        <v>96</v>
      </c>
      <c r="C29" s="1" t="s">
        <v>97</v>
      </c>
      <c r="D29" s="1">
        <v>5</v>
      </c>
      <c r="E29" s="1"/>
      <c r="F29" s="1"/>
      <c r="G29" s="1"/>
      <c r="H29" s="1"/>
      <c r="I29" s="1">
        <v>1</v>
      </c>
      <c r="J29" s="1"/>
      <c r="K29" s="1"/>
      <c r="L29" s="1"/>
      <c r="M29" s="1">
        <v>10</v>
      </c>
      <c r="N29" s="1" t="s">
        <v>102</v>
      </c>
      <c r="O29" s="1">
        <v>1</v>
      </c>
      <c r="P29" s="1" t="s">
        <v>107</v>
      </c>
      <c r="Q29" s="1" t="s">
        <v>77</v>
      </c>
      <c r="R29" s="1" t="s">
        <v>75</v>
      </c>
    </row>
    <row r="30" spans="1:18" x14ac:dyDescent="0.2">
      <c r="A30" s="1" t="s">
        <v>95</v>
      </c>
      <c r="B30" s="1" t="s">
        <v>96</v>
      </c>
      <c r="C30" s="1" t="s">
        <v>97</v>
      </c>
      <c r="D30" s="1">
        <v>6</v>
      </c>
      <c r="E30" s="1"/>
      <c r="F30" s="1"/>
      <c r="G30" s="1"/>
      <c r="H30" s="1"/>
      <c r="I30" s="1">
        <v>1</v>
      </c>
      <c r="J30" s="1"/>
      <c r="K30" s="1"/>
      <c r="L30" s="1"/>
      <c r="M30" s="1">
        <v>10</v>
      </c>
      <c r="N30" s="1" t="s">
        <v>102</v>
      </c>
      <c r="O30" s="1">
        <v>1</v>
      </c>
      <c r="P30" s="1" t="s">
        <v>107</v>
      </c>
      <c r="Q30" s="1" t="s">
        <v>77</v>
      </c>
      <c r="R30" s="1" t="s">
        <v>75</v>
      </c>
    </row>
    <row r="31" spans="1:18" x14ac:dyDescent="0.2">
      <c r="A31" s="1" t="s">
        <v>98</v>
      </c>
      <c r="B31" s="1" t="s">
        <v>96</v>
      </c>
      <c r="C31" s="1" t="s">
        <v>99</v>
      </c>
      <c r="D31" s="1">
        <v>6</v>
      </c>
      <c r="E31" s="1"/>
      <c r="F31" s="1"/>
      <c r="G31" s="1"/>
      <c r="H31" s="1"/>
      <c r="I31" s="1">
        <v>1</v>
      </c>
      <c r="J31" s="1"/>
      <c r="K31" s="1"/>
      <c r="L31" s="1"/>
      <c r="M31" s="1">
        <v>11</v>
      </c>
      <c r="N31" s="1" t="s">
        <v>103</v>
      </c>
      <c r="O31" s="1">
        <v>1</v>
      </c>
      <c r="P31" s="1" t="s">
        <v>107</v>
      </c>
      <c r="Q31" s="1" t="s">
        <v>77</v>
      </c>
      <c r="R31" s="1" t="s">
        <v>75</v>
      </c>
    </row>
    <row r="32" spans="1:18" x14ac:dyDescent="0.2">
      <c r="A32" s="1" t="s">
        <v>98</v>
      </c>
      <c r="B32" s="1" t="s">
        <v>96</v>
      </c>
      <c r="C32" s="1" t="s">
        <v>99</v>
      </c>
      <c r="D32" s="1">
        <v>7</v>
      </c>
      <c r="E32" s="1"/>
      <c r="F32" s="1"/>
      <c r="G32" s="1"/>
      <c r="H32" s="1"/>
      <c r="I32" s="1">
        <v>1</v>
      </c>
      <c r="J32" s="1"/>
      <c r="K32" s="1"/>
      <c r="L32" s="1"/>
      <c r="M32" s="1">
        <v>11</v>
      </c>
      <c r="N32" s="1" t="s">
        <v>103</v>
      </c>
      <c r="O32" s="1">
        <v>1</v>
      </c>
      <c r="P32" s="1" t="s">
        <v>107</v>
      </c>
      <c r="Q32" s="1" t="s">
        <v>77</v>
      </c>
      <c r="R32" s="1" t="s">
        <v>75</v>
      </c>
    </row>
  </sheetData>
  <phoneticPr fontId="1" type="noConversion"/>
  <pageMargins left="0.7" right="0.7" top="0.75" bottom="0.75" header="0.3" footer="0.3"/>
  <pageSetup paperSize="9" orientation="landscape"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2B498-2081-0D45-90F6-1743F33BB182}">
  <dimension ref="A1:A46"/>
  <sheetViews>
    <sheetView workbookViewId="0">
      <selection activeCell="B16" sqref="B16"/>
    </sheetView>
  </sheetViews>
  <sheetFormatPr baseColWidth="10" defaultRowHeight="16" x14ac:dyDescent="0.2"/>
  <cols>
    <col min="1" max="1" width="30.33203125" bestFit="1" customWidth="1"/>
  </cols>
  <sheetData>
    <row r="1" spans="1:1" x14ac:dyDescent="0.2">
      <c r="A1" s="1" t="s">
        <v>13</v>
      </c>
    </row>
    <row r="2" spans="1:1" x14ac:dyDescent="0.2">
      <c r="A2" s="1" t="s">
        <v>41</v>
      </c>
    </row>
    <row r="3" spans="1:1" x14ac:dyDescent="0.2">
      <c r="A3" s="4" t="s">
        <v>42</v>
      </c>
    </row>
    <row r="4" spans="1:1" x14ac:dyDescent="0.2">
      <c r="A4" s="1" t="s">
        <v>45</v>
      </c>
    </row>
    <row r="5" spans="1:1" x14ac:dyDescent="0.2">
      <c r="A5" s="1" t="s">
        <v>46</v>
      </c>
    </row>
    <row r="6" spans="1:1" x14ac:dyDescent="0.2">
      <c r="A6" s="4" t="s">
        <v>18</v>
      </c>
    </row>
    <row r="7" spans="1:1" x14ac:dyDescent="0.2">
      <c r="A7" s="4" t="s">
        <v>21</v>
      </c>
    </row>
    <row r="8" spans="1:1" x14ac:dyDescent="0.2">
      <c r="A8" s="4" t="s">
        <v>18</v>
      </c>
    </row>
    <row r="9" spans="1:1" x14ac:dyDescent="0.2">
      <c r="A9" s="4" t="s">
        <v>21</v>
      </c>
    </row>
    <row r="10" spans="1:1" x14ac:dyDescent="0.2">
      <c r="A10" s="1" t="s">
        <v>31</v>
      </c>
    </row>
    <row r="11" spans="1:1" x14ac:dyDescent="0.2">
      <c r="A11" s="1" t="s">
        <v>31</v>
      </c>
    </row>
    <row r="12" spans="1:1" x14ac:dyDescent="0.2">
      <c r="A12" s="1" t="s">
        <v>31</v>
      </c>
    </row>
    <row r="13" spans="1:1" x14ac:dyDescent="0.2">
      <c r="A13" s="4" t="s">
        <v>99</v>
      </c>
    </row>
    <row r="14" spans="1:1" x14ac:dyDescent="0.2">
      <c r="A14" s="4" t="s">
        <v>99</v>
      </c>
    </row>
    <row r="15" spans="1:1" x14ac:dyDescent="0.2">
      <c r="A15" t="s">
        <v>45</v>
      </c>
    </row>
    <row r="16" spans="1:1" x14ac:dyDescent="0.2">
      <c r="A16" t="s">
        <v>46</v>
      </c>
    </row>
    <row r="17" spans="1:1" x14ac:dyDescent="0.2">
      <c r="A17" s="4" t="s">
        <v>18</v>
      </c>
    </row>
    <row r="18" spans="1:1" x14ac:dyDescent="0.2">
      <c r="A18" s="4" t="s">
        <v>21</v>
      </c>
    </row>
    <row r="19" spans="1:1" x14ac:dyDescent="0.2">
      <c r="A19" s="4" t="s">
        <v>18</v>
      </c>
    </row>
    <row r="20" spans="1:1" x14ac:dyDescent="0.2">
      <c r="A20" s="4" t="s">
        <v>18</v>
      </c>
    </row>
    <row r="21" spans="1:1" x14ac:dyDescent="0.2">
      <c r="A21" s="4" t="s">
        <v>18</v>
      </c>
    </row>
    <row r="22" spans="1:1" x14ac:dyDescent="0.2">
      <c r="A22" s="4" t="s">
        <v>18</v>
      </c>
    </row>
    <row r="23" spans="1:1" x14ac:dyDescent="0.2">
      <c r="A23" s="4" t="s">
        <v>21</v>
      </c>
    </row>
    <row r="24" spans="1:1" x14ac:dyDescent="0.2">
      <c r="A24" s="4" t="s">
        <v>21</v>
      </c>
    </row>
    <row r="25" spans="1:1" x14ac:dyDescent="0.2">
      <c r="A25" s="4" t="s">
        <v>21</v>
      </c>
    </row>
    <row r="26" spans="1:1" x14ac:dyDescent="0.2">
      <c r="A26" s="4" t="s">
        <v>21</v>
      </c>
    </row>
    <row r="27" spans="1:1" x14ac:dyDescent="0.2">
      <c r="A27" t="s">
        <v>24</v>
      </c>
    </row>
    <row r="28" spans="1:1" x14ac:dyDescent="0.2">
      <c r="A28" t="s">
        <v>24</v>
      </c>
    </row>
    <row r="29" spans="1:1" x14ac:dyDescent="0.2">
      <c r="A29" t="s">
        <v>24</v>
      </c>
    </row>
    <row r="30" spans="1:1" x14ac:dyDescent="0.2">
      <c r="A30" t="s">
        <v>25</v>
      </c>
    </row>
    <row r="31" spans="1:1" x14ac:dyDescent="0.2">
      <c r="A31" s="4" t="s">
        <v>15</v>
      </c>
    </row>
    <row r="32" spans="1:1" x14ac:dyDescent="0.2">
      <c r="A32" s="4" t="s">
        <v>31</v>
      </c>
    </row>
    <row r="33" spans="1:1" x14ac:dyDescent="0.2">
      <c r="A33" s="1" t="s">
        <v>27</v>
      </c>
    </row>
    <row r="34" spans="1:1" x14ac:dyDescent="0.2">
      <c r="A34" s="1" t="s">
        <v>28</v>
      </c>
    </row>
    <row r="35" spans="1:1" x14ac:dyDescent="0.2">
      <c r="A35" s="1" t="s">
        <v>27</v>
      </c>
    </row>
    <row r="36" spans="1:1" x14ac:dyDescent="0.2">
      <c r="A36" s="1" t="s">
        <v>28</v>
      </c>
    </row>
    <row r="37" spans="1:1" x14ac:dyDescent="0.2">
      <c r="A37" s="4" t="s">
        <v>27</v>
      </c>
    </row>
    <row r="38" spans="1:1" x14ac:dyDescent="0.2">
      <c r="A38" s="4" t="s">
        <v>28</v>
      </c>
    </row>
    <row r="39" spans="1:1" x14ac:dyDescent="0.2">
      <c r="A39" s="1" t="s">
        <v>31</v>
      </c>
    </row>
    <row r="40" spans="1:1" x14ac:dyDescent="0.2">
      <c r="A40" s="4" t="s">
        <v>93</v>
      </c>
    </row>
    <row r="41" spans="1:1" x14ac:dyDescent="0.2">
      <c r="A41" s="4" t="s">
        <v>93</v>
      </c>
    </row>
    <row r="42" spans="1:1" x14ac:dyDescent="0.2">
      <c r="A42" s="1" t="s">
        <v>97</v>
      </c>
    </row>
    <row r="43" spans="1:1" x14ac:dyDescent="0.2">
      <c r="A43" s="1" t="s">
        <v>97</v>
      </c>
    </row>
    <row r="44" spans="1:1" x14ac:dyDescent="0.2">
      <c r="A44" s="1" t="s">
        <v>99</v>
      </c>
    </row>
    <row r="45" spans="1:1" x14ac:dyDescent="0.2">
      <c r="A45" s="1" t="s">
        <v>99</v>
      </c>
    </row>
    <row r="46" spans="1:1" x14ac:dyDescent="0.2">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SerialReconstruction</vt:lpstr>
      <vt:lpstr>SerialRecall</vt:lpstr>
      <vt:lpstr>AllMaterials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Sho Ishiguro</dc:creator>
  <cp:keywords/>
  <dc:description/>
  <cp:lastModifiedBy>Sho Ishiguro</cp:lastModifiedBy>
  <cp:revision/>
  <cp:lastPrinted>2019-09-07T06:10:52Z</cp:lastPrinted>
  <dcterms:created xsi:type="dcterms:W3CDTF">2019-08-16T12:01:15Z</dcterms:created>
  <dcterms:modified xsi:type="dcterms:W3CDTF">2020-02-12T05:10:16Z</dcterms:modified>
  <cp:category/>
  <cp:contentStatus/>
</cp:coreProperties>
</file>