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definedNames>
    <definedName name="_x">Sheet1!$A$2:$A$6</definedName>
    <definedName name="_y">Sheet1!$B$2:$B$6</definedName>
  </definedNames>
  <calcPr calcId="125725"/>
</workbook>
</file>

<file path=xl/calcChain.xml><?xml version="1.0" encoding="utf-8"?>
<calcChain xmlns="http://schemas.openxmlformats.org/spreadsheetml/2006/main">
  <c r="B7" i="1"/>
  <c r="B13"/>
  <c r="E7"/>
  <c r="F7"/>
  <c r="G7"/>
  <c r="H7"/>
  <c r="I7"/>
  <c r="B12"/>
  <c r="I3" l="1"/>
  <c r="I4"/>
  <c r="I5"/>
  <c r="I6"/>
  <c r="I2"/>
  <c r="H3"/>
  <c r="H4"/>
  <c r="H5"/>
  <c r="H6"/>
  <c r="H2"/>
  <c r="G3"/>
  <c r="G4"/>
  <c r="G5"/>
  <c r="G6"/>
  <c r="G2"/>
  <c r="F3"/>
  <c r="F4"/>
  <c r="F5"/>
  <c r="F6"/>
  <c r="F2"/>
  <c r="E3"/>
  <c r="E4"/>
  <c r="E5"/>
  <c r="E6"/>
  <c r="E2"/>
</calcChain>
</file>

<file path=xl/sharedStrings.xml><?xml version="1.0" encoding="utf-8"?>
<sst xmlns="http://schemas.openxmlformats.org/spreadsheetml/2006/main" count="10" uniqueCount="10">
  <si>
    <t>n</t>
  </si>
  <si>
    <t>m</t>
  </si>
  <si>
    <t>b</t>
  </si>
  <si>
    <t>x*y</t>
  </si>
  <si>
    <t>Years</t>
  </si>
  <si>
    <t xml:space="preserve"> Percent</t>
  </si>
  <si>
    <t>x</t>
  </si>
  <si>
    <t>y</t>
  </si>
  <si>
    <t>x^2</t>
  </si>
  <si>
    <t>y^2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</si>
</sst>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1" xfId="0" quotePrefix="1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0" fillId="2" borderId="1" xfId="0" applyFill="1" applyBorder="1"/>
    <xf numFmtId="0" fontId="0" fillId="0" borderId="2" xfId="0" applyBorder="1"/>
    <xf numFmtId="0" fontId="0" fillId="0" borderId="2" xfId="1" applyNumberFormat="1" applyFont="1" applyBorder="1"/>
    <xf numFmtId="0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Including 2010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1.7029527559055117E-2"/>
                  <c:y val="0.32156751239428405"/>
                </c:manualLayout>
              </c:layout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0.64300000000000002</c:v>
                </c:pt>
                <c:pt idx="1">
                  <c:v>0.875</c:v>
                </c:pt>
                <c:pt idx="2">
                  <c:v>0.84599999999999997</c:v>
                </c:pt>
                <c:pt idx="3">
                  <c:v>0.8</c:v>
                </c:pt>
                <c:pt idx="4">
                  <c:v>0.77800000000000002</c:v>
                </c:pt>
              </c:numCache>
            </c:numRef>
          </c:yVal>
        </c:ser>
        <c:axId val="73848320"/>
        <c:axId val="61165568"/>
      </c:scatterChart>
      <c:valAx>
        <c:axId val="73848320"/>
        <c:scaling>
          <c:orientation val="minMax"/>
        </c:scaling>
        <c:axPos val="b"/>
        <c:numFmt formatCode="General" sourceLinked="1"/>
        <c:tickLblPos val="nextTo"/>
        <c:crossAx val="61165568"/>
        <c:crosses val="autoZero"/>
        <c:crossBetween val="midCat"/>
      </c:valAx>
      <c:valAx>
        <c:axId val="61165568"/>
        <c:scaling>
          <c:orientation val="minMax"/>
        </c:scaling>
        <c:axPos val="l"/>
        <c:majorGridlines/>
        <c:numFmt formatCode="General" sourceLinked="1"/>
        <c:tickLblPos val="nextTo"/>
        <c:crossAx val="7384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Excluding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0.875</c:v>
                </c:pt>
                <c:pt idx="1">
                  <c:v>0.84599999999999997</c:v>
                </c:pt>
                <c:pt idx="2">
                  <c:v>0.8</c:v>
                </c:pt>
                <c:pt idx="3">
                  <c:v>0.77800000000000002</c:v>
                </c:pt>
              </c:numCache>
            </c:numRef>
          </c:yVal>
        </c:ser>
        <c:axId val="176336896"/>
        <c:axId val="176331008"/>
      </c:scatterChart>
      <c:valAx>
        <c:axId val="176336896"/>
        <c:scaling>
          <c:orientation val="minMax"/>
        </c:scaling>
        <c:axPos val="b"/>
        <c:numFmt formatCode="General" sourceLinked="1"/>
        <c:tickLblPos val="nextTo"/>
        <c:crossAx val="176331008"/>
        <c:crosses val="autoZero"/>
        <c:crossBetween val="midCat"/>
      </c:valAx>
      <c:valAx>
        <c:axId val="17633100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7633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15</xdr:row>
      <xdr:rowOff>47625</xdr:rowOff>
    </xdr:from>
    <xdr:to>
      <xdr:col>15</xdr:col>
      <xdr:colOff>257175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15</xdr:row>
      <xdr:rowOff>28575</xdr:rowOff>
    </xdr:from>
    <xdr:to>
      <xdr:col>7</xdr:col>
      <xdr:colOff>476250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13" sqref="I13"/>
    </sheetView>
  </sheetViews>
  <sheetFormatPr defaultRowHeight="15"/>
  <cols>
    <col min="2" max="2" width="12" style="1" bestFit="1" customWidth="1"/>
    <col min="7" max="7" width="10.140625" bestFit="1" customWidth="1"/>
  </cols>
  <sheetData>
    <row r="1" spans="1:9">
      <c r="A1" s="2" t="s">
        <v>4</v>
      </c>
      <c r="B1" s="5" t="s">
        <v>5</v>
      </c>
      <c r="E1" s="2" t="s">
        <v>6</v>
      </c>
      <c r="F1" s="2" t="s">
        <v>7</v>
      </c>
      <c r="G1" s="2" t="s">
        <v>3</v>
      </c>
      <c r="H1" s="2" t="s">
        <v>8</v>
      </c>
      <c r="I1" s="2" t="s">
        <v>9</v>
      </c>
    </row>
    <row r="2" spans="1:9">
      <c r="A2" s="2">
        <v>2010</v>
      </c>
      <c r="B2" s="6">
        <v>0.64300000000000002</v>
      </c>
      <c r="E2" s="2">
        <f>A2</f>
        <v>2010</v>
      </c>
      <c r="F2" s="3">
        <f>B2</f>
        <v>0.64300000000000002</v>
      </c>
      <c r="G2" s="6">
        <f>E2*F2</f>
        <v>1292.43</v>
      </c>
      <c r="H2" s="2">
        <f>E2^2</f>
        <v>4040100</v>
      </c>
      <c r="I2" s="2">
        <f>F2^2</f>
        <v>0.41344900000000001</v>
      </c>
    </row>
    <row r="3" spans="1:9">
      <c r="A3" s="2">
        <v>2011</v>
      </c>
      <c r="B3" s="6">
        <v>0.875</v>
      </c>
      <c r="E3" s="2">
        <f t="shared" ref="E3:E6" si="0">A3</f>
        <v>2011</v>
      </c>
      <c r="F3" s="3">
        <f t="shared" ref="F3:F6" si="1">B3</f>
        <v>0.875</v>
      </c>
      <c r="G3" s="6">
        <f t="shared" ref="G3:G6" si="2">E3*F3</f>
        <v>1759.625</v>
      </c>
      <c r="H3" s="2">
        <f t="shared" ref="H3:H6" si="3">E3^2</f>
        <v>4044121</v>
      </c>
      <c r="I3" s="2">
        <f t="shared" ref="I3:I6" si="4">F3^2</f>
        <v>0.765625</v>
      </c>
    </row>
    <row r="4" spans="1:9">
      <c r="A4" s="2">
        <v>2012</v>
      </c>
      <c r="B4" s="6">
        <v>0.84599999999999997</v>
      </c>
      <c r="E4" s="2">
        <f t="shared" si="0"/>
        <v>2012</v>
      </c>
      <c r="F4" s="3">
        <f t="shared" si="1"/>
        <v>0.84599999999999997</v>
      </c>
      <c r="G4" s="6">
        <f t="shared" si="2"/>
        <v>1702.152</v>
      </c>
      <c r="H4" s="2">
        <f t="shared" si="3"/>
        <v>4048144</v>
      </c>
      <c r="I4" s="2">
        <f t="shared" si="4"/>
        <v>0.71571599999999991</v>
      </c>
    </row>
    <row r="5" spans="1:9">
      <c r="A5" s="2">
        <v>2013</v>
      </c>
      <c r="B5" s="6">
        <v>0.8</v>
      </c>
      <c r="E5" s="2">
        <f t="shared" si="0"/>
        <v>2013</v>
      </c>
      <c r="F5" s="3">
        <f t="shared" si="1"/>
        <v>0.8</v>
      </c>
      <c r="G5" s="6">
        <f t="shared" si="2"/>
        <v>1610.4</v>
      </c>
      <c r="H5" s="2">
        <f t="shared" si="3"/>
        <v>4052169</v>
      </c>
      <c r="I5" s="2">
        <f t="shared" si="4"/>
        <v>0.64000000000000012</v>
      </c>
    </row>
    <row r="6" spans="1:9">
      <c r="A6" s="2">
        <v>2014</v>
      </c>
      <c r="B6" s="6">
        <v>0.77800000000000002</v>
      </c>
      <c r="E6" s="2">
        <f t="shared" si="0"/>
        <v>2014</v>
      </c>
      <c r="F6" s="3">
        <f t="shared" si="1"/>
        <v>0.77800000000000002</v>
      </c>
      <c r="G6" s="6">
        <f t="shared" si="2"/>
        <v>1566.8920000000001</v>
      </c>
      <c r="H6" s="2">
        <f t="shared" si="3"/>
        <v>4056196</v>
      </c>
      <c r="I6" s="2">
        <f t="shared" si="4"/>
        <v>0.60528400000000004</v>
      </c>
    </row>
    <row r="7" spans="1:9" ht="15.75" thickBot="1">
      <c r="A7" s="7">
        <v>2015</v>
      </c>
      <c r="B7" s="7">
        <f>(B12*A7)+B13</f>
        <v>0.84689999999991272</v>
      </c>
      <c r="E7" s="8">
        <f>SUM(E2:E6)</f>
        <v>10060</v>
      </c>
      <c r="F7" s="9">
        <f t="shared" ref="F7:I7" si="5">SUM(F2:F6)</f>
        <v>3.9419999999999997</v>
      </c>
      <c r="G7" s="10">
        <f t="shared" si="5"/>
        <v>7931.4989999999998</v>
      </c>
      <c r="H7" s="8">
        <f t="shared" si="5"/>
        <v>20240730</v>
      </c>
      <c r="I7" s="8">
        <f t="shared" si="5"/>
        <v>3.1400740000000003</v>
      </c>
    </row>
    <row r="8" spans="1:9" ht="15.75" thickTop="1"/>
    <row r="11" spans="1:9">
      <c r="A11" s="2" t="s">
        <v>0</v>
      </c>
      <c r="B11" s="3">
        <v>5</v>
      </c>
    </row>
    <row r="12" spans="1:9">
      <c r="A12" s="2" t="s">
        <v>1</v>
      </c>
      <c r="B12" s="4">
        <f>(B11*(G7)-(E7*F7))/(B11*(H7) - E7*E7)</f>
        <v>1.9499999999970895E-2</v>
      </c>
    </row>
    <row r="13" spans="1:9">
      <c r="A13" s="2" t="s">
        <v>2</v>
      </c>
      <c r="B13" s="3">
        <f>(F7-(B12*E7))/B11</f>
        <v>-38.445599999941443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_x</vt:lpstr>
      <vt:lpstr>_y</vt:lpstr>
    </vt:vector>
  </TitlesOfParts>
  <Company>USAA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Grogan</dc:creator>
  <cp:lastModifiedBy>Matt Grogan</cp:lastModifiedBy>
  <dcterms:created xsi:type="dcterms:W3CDTF">2015-09-23T15:27:33Z</dcterms:created>
  <dcterms:modified xsi:type="dcterms:W3CDTF">2015-09-23T19:20:44Z</dcterms:modified>
</cp:coreProperties>
</file>