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13162\UCONN\R-Drive\7_ML for carbon gasification kinetics\results\301\results\"/>
    </mc:Choice>
  </mc:AlternateContent>
  <xr:revisionPtr revIDLastSave="0" documentId="13_ncr:1_{B3117631-AE41-441A-8A43-F2DD20577EDF}" xr6:coauthVersionLast="47" xr6:coauthVersionMax="47" xr10:uidLastSave="{00000000-0000-0000-0000-000000000000}"/>
  <bookViews>
    <workbookView xWindow="5660" yWindow="450" windowWidth="23170" windowHeight="136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F4" i="1"/>
  <c r="F5" i="1"/>
  <c r="H5" i="1" s="1"/>
  <c r="F6" i="1"/>
  <c r="F7" i="1"/>
  <c r="F8" i="1"/>
  <c r="F9" i="1"/>
  <c r="F10" i="1"/>
  <c r="F11" i="1"/>
  <c r="H11" i="1" s="1"/>
  <c r="F12" i="1"/>
  <c r="F13" i="1"/>
  <c r="F14" i="1"/>
  <c r="F15" i="1"/>
  <c r="F16" i="1"/>
  <c r="F17" i="1"/>
  <c r="F18" i="1"/>
  <c r="F19" i="1"/>
  <c r="F20" i="1"/>
  <c r="F21" i="1"/>
  <c r="H21" i="1" s="1"/>
  <c r="F22" i="1"/>
  <c r="F3" i="1"/>
  <c r="H3" i="1" s="1"/>
  <c r="Q3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  <c r="H20" i="1" l="1"/>
  <c r="H19" i="1"/>
  <c r="H18" i="1"/>
  <c r="H15" i="1"/>
  <c r="H14" i="1"/>
  <c r="H13" i="1"/>
  <c r="H12" i="1"/>
  <c r="H4" i="1"/>
  <c r="H9" i="1"/>
  <c r="H8" i="1"/>
  <c r="H7" i="1"/>
  <c r="H16" i="1"/>
  <c r="H10" i="1"/>
  <c r="H22" i="1"/>
  <c r="H6" i="1"/>
  <c r="H17" i="1"/>
</calcChain>
</file>

<file path=xl/sharedStrings.xml><?xml version="1.0" encoding="utf-8"?>
<sst xmlns="http://schemas.openxmlformats.org/spreadsheetml/2006/main" count="18" uniqueCount="10">
  <si>
    <t>pixel</t>
  </si>
  <si>
    <t>Length</t>
  </si>
  <si>
    <t>Frame</t>
  </si>
  <si>
    <t>Time</t>
  </si>
  <si>
    <t>A1</t>
  </si>
  <si>
    <t>A2</t>
  </si>
  <si>
    <t>V1</t>
  </si>
  <si>
    <t>V2</t>
  </si>
  <si>
    <t>V=V1-V2</t>
  </si>
  <si>
    <t>nm(pixel resolution:0.52nm/pixel)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</si>
</sst>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abSelected="1" workbookViewId="0">
      <selection activeCell="R14" sqref="R14"/>
    </sheetView>
  </sheetViews>
  <sheetFormatPr defaultRowHeight="14.5" x14ac:dyDescent="0.35"/>
  <cols>
    <col min="1" max="17" width="8.7265625" style="1"/>
  </cols>
  <sheetData>
    <row r="1" spans="1:17" x14ac:dyDescent="0.35">
      <c r="A1" s="2" t="s">
        <v>0</v>
      </c>
      <c r="B1" s="2"/>
      <c r="C1" s="2"/>
      <c r="D1" s="2"/>
      <c r="E1" s="2"/>
      <c r="F1" s="2"/>
      <c r="G1" s="2"/>
      <c r="H1" s="2"/>
      <c r="J1" s="2" t="s">
        <v>9</v>
      </c>
      <c r="K1" s="2"/>
      <c r="L1" s="2"/>
      <c r="M1" s="2"/>
      <c r="N1" s="2"/>
      <c r="O1" s="2"/>
      <c r="P1" s="2"/>
      <c r="Q1" s="2"/>
    </row>
    <row r="2" spans="1:17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8</v>
      </c>
    </row>
    <row r="3" spans="1:17" x14ac:dyDescent="0.35">
      <c r="A3" s="1">
        <v>148.83600000000001</v>
      </c>
      <c r="B3" s="1">
        <v>1</v>
      </c>
      <c r="C3" s="1">
        <f>B3/2-44</f>
        <v>-43.5</v>
      </c>
      <c r="D3" s="1">
        <v>4203</v>
      </c>
      <c r="E3" s="1">
        <v>1896</v>
      </c>
      <c r="F3" s="1">
        <f>D3*D3*3.1415926/4/A3</f>
        <v>93218.189604419298</v>
      </c>
      <c r="G3" s="1">
        <f>E3*E3*3.1415926/4/A3</f>
        <v>18969.616463694267</v>
      </c>
      <c r="H3" s="1">
        <f>F3-G3</f>
        <v>74248.573140725028</v>
      </c>
      <c r="Q3" s="1">
        <f>H3*0.52*0.52*0.52</f>
        <v>10439.943372171067</v>
      </c>
    </row>
    <row r="4" spans="1:17" x14ac:dyDescent="0.35">
      <c r="A4" s="1">
        <v>148.83600000000001</v>
      </c>
      <c r="B4" s="1">
        <v>44</v>
      </c>
      <c r="C4" s="1">
        <f t="shared" ref="C4:C23" si="0">B4/2-44</f>
        <v>-22</v>
      </c>
      <c r="D4" s="1">
        <v>4153</v>
      </c>
      <c r="E4" s="1">
        <v>1798</v>
      </c>
      <c r="F4" s="1">
        <f t="shared" ref="F4:F23" si="1">D4*D4*3.1415926/4/A4</f>
        <v>91013.485453071495</v>
      </c>
      <c r="G4" s="1">
        <f t="shared" ref="G4:G23" si="2">E4*E4*3.1415926/4/A4</f>
        <v>17059.302056710741</v>
      </c>
      <c r="H4" s="1">
        <f t="shared" ref="H4:H23" si="3">F4-G4</f>
        <v>73954.18339636075</v>
      </c>
      <c r="Q4" s="1">
        <f t="shared" ref="Q4:Q22" si="4">H4*0.52*0.52*0.52</f>
        <v>10398.549818995494</v>
      </c>
    </row>
    <row r="5" spans="1:17" x14ac:dyDescent="0.35">
      <c r="A5" s="1">
        <v>148.83600000000001</v>
      </c>
      <c r="B5" s="1">
        <v>88</v>
      </c>
      <c r="C5" s="1">
        <f t="shared" si="0"/>
        <v>0</v>
      </c>
      <c r="D5" s="1">
        <v>4170</v>
      </c>
      <c r="E5" s="1">
        <v>1692</v>
      </c>
      <c r="F5" s="1">
        <f t="shared" si="1"/>
        <v>91760.124503043611</v>
      </c>
      <c r="G5" s="1">
        <f t="shared" si="2"/>
        <v>15107.152095605901</v>
      </c>
      <c r="H5" s="1">
        <f t="shared" si="3"/>
        <v>76652.972407437715</v>
      </c>
      <c r="Q5" s="1">
        <f t="shared" si="4"/>
        <v>10778.021144265003</v>
      </c>
    </row>
    <row r="6" spans="1:17" x14ac:dyDescent="0.35">
      <c r="A6" s="1">
        <v>148.83600000000001</v>
      </c>
      <c r="B6" s="1">
        <v>150</v>
      </c>
      <c r="C6" s="1">
        <f t="shared" si="0"/>
        <v>31</v>
      </c>
      <c r="D6" s="1">
        <v>3864</v>
      </c>
      <c r="E6" s="1">
        <v>1801</v>
      </c>
      <c r="F6" s="1">
        <f t="shared" si="1"/>
        <v>78787.282223268558</v>
      </c>
      <c r="G6" s="1">
        <f t="shared" si="2"/>
        <v>17116.277142211224</v>
      </c>
      <c r="H6" s="1">
        <f t="shared" si="3"/>
        <v>61671.00508105733</v>
      </c>
      <c r="Q6" s="1">
        <f t="shared" si="4"/>
        <v>8671.4366824373101</v>
      </c>
    </row>
    <row r="7" spans="1:17" x14ac:dyDescent="0.35">
      <c r="A7" s="1">
        <v>148.83600000000001</v>
      </c>
      <c r="B7" s="1">
        <v>200</v>
      </c>
      <c r="C7" s="1">
        <f t="shared" si="0"/>
        <v>56</v>
      </c>
      <c r="D7" s="1">
        <v>4014</v>
      </c>
      <c r="E7" s="1">
        <v>1593</v>
      </c>
      <c r="F7" s="1">
        <f t="shared" si="1"/>
        <v>85023.038316250095</v>
      </c>
      <c r="G7" s="1">
        <f t="shared" si="2"/>
        <v>13391.013128203862</v>
      </c>
      <c r="H7" s="1">
        <f t="shared" si="3"/>
        <v>71632.025188046231</v>
      </c>
      <c r="Q7" s="1">
        <f t="shared" si="4"/>
        <v>10072.035797640807</v>
      </c>
    </row>
    <row r="8" spans="1:17" x14ac:dyDescent="0.35">
      <c r="A8" s="1">
        <v>148.83600000000001</v>
      </c>
      <c r="B8" s="1">
        <v>250</v>
      </c>
      <c r="C8" s="1">
        <f t="shared" si="0"/>
        <v>81</v>
      </c>
      <c r="D8" s="1">
        <v>3988</v>
      </c>
      <c r="E8" s="1">
        <v>1593</v>
      </c>
      <c r="F8" s="1">
        <f t="shared" si="1"/>
        <v>83925.161082893916</v>
      </c>
      <c r="G8" s="1">
        <f t="shared" si="2"/>
        <v>13391.013128203862</v>
      </c>
      <c r="H8" s="1">
        <f t="shared" si="3"/>
        <v>70534.147954690052</v>
      </c>
      <c r="Q8" s="1">
        <f t="shared" si="4"/>
        <v>9917.6654756130592</v>
      </c>
    </row>
    <row r="9" spans="1:17" x14ac:dyDescent="0.35">
      <c r="A9" s="1">
        <v>148.83600000000001</v>
      </c>
      <c r="B9" s="1">
        <v>300</v>
      </c>
      <c r="C9" s="1">
        <f t="shared" si="0"/>
        <v>106</v>
      </c>
      <c r="D9" s="1">
        <v>3894</v>
      </c>
      <c r="E9" s="1">
        <v>1798</v>
      </c>
      <c r="F9" s="1">
        <f t="shared" si="1"/>
        <v>80015.436469761335</v>
      </c>
      <c r="G9" s="1">
        <f t="shared" si="2"/>
        <v>17059.302056710741</v>
      </c>
      <c r="H9" s="1">
        <f t="shared" si="3"/>
        <v>62956.13441305059</v>
      </c>
      <c r="Q9" s="1">
        <f t="shared" si="4"/>
        <v>8852.1361475502181</v>
      </c>
    </row>
    <row r="10" spans="1:17" x14ac:dyDescent="0.35">
      <c r="A10" s="1">
        <v>148.83600000000001</v>
      </c>
      <c r="B10" s="1">
        <v>350</v>
      </c>
      <c r="C10" s="1">
        <f t="shared" si="0"/>
        <v>131</v>
      </c>
      <c r="D10" s="1">
        <v>4084</v>
      </c>
      <c r="E10" s="1">
        <v>1734</v>
      </c>
      <c r="F10" s="1">
        <f t="shared" si="1"/>
        <v>88014.322651417664</v>
      </c>
      <c r="G10" s="1">
        <f t="shared" si="2"/>
        <v>15866.461070583729</v>
      </c>
      <c r="H10" s="1">
        <f t="shared" si="3"/>
        <v>72147.861580833938</v>
      </c>
      <c r="Q10" s="1">
        <f t="shared" si="4"/>
        <v>10144.5665211579</v>
      </c>
    </row>
    <row r="11" spans="1:17" x14ac:dyDescent="0.35">
      <c r="A11" s="1">
        <v>148.83600000000001</v>
      </c>
      <c r="B11" s="1">
        <v>400</v>
      </c>
      <c r="C11" s="1">
        <f t="shared" si="0"/>
        <v>156</v>
      </c>
      <c r="D11" s="1">
        <v>3654</v>
      </c>
      <c r="E11" s="1">
        <v>1615</v>
      </c>
      <c r="F11" s="1">
        <f t="shared" si="1"/>
        <v>70456.160107268399</v>
      </c>
      <c r="G11" s="1">
        <f t="shared" si="2"/>
        <v>13763.438212420046</v>
      </c>
      <c r="H11" s="1">
        <f t="shared" si="3"/>
        <v>56692.72189484835</v>
      </c>
      <c r="Q11" s="1">
        <f t="shared" si="4"/>
        <v>7971.4502401908376</v>
      </c>
    </row>
    <row r="12" spans="1:17" x14ac:dyDescent="0.35">
      <c r="A12" s="1">
        <v>148.83600000000001</v>
      </c>
      <c r="B12" s="1">
        <v>450</v>
      </c>
      <c r="C12" s="1">
        <f t="shared" si="0"/>
        <v>181</v>
      </c>
      <c r="D12" s="1">
        <v>3448</v>
      </c>
      <c r="E12" s="1">
        <v>1449</v>
      </c>
      <c r="F12" s="1">
        <f t="shared" si="1"/>
        <v>62735.938398623985</v>
      </c>
      <c r="G12" s="1">
        <f t="shared" si="2"/>
        <v>11079.46156264714</v>
      </c>
      <c r="H12" s="1">
        <f t="shared" si="3"/>
        <v>51656.476835976842</v>
      </c>
      <c r="Q12" s="1">
        <f t="shared" si="4"/>
        <v>7263.313894953033</v>
      </c>
    </row>
    <row r="13" spans="1:17" x14ac:dyDescent="0.35">
      <c r="A13" s="1">
        <v>148.83600000000001</v>
      </c>
      <c r="B13" s="1">
        <v>500</v>
      </c>
      <c r="C13" s="1">
        <f t="shared" si="0"/>
        <v>206</v>
      </c>
      <c r="D13" s="1">
        <v>3128</v>
      </c>
      <c r="E13" s="1">
        <v>1411</v>
      </c>
      <c r="F13" s="1">
        <f t="shared" si="1"/>
        <v>51631.574971711139</v>
      </c>
      <c r="G13" s="1">
        <f t="shared" si="2"/>
        <v>10505.964082588553</v>
      </c>
      <c r="H13" s="1">
        <f t="shared" si="3"/>
        <v>41125.610889122589</v>
      </c>
      <c r="Q13" s="1">
        <f t="shared" si="4"/>
        <v>5782.5898958977496</v>
      </c>
    </row>
    <row r="14" spans="1:17" x14ac:dyDescent="0.35">
      <c r="A14" s="1">
        <v>148.83600000000001</v>
      </c>
      <c r="B14" s="1">
        <v>550</v>
      </c>
      <c r="C14" s="1">
        <f t="shared" si="0"/>
        <v>231</v>
      </c>
      <c r="D14" s="1">
        <v>2981</v>
      </c>
      <c r="E14" s="1">
        <v>1331</v>
      </c>
      <c r="F14" s="1">
        <f t="shared" si="1"/>
        <v>46892.764449677161</v>
      </c>
      <c r="G14" s="1">
        <f t="shared" si="2"/>
        <v>9348.4152490805318</v>
      </c>
      <c r="H14" s="1">
        <f t="shared" si="3"/>
        <v>37544.349200596625</v>
      </c>
      <c r="Q14" s="1">
        <f t="shared" si="4"/>
        <v>5279.035852397491</v>
      </c>
    </row>
    <row r="15" spans="1:17" x14ac:dyDescent="0.35">
      <c r="A15" s="1">
        <v>148.83600000000001</v>
      </c>
      <c r="B15" s="1">
        <v>600</v>
      </c>
      <c r="C15" s="1">
        <f t="shared" si="0"/>
        <v>256</v>
      </c>
      <c r="D15" s="1">
        <v>2486</v>
      </c>
      <c r="E15" s="1">
        <v>1235</v>
      </c>
      <c r="F15" s="1">
        <f t="shared" si="1"/>
        <v>32612.503057307367</v>
      </c>
      <c r="G15" s="1">
        <f t="shared" si="2"/>
        <v>8048.5157712767741</v>
      </c>
      <c r="H15" s="1">
        <f t="shared" si="3"/>
        <v>24563.987286030591</v>
      </c>
      <c r="Q15" s="1">
        <f t="shared" si="4"/>
        <v>3453.8931243141897</v>
      </c>
    </row>
    <row r="16" spans="1:17" x14ac:dyDescent="0.35">
      <c r="A16" s="1">
        <v>148.83600000000001</v>
      </c>
      <c r="B16" s="1">
        <v>650</v>
      </c>
      <c r="C16" s="1">
        <f t="shared" si="0"/>
        <v>281</v>
      </c>
      <c r="D16" s="1">
        <v>2203</v>
      </c>
      <c r="E16" s="1">
        <v>1669</v>
      </c>
      <c r="F16" s="1">
        <f t="shared" si="1"/>
        <v>25610.076662657888</v>
      </c>
      <c r="G16" s="1">
        <f t="shared" si="2"/>
        <v>14699.229058239605</v>
      </c>
      <c r="H16" s="1">
        <f t="shared" si="3"/>
        <v>10910.847604418283</v>
      </c>
      <c r="Q16" s="1">
        <f t="shared" si="4"/>
        <v>1534.1524599620461</v>
      </c>
    </row>
    <row r="17" spans="1:17" x14ac:dyDescent="0.35">
      <c r="A17" s="1">
        <v>148.83600000000001</v>
      </c>
      <c r="B17" s="1">
        <v>700</v>
      </c>
      <c r="C17" s="1">
        <f t="shared" si="0"/>
        <v>306</v>
      </c>
      <c r="D17" s="1">
        <v>248</v>
      </c>
      <c r="E17" s="1">
        <v>147</v>
      </c>
      <c r="F17" s="1">
        <f t="shared" si="1"/>
        <v>324.55271451530541</v>
      </c>
      <c r="G17" s="1">
        <f t="shared" si="2"/>
        <v>114.02932505139884</v>
      </c>
      <c r="H17" s="1">
        <f t="shared" si="3"/>
        <v>210.52338946390657</v>
      </c>
      <c r="Q17" s="1">
        <f t="shared" si="4"/>
        <v>29.601272745740978</v>
      </c>
    </row>
    <row r="18" spans="1:17" x14ac:dyDescent="0.35">
      <c r="A18" s="1">
        <v>148.83600000000001</v>
      </c>
      <c r="B18" s="1">
        <v>750</v>
      </c>
      <c r="C18" s="1">
        <f t="shared" si="0"/>
        <v>331</v>
      </c>
      <c r="D18" s="1">
        <v>295</v>
      </c>
      <c r="E18" s="1">
        <v>128</v>
      </c>
      <c r="F18" s="1">
        <f t="shared" si="1"/>
        <v>459.22541591919963</v>
      </c>
      <c r="G18" s="1">
        <f t="shared" si="2"/>
        <v>86.457330817812888</v>
      </c>
      <c r="H18" s="1">
        <f t="shared" si="3"/>
        <v>372.76808510138676</v>
      </c>
      <c r="Q18" s="1">
        <f t="shared" si="4"/>
        <v>52.414174909935795</v>
      </c>
    </row>
    <row r="19" spans="1:17" x14ac:dyDescent="0.35">
      <c r="A19" s="1">
        <v>148.83600000000001</v>
      </c>
      <c r="B19" s="1">
        <v>800</v>
      </c>
      <c r="C19" s="1">
        <f t="shared" si="0"/>
        <v>356</v>
      </c>
      <c r="D19" s="1">
        <v>223</v>
      </c>
      <c r="E19" s="1">
        <v>79</v>
      </c>
      <c r="F19" s="1">
        <f t="shared" si="1"/>
        <v>262.4167849266978</v>
      </c>
      <c r="G19" s="1">
        <f t="shared" si="2"/>
        <v>32.93336191613588</v>
      </c>
      <c r="H19" s="1">
        <f t="shared" si="3"/>
        <v>229.48342301056192</v>
      </c>
      <c r="Q19" s="1">
        <f t="shared" si="4"/>
        <v>32.267205142669091</v>
      </c>
    </row>
    <row r="20" spans="1:17" x14ac:dyDescent="0.35">
      <c r="A20" s="1">
        <v>148.83600000000001</v>
      </c>
      <c r="B20" s="1">
        <v>850</v>
      </c>
      <c r="C20" s="1">
        <f t="shared" si="0"/>
        <v>381</v>
      </c>
      <c r="D20" s="1">
        <v>251</v>
      </c>
      <c r="E20" s="1">
        <v>114</v>
      </c>
      <c r="F20" s="1">
        <f t="shared" si="1"/>
        <v>332.45228874835385</v>
      </c>
      <c r="G20" s="1">
        <f t="shared" si="2"/>
        <v>68.579069293719257</v>
      </c>
      <c r="H20" s="1">
        <f t="shared" si="3"/>
        <v>263.87321945463458</v>
      </c>
      <c r="Q20" s="1">
        <f t="shared" si="4"/>
        <v>37.102685641077265</v>
      </c>
    </row>
    <row r="21" spans="1:17" x14ac:dyDescent="0.35">
      <c r="A21" s="1">
        <v>148.83600000000001</v>
      </c>
      <c r="B21" s="1">
        <v>900</v>
      </c>
      <c r="C21" s="1">
        <f t="shared" si="0"/>
        <v>406</v>
      </c>
      <c r="D21" s="1">
        <v>50</v>
      </c>
      <c r="E21" s="1">
        <v>6</v>
      </c>
      <c r="F21" s="1">
        <f t="shared" si="1"/>
        <v>13.192341738557875</v>
      </c>
      <c r="G21" s="1">
        <f t="shared" si="2"/>
        <v>0.18996972103523338</v>
      </c>
      <c r="H21" s="1">
        <f t="shared" si="3"/>
        <v>13.002372017522642</v>
      </c>
      <c r="Q21" s="1">
        <f t="shared" si="4"/>
        <v>1.8282375246398237</v>
      </c>
    </row>
    <row r="22" spans="1:17" x14ac:dyDescent="0.35">
      <c r="A22" s="1">
        <v>148.83600000000001</v>
      </c>
      <c r="B22" s="1">
        <v>950</v>
      </c>
      <c r="C22" s="1">
        <f t="shared" si="0"/>
        <v>431</v>
      </c>
      <c r="D22" s="1">
        <v>0</v>
      </c>
      <c r="E22" s="1">
        <v>0</v>
      </c>
      <c r="F22" s="1">
        <f t="shared" si="1"/>
        <v>0</v>
      </c>
      <c r="G22" s="1">
        <f t="shared" si="2"/>
        <v>0</v>
      </c>
      <c r="H22" s="1">
        <f t="shared" si="3"/>
        <v>0</v>
      </c>
      <c r="Q22" s="1">
        <f t="shared" si="4"/>
        <v>0</v>
      </c>
    </row>
  </sheetData>
  <mergeCells count="2">
    <mergeCell ref="A1:H1"/>
    <mergeCell ref="J1:Q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69E202E732CFD649B821016A41842744" ma:contentTypeVersion="11" ma:contentTypeDescription="新建文档。" ma:contentTypeScope="" ma:versionID="b2ee7cd266e2fc17a30cd8ee860fb6d6">
  <xsd:schema xmlns:xsd="http://www.w3.org/2001/XMLSchema" xmlns:xs="http://www.w3.org/2001/XMLSchema" xmlns:p="http://schemas.microsoft.com/office/2006/metadata/properties" xmlns:ns2="d27dcb5d-f3dd-4f63-ae9d-1a915b9fc9bf" xmlns:ns3="fc20fa37-ea06-4a89-b808-e23c5a102aac" targetNamespace="http://schemas.microsoft.com/office/2006/metadata/properties" ma:root="true" ma:fieldsID="2d78618b6cfabb8fdc3c43d013c1a7ad" ns2:_="" ns3:_="">
    <xsd:import namespace="d27dcb5d-f3dd-4f63-ae9d-1a915b9fc9bf"/>
    <xsd:import namespace="fc20fa37-ea06-4a89-b808-e23c5a102a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7dcb5d-f3dd-4f63-ae9d-1a915b9fc9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图像标记" ma:readOnly="false" ma:fieldId="{5cf76f15-5ced-4ddc-b409-7134ff3c332f}" ma:taxonomyMulti="true" ma:sspId="0e6962ab-0744-46a3-9e0f-3fe952fbdfd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20fa37-ea06-4a89-b808-e23c5a102aac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3197f9b9-a707-49bc-9524-d3e53980c533}" ma:internalName="TaxCatchAll" ma:showField="CatchAllData" ma:web="fc20fa37-ea06-4a89-b808-e23c5a10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c20fa37-ea06-4a89-b808-e23c5a102aac" xsi:nil="true"/>
    <lcf76f155ced4ddcb4097134ff3c332f xmlns="d27dcb5d-f3dd-4f63-ae9d-1a915b9fc9b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A147EA6-A3FD-4721-A06E-E04A3A6780F4}"/>
</file>

<file path=customXml/itemProps2.xml><?xml version="1.0" encoding="utf-8"?>
<ds:datastoreItem xmlns:ds="http://schemas.openxmlformats.org/officeDocument/2006/customXml" ds:itemID="{C310F3BD-00F2-45E2-81FD-5036605DB10C}"/>
</file>

<file path=customXml/itemProps3.xml><?xml version="1.0" encoding="utf-8"?>
<ds:datastoreItem xmlns:ds="http://schemas.openxmlformats.org/officeDocument/2006/customXml" ds:itemID="{474DC072-BAF5-4493-962F-79664350EB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TIANYU LI</dc:creator>
  <cp:lastModifiedBy>TIANYU LI</cp:lastModifiedBy>
  <dcterms:created xsi:type="dcterms:W3CDTF">2015-06-05T18:17:20Z</dcterms:created>
  <dcterms:modified xsi:type="dcterms:W3CDTF">2024-06-15T22:41:11Z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0x01010069E202E732CFD649B821016A41842744</vt:lpwstr>
  </property>
</Properties>
</file>