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9"/>
  <workbookPr defaultThemeVersion="166925"/>
  <mc:AlternateContent xmlns:mc="http://schemas.openxmlformats.org/markup-compatibility/2006">
    <mc:Choice Requires="x15">
      <x15ac:absPath xmlns:x15ac="http://schemas.microsoft.com/office/spreadsheetml/2010/11/ac" url="C:\Users\jsrodriguezr\OneDrive - Choucair Testing\Choucair Testing\Entrenamiento Continuo\Artefactos Entrenamiento Continuo\Dia 4\"/>
    </mc:Choice>
  </mc:AlternateContent>
  <xr:revisionPtr revIDLastSave="0" documentId="8_{77AD93CD-1FF3-47CE-B768-78E04BE82EDF}" xr6:coauthVersionLast="47" xr6:coauthVersionMax="47" xr10:uidLastSave="{00000000-0000-0000-0000-000000000000}"/>
  <bookViews>
    <workbookView xWindow="0" yWindow="0" windowWidth="24000" windowHeight="9225" firstSheet="3" activeTab="3" xr2:uid="{00000000-000D-0000-FFFF-FFFF00000000}"/>
  </bookViews>
  <sheets>
    <sheet name="Plan de Pruebas" sheetId="1" r:id="rId1"/>
    <sheet name="Estrategia" sheetId="5" r:id="rId2"/>
    <sheet name="Supuestos" sheetId="3" r:id="rId3"/>
    <sheet name="Estimacion - Desglose" sheetId="2" r:id="rId4"/>
    <sheet name="Factor de Ajuste"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2" l="1"/>
  <c r="F15" i="2"/>
  <c r="F3" i="2"/>
  <c r="F8" i="2"/>
  <c r="F19" i="2"/>
  <c r="F25" i="2"/>
  <c r="F30" i="2"/>
  <c r="D36" i="2" l="1"/>
  <c r="B19" i="4"/>
  <c r="H44" i="1" l="1"/>
  <c r="H43" i="1"/>
  <c r="H42" i="1"/>
  <c r="H41" i="1"/>
  <c r="H40" i="1"/>
  <c r="H39" i="1"/>
  <c r="H38" i="1"/>
  <c r="H37" i="1"/>
  <c r="H36" i="1"/>
  <c r="H33" i="1"/>
  <c r="H32" i="1"/>
  <c r="H31" i="1"/>
  <c r="H30" i="1"/>
  <c r="H29" i="1"/>
  <c r="H28" i="1"/>
  <c r="H27" i="1"/>
  <c r="D38" i="2" l="1"/>
  <c r="D39" i="2" s="1"/>
  <c r="F4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Marco Fidel Peña Valbuena</author>
  </authors>
  <commentList>
    <comment ref="B2" authorId="0" shapeId="0" xr:uid="{B1AC8FF6-0360-418F-85F4-BC8DB4EE60ED}">
      <text>
        <r>
          <rPr>
            <b/>
            <sz val="9"/>
            <color indexed="81"/>
            <rFont val="Tahoma"/>
            <family val="2"/>
          </rPr>
          <t>La metodología no está basada en formatos por lo cual no se deben de sesgar y conocer su aplicación independientemente la forma de trabajo</t>
        </r>
      </text>
    </comment>
    <comment ref="B7" authorId="1" shapeId="0" xr:uid="{00000000-0006-0000-0000-000001000000}">
      <text>
        <r>
          <rPr>
            <b/>
            <sz val="9"/>
            <color indexed="81"/>
            <rFont val="Tahoma"/>
            <family val="2"/>
          </rPr>
          <t>1. Cambio por Incidencia
2. Cambio por Mejora
3. Proyecto Corporativo</t>
        </r>
      </text>
    </comment>
    <comment ref="B11" authorId="0" shapeId="0" xr:uid="{B0B6E331-8DD5-4968-B54C-53B5FC770FB9}">
      <text>
        <r>
          <rPr>
            <b/>
            <sz val="9"/>
            <color indexed="81"/>
            <rFont val="Tahoma"/>
            <family val="2"/>
          </rPr>
          <t>Según Choucair</t>
        </r>
        <r>
          <rPr>
            <sz val="9"/>
            <color indexed="81"/>
            <rFont val="Tahoma"/>
            <family val="2"/>
          </rPr>
          <t xml:space="preserve">
</t>
        </r>
      </text>
    </comment>
    <comment ref="B14" authorId="1" shapeId="0" xr:uid="{00000000-0006-0000-0000-000002000000}">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shapeId="0" xr:uid="{E03CA3E9-FEC3-4E1E-B437-87EF7C397CBF}">
      <text>
        <r>
          <rPr>
            <b/>
            <sz val="9"/>
            <color indexed="81"/>
            <rFont val="Tahoma"/>
            <family val="2"/>
          </rPr>
          <t>Los riesgos de proyecto sirven para definir las causales de desfase</t>
        </r>
      </text>
    </comment>
    <comment ref="I26" authorId="0" shapeId="0" xr:uid="{91E1555D-EE06-4921-9FDC-45B98E0496CE}">
      <text>
        <r>
          <rPr>
            <b/>
            <sz val="9"/>
            <color indexed="81"/>
            <rFont val="Tahoma"/>
            <family val="2"/>
          </rPr>
          <t xml:space="preserve">Plan de acción que este dentro de su alcance como equipo de pruebas es decir que usted lo pueda ejecutar. 
</t>
        </r>
      </text>
    </comment>
    <comment ref="I34" authorId="0" shapeId="0" xr:uid="{00000000-0006-0000-0000-000003000000}">
      <text>
        <r>
          <rPr>
            <b/>
            <sz val="9"/>
            <color indexed="81"/>
            <rFont val="Tahoma"/>
            <family val="2"/>
          </rPr>
          <t>Los riesgos de producto se mitigan con tipos de pruebas y tecnicas que hacen parte de la estrategia y alcance de pruebas.</t>
        </r>
      </text>
    </comment>
    <comment ref="B90" authorId="1" shapeId="0" xr:uid="{00000000-0006-0000-0000-00000400000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91" authorId="0" shapeId="0" xr:uid="{0B6BB872-008C-4EB0-8308-214361AC3991}">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G36" authorId="0" shapeId="0" xr:uid="{00000000-0006-0000-0100-00000200000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38" authorId="0" shapeId="0" xr:uid="{00000000-0006-0000-0100-000003000000}">
      <text>
        <r>
          <rPr>
            <b/>
            <sz val="9"/>
            <color indexed="81"/>
            <rFont val="Tahoma"/>
            <family val="2"/>
          </rPr>
          <t>Es un valor porcentual que pretende reflejar el efecto de las desviaciones que normalmente se presentan en la estimación del esfuerzo.</t>
        </r>
      </text>
    </comment>
    <comment ref="G39" authorId="0" shapeId="0" xr:uid="{00000000-0006-0000-0100-00000400000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A5" authorId="0" shapeId="0" xr:uid="{76BDC9AC-D028-4CFA-921B-DB937A20BF97}">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<sst xmlns="http://schemas.openxmlformats.org/spreadsheetml/2006/main" count="180" uniqueCount="156">
  <si>
    <t>Plan de Pruebas Generalistas</t>
  </si>
  <si>
    <t>Informacion General</t>
  </si>
  <si>
    <t>Cliente</t>
  </si>
  <si>
    <t>Choucair Testing</t>
  </si>
  <si>
    <t>Tipo de Proyecto</t>
  </si>
  <si>
    <t>Cambio por Mejora</t>
  </si>
  <si>
    <t xml:space="preserve">Triada </t>
  </si>
  <si>
    <t>Responsable del Cliente</t>
  </si>
  <si>
    <t>Didier Gerardo Gutierrez</t>
  </si>
  <si>
    <t>Lider de Pruebas (TPL)</t>
  </si>
  <si>
    <t>Gerson Romero</t>
  </si>
  <si>
    <t>Responsable de Desarrollo</t>
  </si>
  <si>
    <t>Linea de Negocio (UEN)</t>
  </si>
  <si>
    <t>Enterprise</t>
  </si>
  <si>
    <t>Nombre de la Aplicación o proyecto</t>
  </si>
  <si>
    <t>Choucair Academy</t>
  </si>
  <si>
    <t>Contexto del Proyecto</t>
  </si>
  <si>
    <t xml:space="preserve">Chouair Testing es una empresa de Ingenieria de Software, que tiene como objetivo aumentar la posibildiad de exito de los modelos digitales para el cumplimiento de las estrategias de sus clientes y los sueños de sus usuarios finales, a traves del BCT. Cuenta con una plataforma llamada "Choucair Academy" la cual tiene acceso a que sus colaboradores puedan acceder a cualquier variedad de cursos para fortalecer conocimientos.
Se requiere revisar que los cambios realizados recientemente en la plataforma WEB, no hayan afectado en las funcionalidades de consulta, matriculas y realización de cursos.
Las modificaciones realizadas no deberían de afectar su funcionalidad ya que fueron netamente de usabilidad y experiencia de usuario, el cliente quiere que se validen los siguientes flujos con mayor prioridad de acuerda al impacto que tienen: 
- Consultar cursos existentes 
- Matricularse en nuevo curso 
- Realizar el curso </t>
  </si>
  <si>
    <t>Analisis de Riesgos</t>
  </si>
  <si>
    <t>1. Identificar</t>
  </si>
  <si>
    <t>2. Evaluar</t>
  </si>
  <si>
    <t>3. Plan accion</t>
  </si>
  <si>
    <t>Riesgos de Proyecto</t>
  </si>
  <si>
    <t>Riesgo</t>
  </si>
  <si>
    <t>Causa</t>
  </si>
  <si>
    <t xml:space="preserve">Impacto </t>
  </si>
  <si>
    <t>Probabilidad</t>
  </si>
  <si>
    <t>Nivel de Riesgo</t>
  </si>
  <si>
    <t>Plan de Accion o Mitigación</t>
  </si>
  <si>
    <t>Falta de comunicación entre el equipo de trabajo</t>
  </si>
  <si>
    <t>Falta de coordinación del equipo, no se plantearon bien los objetivos a lograr</t>
  </si>
  <si>
    <t>Emplear estrategias de comunicación efectivas, pautar los objetivos a logarar, designación de roles correctas</t>
  </si>
  <si>
    <t>Personal no capacitado o calificado</t>
  </si>
  <si>
    <t>Falta de conocimiento con alguna herramienta o funcinalidades de negocio</t>
  </si>
  <si>
    <t>Contar con programas de capacitación de calidad para poder instruir a los colaboradores y que pueda desempeñar un mejor papel en el proyecto</t>
  </si>
  <si>
    <t>Mala planificación</t>
  </si>
  <si>
    <t>Se omitieron o no se tomaron en cuenta las variables del proyecto por ello son propensas a tener problemas en el transcurso del tiempo.</t>
  </si>
  <si>
    <t>Realizar una  correcta gestion de planificación de proytectos, se debe designar a una persona especializada en el campo</t>
  </si>
  <si>
    <t>Salida de algun integrante del equipo de trabajo</t>
  </si>
  <si>
    <t>Cambio de trabajo o enfermedad</t>
  </si>
  <si>
    <t>Se debe mantener una comunicación efectiva entre el equipo y tratar de tener backups en el equipo de los integrantes</t>
  </si>
  <si>
    <t>Riesgos de Producto</t>
  </si>
  <si>
    <t>Producto Ofrecido / Tipo de prueba</t>
  </si>
  <si>
    <t>Caida del sistema de la plataforma de Choucair Testing</t>
  </si>
  <si>
    <t>Error de Apis o mala gestión de pases de algun objeto del proyecto</t>
  </si>
  <si>
    <t xml:space="preserve">Programar revisiónes de supervisión a sus servidores o APIS </t>
  </si>
  <si>
    <t>No poder loguearme a la web de choucair Testing</t>
  </si>
  <si>
    <t>Se me olvido la contraseña de mi usuario</t>
  </si>
  <si>
    <t>Ingresar contraseñas seguras y que se puedan recordar</t>
  </si>
  <si>
    <t>Ejecución en ambientes compartidos</t>
  </si>
  <si>
    <t>Impacto de algun cambio que se realizo en la plataforma</t>
  </si>
  <si>
    <t>Definir cronograma o ventanas de ejecución entre los equipos</t>
  </si>
  <si>
    <t xml:space="preserve">Restricciones </t>
  </si>
  <si>
    <t>Descripcion</t>
  </si>
  <si>
    <t>Fijo</t>
  </si>
  <si>
    <t>Ajustable</t>
  </si>
  <si>
    <t>Elegible</t>
  </si>
  <si>
    <t>Fechas:</t>
  </si>
  <si>
    <t>27/01/2023 hasta 13/02/2023</t>
  </si>
  <si>
    <t>x</t>
  </si>
  <si>
    <t>Alcance:</t>
  </si>
  <si>
    <t>Realizar pruebas de software a la funcionalidad "Consulta de Cursos existentes"</t>
  </si>
  <si>
    <t>Recursos</t>
  </si>
  <si>
    <r>
      <t xml:space="preserve">Estrategia de Pruebas 
</t>
    </r>
    <r>
      <rPr>
        <sz val="11"/>
        <color theme="0" tint="-4.9989318521683403E-2"/>
        <rFont val="Arial"/>
        <family val="2"/>
      </rPr>
      <t>Enfocandose mas a estrategia de diseño y estrategia de ejecucion de pruebas</t>
    </r>
  </si>
  <si>
    <r>
      <rPr>
        <b/>
        <sz val="11"/>
        <color rgb="FF000000"/>
        <rFont val="Arial"/>
      </rPr>
      <t xml:space="preserve">Cobertura General: 
</t>
    </r>
    <r>
      <rPr>
        <sz val="11"/>
        <color rgb="FF000000"/>
        <rFont val="Arial"/>
      </rPr>
      <t xml:space="preserve">Se va considerar y probar la funcionalidad de "Consultar cursos existentes"
</t>
    </r>
    <r>
      <rPr>
        <b/>
        <sz val="11"/>
        <color rgb="FF000000"/>
        <rFont val="Arial"/>
      </rPr>
      <t xml:space="preserve">Cómo probar: 
</t>
    </r>
    <r>
      <rPr>
        <sz val="11"/>
        <color rgb="FF000000"/>
        <rFont val="Arial"/>
      </rPr>
      <t xml:space="preserve">Smoke Test
Pruebas Exploratorias
Pruebas de Regresión
</t>
    </r>
    <r>
      <rPr>
        <b/>
        <sz val="11"/>
        <color rgb="FF000000"/>
        <rFont val="Arial"/>
      </rPr>
      <t xml:space="preserve">Orden de prueba: 
</t>
    </r>
    <r>
      <rPr>
        <sz val="11"/>
        <color rgb="FF000000"/>
        <rFont val="Arial"/>
      </rPr>
      <t xml:space="preserve">Se realizara primero un smoke test para validar de que la plataforma de Choucair Academy este correctamente funcionando
Luego se realizara unas pruebas exploratorias
Al finalizar las pruebas de Regresión sobre la funcionalidad de "Consultar cursos existentes"
</t>
    </r>
    <r>
      <rPr>
        <b/>
        <sz val="11"/>
        <color rgb="FF000000"/>
        <rFont val="Arial"/>
      </rPr>
      <t xml:space="preserve">E2E ?
</t>
    </r>
    <r>
      <rPr>
        <sz val="11"/>
        <color rgb="FF000000"/>
        <rFont val="Arial"/>
      </rPr>
      <t xml:space="preserve">Se pretende buscar los cursos por palabras claves
</t>
    </r>
    <r>
      <rPr>
        <b/>
        <sz val="11"/>
        <color rgb="FF000000"/>
        <rFont val="Arial"/>
      </rPr>
      <t xml:space="preserve">
</t>
    </r>
  </si>
  <si>
    <t>Alcance de Pruebas</t>
  </si>
  <si>
    <t>Aspectos a realizar en el alcance:</t>
  </si>
  <si>
    <t xml:space="preserve">Se esta realizando unas pruebas de software a la funcionalidad de "Consultar Cursos existentes" en la plataforma de Choucair Academy debido a que se realizaron cambios recientemente en la plataforma WEB, y se quiere validar de que estos no hayan afectado en las funcionalidad.
Me debe permitir realizar consultas de los cursos existentes sin ningun inconveniente o error.
</t>
  </si>
  <si>
    <t>Fuera de alcance de pruebas:</t>
  </si>
  <si>
    <t xml:space="preserve"> - Matricularse en los cursos existentes
 - Realizar los cursos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</si>
  <si>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</si>
  <si>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</si>
  <si>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</si>
  <si>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</si>
  <si>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</si>
  <si>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</si>
  <si>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</si>
  <si>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</si>
  <si>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</si>
  <si>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X</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</si>
  <si>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</si>
  <si>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</si>
  <si>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</si>
  <si>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</si>
  <si>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</si>
  <si>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</si>
  <si>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</si>
  <si>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</si>
  <si>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</si>
  <si>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</si>
  <si>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rgb="FF000000"/>
        <rFont val="Calibri"/>
      </rPr>
      <t>Supuestos:</t>
    </r>
    <r>
      <rPr>
        <sz val="11"/>
        <color rgb="FF000000"/>
        <rFont val="Calibri"/>
      </rPr>
      <t xml:space="preserve"> Para el inicio de la prueba se cuentan con los siguientes supuestos: 
-Toda la documentación necesaria para elaborar la versión del plan de pruebas ha sido suministrada al analista de pruebas  el día 27/01/2013.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Choucair Testing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rgb="FF000000"/>
        <rFont val="Calibri"/>
      </rPr>
      <t>Nota:</t>
    </r>
    <r>
      <rPr>
        <sz val="11"/>
        <color rgb="FF000000"/>
        <rFont val="Calibri"/>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</si>
  <si>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</si>
  <si>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</si>
  <si>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</si>
  <si>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</si>
  <si>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</si>
  <si>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</si>
  <si>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</si>
  <si>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</si>
  <si>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</si>
  <si>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Reunión de Entendimiento</t>
  </si>
  <si>
    <t>1 hr</t>
  </si>
  <si>
    <t>Cronograma</t>
  </si>
  <si>
    <t>Plan de Prueba</t>
  </si>
  <si>
    <t>6 hr</t>
  </si>
  <si>
    <t>Reunón de aprobación</t>
  </si>
  <si>
    <t>2 hr</t>
  </si>
  <si>
    <t>Diseño</t>
  </si>
  <si>
    <t>CP Consultar cursos existentes - Riesgos</t>
  </si>
  <si>
    <t>0.5 hr</t>
  </si>
  <si>
    <t>Pruebas Exploratorias</t>
  </si>
  <si>
    <t xml:space="preserve">Ejecucion </t>
  </si>
  <si>
    <t>Smoke Test</t>
  </si>
  <si>
    <t>Ejecución de la funcionalidad "Consulta de cursos existentes"</t>
  </si>
  <si>
    <t>Pruebas de Regresión</t>
  </si>
  <si>
    <t>Cierre / Entrega</t>
  </si>
  <si>
    <t>Informe de Cierre</t>
  </si>
  <si>
    <t>3 hr</t>
  </si>
  <si>
    <t>Reunión de cierre del Proyecto</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</si>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</sst>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b/>
      <sz val="16"/>
      <color rgb="FF000000"/>
      <name val="Arial"/>
    </font>
    <font>
      <b/>
      <sz val="11"/>
      <color rgb="FF000000"/>
      <name val="Calibri"/>
    </font>
    <font>
      <sz val="11"/>
      <color rgb="FF000000"/>
      <name val="Calibri"/>
    </font>
    <font>
      <b/>
      <sz val="11"/>
      <color rgb="FF000000"/>
      <name val="Arial"/>
    </font>
    <font>
      <sz val="11"/>
      <color rgb="FF000000"/>
      <name val="Arial"/>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4" fillId="0" borderId="0"/>
  </cellStyleXfs>
  <cellXfs count="152">
    <xf numFmtId="0" fontId="0" fillId="0" borderId="0" xfId="0"/>
    <xf numFmtId="0" fontId="0" fillId="0" borderId="0" xfId="0"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6" xfId="0" applyFont="1" applyBorder="1" applyAlignment="1">
      <alignment horizontal="left" vertical="center"/>
    </xf>
    <xf numFmtId="0" fontId="16" fillId="0" borderId="9" xfId="0" applyFont="1" applyBorder="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4"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8" fillId="5" borderId="0" xfId="0" applyFont="1" applyFill="1" applyAlignment="1">
      <alignment vertical="center"/>
    </xf>
    <xf numFmtId="0" fontId="19" fillId="8" borderId="20" xfId="0" applyFont="1" applyFill="1" applyBorder="1" applyAlignment="1">
      <alignment vertical="center"/>
    </xf>
    <xf numFmtId="0" fontId="19" fillId="8" borderId="22"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8" fillId="5" borderId="5" xfId="0" applyFont="1" applyFill="1" applyBorder="1" applyAlignment="1">
      <alignment vertical="center"/>
    </xf>
    <xf numFmtId="0" fontId="18" fillId="5" borderId="6" xfId="0" applyFont="1" applyFill="1" applyBorder="1" applyAlignment="1">
      <alignment horizontal="right" vertical="center"/>
    </xf>
    <xf numFmtId="0" fontId="19" fillId="7" borderId="0" xfId="0" applyFont="1" applyFill="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16"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0" fillId="5"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8" borderId="0" xfId="0" applyFont="1" applyFill="1" applyAlignment="1">
      <alignment vertical="center"/>
    </xf>
    <xf numFmtId="0" fontId="0" fillId="8" borderId="0" xfId="0" applyFill="1" applyAlignment="1">
      <alignment vertical="center"/>
    </xf>
    <xf numFmtId="0" fontId="13" fillId="0" borderId="0" xfId="0" applyFont="1" applyAlignment="1">
      <alignment vertical="center"/>
    </xf>
    <xf numFmtId="0" fontId="10" fillId="5" borderId="0" xfId="0" applyFont="1" applyFill="1" applyAlignment="1">
      <alignment vertical="center"/>
    </xf>
    <xf numFmtId="0" fontId="27" fillId="5" borderId="0" xfId="0" applyFont="1" applyFill="1" applyAlignment="1">
      <alignment vertical="center" wrapText="1"/>
    </xf>
    <xf numFmtId="0" fontId="15" fillId="5" borderId="0" xfId="0" applyFont="1" applyFill="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8" fillId="0" borderId="0" xfId="0" applyFont="1" applyAlignment="1">
      <alignment vertical="center"/>
    </xf>
    <xf numFmtId="9" fontId="29"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0" fillId="8" borderId="0" xfId="0" applyFont="1" applyFill="1" applyAlignment="1">
      <alignment vertical="center"/>
    </xf>
    <xf numFmtId="0" fontId="30" fillId="0" borderId="0" xfId="0" applyFont="1" applyAlignment="1">
      <alignment horizontal="right" vertical="center"/>
    </xf>
    <xf numFmtId="0" fontId="16" fillId="0" borderId="0" xfId="0" applyFont="1"/>
    <xf numFmtId="0" fontId="31" fillId="8" borderId="0" xfId="0" applyFont="1" applyFill="1" applyAlignment="1">
      <alignment horizontal="center" vertical="center"/>
    </xf>
    <xf numFmtId="0" fontId="19" fillId="8" borderId="0" xfId="0" applyFont="1" applyFill="1" applyAlignment="1">
      <alignment horizontal="center" vertical="center"/>
    </xf>
    <xf numFmtId="0" fontId="16" fillId="4" borderId="15" xfId="2" applyFont="1" applyFill="1" applyBorder="1" applyAlignment="1">
      <alignment horizontal="left" vertical="center" wrapText="1" indent="1"/>
    </xf>
    <xf numFmtId="9" fontId="16" fillId="8" borderId="15" xfId="1" applyFont="1" applyFill="1" applyBorder="1" applyAlignment="1" applyProtection="1">
      <alignment horizontal="center" vertical="center" wrapText="1"/>
      <protection locked="0"/>
    </xf>
    <xf numFmtId="0" fontId="21" fillId="6" borderId="15" xfId="2" applyFont="1" applyFill="1" applyBorder="1" applyAlignment="1">
      <alignment horizontal="center" vertical="center" wrapText="1"/>
    </xf>
    <xf numFmtId="0" fontId="21" fillId="6" borderId="15" xfId="2" applyFont="1" applyFill="1" applyBorder="1" applyAlignment="1" applyProtection="1">
      <alignment horizontal="center" vertical="center" wrapText="1"/>
      <protection locked="0"/>
    </xf>
    <xf numFmtId="0" fontId="21" fillId="6" borderId="15" xfId="2" applyFont="1" applyFill="1" applyBorder="1" applyAlignment="1">
      <alignment horizontal="left" vertical="center" wrapText="1" indent="1"/>
    </xf>
    <xf numFmtId="9" fontId="25" fillId="10" borderId="16" xfId="1" applyFont="1" applyFill="1" applyBorder="1" applyAlignment="1">
      <alignment horizontal="center" vertical="center" wrapText="1"/>
    </xf>
    <xf numFmtId="0" fontId="19" fillId="8" borderId="15" xfId="0" applyFont="1" applyFill="1" applyBorder="1" applyAlignment="1">
      <alignment horizontal="center" vertical="center"/>
    </xf>
    <xf numFmtId="0" fontId="18" fillId="5" borderId="0" xfId="0" applyFont="1" applyFill="1" applyAlignment="1">
      <alignment horizontal="center" vertical="center"/>
    </xf>
    <xf numFmtId="0" fontId="33" fillId="0" borderId="0" xfId="0" applyFont="1"/>
    <xf numFmtId="0" fontId="33" fillId="0" borderId="0" xfId="0" applyFont="1" applyAlignment="1">
      <alignment vertical="center" wrapText="1"/>
    </xf>
    <xf numFmtId="0" fontId="34" fillId="0" borderId="1" xfId="0" applyFont="1" applyBorder="1" applyAlignment="1">
      <alignment horizontal="center" vertical="center" wrapText="1" readingOrder="1"/>
    </xf>
    <xf numFmtId="0" fontId="32" fillId="0" borderId="1" xfId="0" applyFont="1" applyBorder="1" applyAlignment="1">
      <alignment horizontal="center" vertical="center"/>
    </xf>
    <xf numFmtId="0" fontId="35" fillId="0" borderId="1" xfId="0" applyFont="1" applyBorder="1" applyAlignment="1">
      <alignment horizontal="left" vertical="center" wrapText="1" readingOrder="1"/>
    </xf>
    <xf numFmtId="0" fontId="36" fillId="0" borderId="1" xfId="0" applyFont="1" applyBorder="1" applyAlignment="1">
      <alignment vertical="center" wrapText="1"/>
    </xf>
    <xf numFmtId="0" fontId="33" fillId="0" borderId="0" xfId="0" applyFont="1" applyAlignment="1">
      <alignment vertical="center"/>
    </xf>
    <xf numFmtId="0" fontId="33" fillId="0" borderId="1" xfId="0" applyFont="1" applyBorder="1" applyAlignment="1">
      <alignment horizontal="center" vertical="center"/>
    </xf>
    <xf numFmtId="0" fontId="33" fillId="9" borderId="1" xfId="0" applyFont="1" applyFill="1" applyBorder="1" applyAlignment="1">
      <alignment horizontal="center" vertical="center"/>
    </xf>
    <xf numFmtId="0" fontId="16" fillId="0" borderId="0" xfId="0" applyFont="1" applyAlignment="1">
      <alignment horizontal="center" vertical="center" wrapText="1"/>
    </xf>
    <xf numFmtId="0" fontId="16" fillId="0" borderId="6" xfId="0" applyFont="1" applyBorder="1" applyAlignment="1">
      <alignment horizontal="left" vertical="center" wrapText="1"/>
    </xf>
    <xf numFmtId="0" fontId="39" fillId="8" borderId="13" xfId="0" applyFont="1" applyFill="1" applyBorder="1" applyAlignment="1">
      <alignment wrapText="1"/>
    </xf>
    <xf numFmtId="0" fontId="0" fillId="0" borderId="0" xfId="0" applyAlignment="1">
      <alignment horizontal="right" vertical="center"/>
    </xf>
    <xf numFmtId="0" fontId="15" fillId="5" borderId="0" xfId="0" applyFont="1" applyFill="1" applyAlignment="1">
      <alignment horizontal="right" vertical="center"/>
    </xf>
    <xf numFmtId="0" fontId="10" fillId="5" borderId="0" xfId="0" applyFont="1" applyFill="1" applyAlignment="1">
      <alignment horizontal="right" vertical="center"/>
    </xf>
    <xf numFmtId="0" fontId="18" fillId="5" borderId="2" xfId="0" applyFont="1" applyFill="1" applyBorder="1" applyAlignment="1">
      <alignment horizontal="center" vertical="center"/>
    </xf>
    <xf numFmtId="0" fontId="18"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6" fillId="0" borderId="5" xfId="0" applyFont="1" applyBorder="1" applyAlignment="1">
      <alignment horizontal="center" vertical="center"/>
    </xf>
    <xf numFmtId="0" fontId="16" fillId="0" borderId="0" xfId="0" applyFont="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16" fillId="7" borderId="1" xfId="0" applyFont="1" applyFill="1" applyBorder="1" applyAlignment="1">
      <alignment horizontal="center" vertical="center"/>
    </xf>
    <xf numFmtId="0" fontId="19" fillId="0" borderId="26" xfId="0" applyFont="1" applyBorder="1" applyAlignment="1">
      <alignment horizontal="right" vertical="center"/>
    </xf>
    <xf numFmtId="0" fontId="16" fillId="0" borderId="1" xfId="0" applyFont="1" applyBorder="1" applyAlignment="1">
      <alignment horizontal="center" vertical="center"/>
    </xf>
    <xf numFmtId="0" fontId="24" fillId="7" borderId="5" xfId="0" applyFont="1" applyFill="1" applyBorder="1" applyAlignment="1">
      <alignment horizontal="left" vertical="center"/>
    </xf>
    <xf numFmtId="0" fontId="24" fillId="7" borderId="0" xfId="0" applyFont="1" applyFill="1" applyAlignment="1">
      <alignment horizontal="left" vertical="center"/>
    </xf>
    <xf numFmtId="0" fontId="24" fillId="7" borderId="6" xfId="0" applyFont="1" applyFill="1" applyBorder="1" applyAlignment="1">
      <alignment horizontal="left" vertical="center"/>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5" xfId="0" applyFont="1" applyBorder="1" applyAlignment="1">
      <alignment horizontal="left" vertical="center"/>
    </xf>
    <xf numFmtId="0" fontId="16" fillId="0" borderId="0" xfId="0" applyFont="1" applyAlignment="1">
      <alignment horizontal="left" vertical="center"/>
    </xf>
    <xf numFmtId="0" fontId="16" fillId="0" borderId="7" xfId="0" applyFont="1" applyBorder="1" applyAlignment="1">
      <alignment horizontal="left" vertical="center"/>
    </xf>
    <xf numFmtId="0" fontId="16" fillId="0" borderId="8" xfId="0" applyFont="1" applyBorder="1" applyAlignment="1">
      <alignment horizontal="left" vertical="center"/>
    </xf>
    <xf numFmtId="0" fontId="19" fillId="0" borderId="14" xfId="0" applyFont="1" applyBorder="1" applyAlignment="1">
      <alignment horizontal="center" vertical="center"/>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37"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6" fillId="2" borderId="1" xfId="0" applyFont="1" applyFill="1" applyBorder="1" applyAlignment="1">
      <alignment horizontal="left" vertical="center"/>
    </xf>
    <xf numFmtId="0" fontId="16" fillId="2" borderId="21" xfId="0" applyFont="1" applyFill="1" applyBorder="1" applyAlignment="1">
      <alignment horizontal="left"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21" fillId="6" borderId="19" xfId="0" applyFont="1" applyFill="1" applyBorder="1" applyAlignment="1">
      <alignment horizontal="left"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5" fillId="3" borderId="5" xfId="0" applyFont="1" applyFill="1" applyBorder="1" applyAlignment="1">
      <alignment horizontal="left" vertical="center"/>
    </xf>
    <xf numFmtId="0" fontId="25" fillId="3" borderId="0" xfId="0" applyFont="1" applyFill="1" applyAlignment="1">
      <alignment horizontal="left" vertical="center"/>
    </xf>
    <xf numFmtId="0" fontId="22" fillId="7" borderId="0" xfId="0" applyFont="1" applyFill="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right" vertical="center"/>
    </xf>
    <xf numFmtId="0" fontId="18" fillId="5" borderId="0" xfId="0" applyFont="1" applyFill="1" applyAlignment="1">
      <alignment horizontal="right" vertical="center"/>
    </xf>
    <xf numFmtId="0" fontId="18" fillId="5" borderId="6" xfId="0" applyFont="1" applyFill="1" applyBorder="1" applyAlignment="1">
      <alignment horizontal="right" vertical="center"/>
    </xf>
    <xf numFmtId="0" fontId="19" fillId="8" borderId="20" xfId="0" applyFont="1" applyFill="1" applyBorder="1" applyAlignment="1">
      <alignment horizontal="left" vertical="center"/>
    </xf>
    <xf numFmtId="0" fontId="27" fillId="11" borderId="0" xfId="0" applyFont="1" applyFill="1" applyAlignment="1">
      <alignment horizontal="center"/>
    </xf>
    <xf numFmtId="0" fontId="10" fillId="3" borderId="0" xfId="0" applyFont="1" applyFill="1" applyAlignment="1">
      <alignment horizontal="left" vertic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0" fillId="0" borderId="0" xfId="0" applyFont="1" applyAlignment="1">
      <alignment horizontal="center" vertical="center" wrapText="1"/>
    </xf>
    <xf numFmtId="0" fontId="16" fillId="2" borderId="15" xfId="0" applyFont="1" applyFill="1" applyBorder="1" applyAlignment="1">
      <alignment horizontal="left" vertical="center" wrapText="1"/>
    </xf>
    <xf numFmtId="0" fontId="19" fillId="8" borderId="15" xfId="0" applyFont="1" applyFill="1" applyBorder="1" applyAlignment="1">
      <alignment horizontal="center" vertical="center"/>
    </xf>
    <xf numFmtId="0" fontId="16" fillId="2" borderId="1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41" fillId="0" borderId="5" xfId="0" applyFont="1" applyBorder="1" applyAlignment="1">
      <alignment horizontal="left" vertical="center" wrapText="1"/>
    </xf>
    <xf numFmtId="0" fontId="16" fillId="0" borderId="1" xfId="0" applyFont="1" applyBorder="1" applyAlignment="1">
      <alignment horizontal="center" vertical="center" wrapText="1"/>
    </xf>
  </cellXfs>
  <cellStyles count="3">
    <cellStyle name="Normal" xfId="0" builtinId="0"/>
    <cellStyle name="Normal 4" xfId="2" xr:uid="{21797D96-B792-4812-97C7-04FFEB9D8928}"/>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47</xdr:row>
      <xdr:rowOff>0</xdr:rowOff>
    </xdr:from>
    <xdr:to>
      <xdr:col>8</xdr:col>
      <xdr:colOff>1863277</xdr:colOff>
      <xdr:row>52</xdr:row>
      <xdr:rowOff>197495</xdr:rowOff>
    </xdr:to>
    <xdr:grpSp>
      <xdr:nvGrpSpPr>
        <xdr:cNvPr id="7" name="1 Grupo">
          <a:extLst>
            <a:ext uri="{FF2B5EF4-FFF2-40B4-BE49-F238E27FC236}">
              <a16:creationId xmlns:a16="http://schemas.microsoft.com/office/drawing/2014/main" id="{00000000-0008-0000-0000-000007000000}"/>
            </a:ext>
          </a:extLst>
        </xdr:cNvPr>
        <xdr:cNvGrpSpPr/>
      </xdr:nvGrpSpPr>
      <xdr:grpSpPr>
        <a:xfrm>
          <a:off x="10610850" y="12601575"/>
          <a:ext cx="1053652" cy="1197620"/>
          <a:chOff x="4095673" y="5375903"/>
          <a:chExt cx="1177414" cy="1077971"/>
        </a:xfrm>
      </xdr:grpSpPr>
      <xdr:sp macro="" textlink="">
        <xdr:nvSpPr>
          <xdr:cNvPr id="8" name="2 Triángulo isósceles">
            <a:extLst>
              <a:ext uri="{FF2B5EF4-FFF2-40B4-BE49-F238E27FC236}">
                <a16:creationId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91</xdr:row>
      <xdr:rowOff>123825</xdr:rowOff>
    </xdr:from>
    <xdr:to>
      <xdr:col>10</xdr:col>
      <xdr:colOff>276226</xdr:colOff>
      <xdr:row>92</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93</xdr:row>
      <xdr:rowOff>128589</xdr:rowOff>
    </xdr:from>
    <xdr:to>
      <xdr:col>9</xdr:col>
      <xdr:colOff>714378</xdr:colOff>
      <xdr:row>96</xdr:row>
      <xdr:rowOff>57150</xdr:rowOff>
    </xdr:to>
    <xdr:sp macro="" textlink="">
      <xdr:nvSpPr>
        <xdr:cNvPr id="13" name="Flecha: a la derecha 12">
          <a:extLst>
            <a:ext uri="{FF2B5EF4-FFF2-40B4-BE49-F238E27FC236}">
              <a16:creationId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41</xdr:row>
      <xdr:rowOff>21981</xdr:rowOff>
    </xdr:from>
    <xdr:to>
      <xdr:col>6</xdr:col>
      <xdr:colOff>659423</xdr:colOff>
      <xdr:row>41</xdr:row>
      <xdr:rowOff>168518</xdr:rowOff>
    </xdr:to>
    <xdr:sp macro="" textlink="">
      <xdr:nvSpPr>
        <xdr:cNvPr id="2" name="Flecha: a la derecha 1">
          <a:extLst>
            <a:ext uri="{FF2B5EF4-FFF2-40B4-BE49-F238E27FC236}">
              <a16:creationId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
  <sheetViews>
    <sheetView showGridLines="0" topLeftCell="A54" workbookViewId="0">
      <selection activeCell="B57" sqref="B57:I66"/>
    </sheetView>
  </sheetViews>
  <sheetFormatPr defaultColWidth="11.42578125" defaultRowHeight="14.25"/>
  <cols>
    <col min="1" max="1" width="4.42578125" style="2" customWidth="1"/>
    <col min="2" max="2" width="28.5703125" style="2" customWidth="1"/>
    <col min="3" max="3" width="29" style="2" bestFit="1"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c r="B1" s="87"/>
      <c r="C1" s="87"/>
      <c r="D1" s="87"/>
      <c r="E1" s="87"/>
      <c r="F1" s="87"/>
      <c r="G1" s="87"/>
      <c r="H1" s="87"/>
      <c r="I1" s="87"/>
    </row>
    <row r="2" spans="2:9" ht="39" customHeight="1">
      <c r="B2" s="117" t="s">
        <v>0</v>
      </c>
      <c r="C2" s="118"/>
      <c r="D2" s="118"/>
      <c r="E2" s="118"/>
      <c r="F2" s="118"/>
      <c r="G2" s="118"/>
      <c r="H2" s="118"/>
      <c r="I2" s="119"/>
    </row>
    <row r="3" spans="2:9" ht="7.5" customHeight="1">
      <c r="B3" s="87"/>
      <c r="C3" s="87"/>
      <c r="D3" s="87"/>
      <c r="E3" s="87"/>
      <c r="F3" s="87"/>
      <c r="G3" s="87"/>
      <c r="H3" s="87"/>
      <c r="I3" s="87"/>
    </row>
    <row r="4" spans="2:9" ht="7.5" customHeight="1" thickBot="1">
      <c r="B4" s="87"/>
      <c r="C4" s="87"/>
      <c r="D4" s="87"/>
      <c r="E4" s="87"/>
      <c r="F4" s="87"/>
      <c r="G4" s="87"/>
      <c r="H4" s="87"/>
      <c r="I4" s="87"/>
    </row>
    <row r="5" spans="2:9" ht="15">
      <c r="B5" s="122" t="s">
        <v>1</v>
      </c>
      <c r="C5" s="123"/>
      <c r="D5" s="123"/>
      <c r="E5" s="123"/>
      <c r="F5" s="123"/>
      <c r="G5" s="123"/>
      <c r="H5" s="123"/>
      <c r="I5" s="124"/>
    </row>
    <row r="6" spans="2:9" ht="15">
      <c r="B6" s="15" t="s">
        <v>2</v>
      </c>
      <c r="C6" s="120" t="s">
        <v>3</v>
      </c>
      <c r="D6" s="120"/>
      <c r="E6" s="120"/>
      <c r="F6" s="120"/>
      <c r="G6" s="120"/>
      <c r="H6" s="120"/>
      <c r="I6" s="121"/>
    </row>
    <row r="7" spans="2:9" ht="15">
      <c r="B7" s="15" t="s">
        <v>4</v>
      </c>
      <c r="C7" s="120" t="s">
        <v>5</v>
      </c>
      <c r="D7" s="120"/>
      <c r="E7" s="120"/>
      <c r="F7" s="120"/>
      <c r="G7" s="120"/>
      <c r="H7" s="120"/>
      <c r="I7" s="121"/>
    </row>
    <row r="8" spans="2:9" ht="15">
      <c r="B8" s="139" t="s">
        <v>6</v>
      </c>
      <c r="C8" s="13" t="s">
        <v>7</v>
      </c>
      <c r="D8" s="120" t="s">
        <v>8</v>
      </c>
      <c r="E8" s="120"/>
      <c r="F8" s="120"/>
      <c r="G8" s="120"/>
      <c r="H8" s="120"/>
      <c r="I8" s="121"/>
    </row>
    <row r="9" spans="2:9" ht="15">
      <c r="B9" s="139"/>
      <c r="C9" s="13" t="s">
        <v>9</v>
      </c>
      <c r="D9" s="120" t="s">
        <v>10</v>
      </c>
      <c r="E9" s="120"/>
      <c r="F9" s="120"/>
      <c r="G9" s="120"/>
      <c r="H9" s="120"/>
      <c r="I9" s="121"/>
    </row>
    <row r="10" spans="2:9" ht="15">
      <c r="B10" s="139"/>
      <c r="C10" s="13" t="s">
        <v>11</v>
      </c>
      <c r="D10" s="120" t="s">
        <v>10</v>
      </c>
      <c r="E10" s="120"/>
      <c r="F10" s="120"/>
      <c r="G10" s="120"/>
      <c r="H10" s="120"/>
      <c r="I10" s="121"/>
    </row>
    <row r="11" spans="2:9" ht="15">
      <c r="B11" s="15" t="s">
        <v>12</v>
      </c>
      <c r="C11" s="120" t="s">
        <v>13</v>
      </c>
      <c r="D11" s="120"/>
      <c r="E11" s="120"/>
      <c r="F11" s="120"/>
      <c r="G11" s="120"/>
      <c r="H11" s="120"/>
      <c r="I11" s="121"/>
    </row>
    <row r="12" spans="2:9" ht="30.75" thickBot="1">
      <c r="B12" s="16" t="s">
        <v>14</v>
      </c>
      <c r="C12" s="130" t="s">
        <v>15</v>
      </c>
      <c r="D12" s="131"/>
      <c r="E12" s="131"/>
      <c r="F12" s="131"/>
      <c r="G12" s="131"/>
      <c r="H12" s="131"/>
      <c r="I12" s="132"/>
    </row>
    <row r="13" spans="2:9" ht="15" thickBot="1"/>
    <row r="14" spans="2:9" ht="19.5" customHeight="1">
      <c r="B14" s="17" t="s">
        <v>16</v>
      </c>
      <c r="C14" s="18"/>
      <c r="D14" s="18"/>
      <c r="E14" s="18"/>
      <c r="F14" s="18"/>
      <c r="G14" s="18"/>
      <c r="H14" s="18"/>
      <c r="I14" s="19"/>
    </row>
    <row r="15" spans="2:9" ht="19.5" customHeight="1">
      <c r="B15" s="80" t="s">
        <v>17</v>
      </c>
      <c r="C15" s="81"/>
      <c r="D15" s="81"/>
      <c r="E15" s="81"/>
      <c r="F15" s="81"/>
      <c r="G15" s="81"/>
      <c r="H15" s="81"/>
      <c r="I15" s="82"/>
    </row>
    <row r="16" spans="2:9" ht="19.5" customHeight="1">
      <c r="B16" s="80"/>
      <c r="C16" s="81"/>
      <c r="D16" s="81"/>
      <c r="E16" s="81"/>
      <c r="F16" s="81"/>
      <c r="G16" s="81"/>
      <c r="H16" s="81"/>
      <c r="I16" s="82"/>
    </row>
    <row r="17" spans="2:9" ht="19.5" customHeight="1">
      <c r="B17" s="80"/>
      <c r="C17" s="81"/>
      <c r="D17" s="81"/>
      <c r="E17" s="81"/>
      <c r="F17" s="81"/>
      <c r="G17" s="81"/>
      <c r="H17" s="81"/>
      <c r="I17" s="82"/>
    </row>
    <row r="18" spans="2:9" ht="19.5" customHeight="1">
      <c r="B18" s="80"/>
      <c r="C18" s="81"/>
      <c r="D18" s="81"/>
      <c r="E18" s="81"/>
      <c r="F18" s="81"/>
      <c r="G18" s="81"/>
      <c r="H18" s="81"/>
      <c r="I18" s="82"/>
    </row>
    <row r="19" spans="2:9" ht="19.5" customHeight="1">
      <c r="B19" s="80"/>
      <c r="C19" s="81"/>
      <c r="D19" s="81"/>
      <c r="E19" s="81"/>
      <c r="F19" s="81"/>
      <c r="G19" s="81"/>
      <c r="H19" s="81"/>
      <c r="I19" s="82"/>
    </row>
    <row r="20" spans="2:9" ht="19.5" customHeight="1">
      <c r="B20" s="80"/>
      <c r="C20" s="81"/>
      <c r="D20" s="81"/>
      <c r="E20" s="81"/>
      <c r="F20" s="81"/>
      <c r="G20" s="81"/>
      <c r="H20" s="81"/>
      <c r="I20" s="82"/>
    </row>
    <row r="21" spans="2:9" ht="19.5" customHeight="1">
      <c r="B21" s="83"/>
      <c r="C21" s="84"/>
      <c r="D21" s="84"/>
      <c r="E21" s="84"/>
      <c r="F21" s="84"/>
      <c r="G21" s="84"/>
      <c r="H21" s="84"/>
      <c r="I21" s="85"/>
    </row>
    <row r="22" spans="2:9">
      <c r="B22" s="20"/>
      <c r="C22" s="20"/>
      <c r="D22" s="20"/>
      <c r="E22" s="20"/>
      <c r="F22" s="20"/>
      <c r="G22" s="20"/>
      <c r="H22" s="20"/>
      <c r="I22" s="20"/>
    </row>
    <row r="23" spans="2:9" ht="15">
      <c r="B23" s="133" t="s">
        <v>18</v>
      </c>
      <c r="C23" s="134"/>
      <c r="D23" s="134"/>
      <c r="E23" s="134"/>
      <c r="F23" s="134"/>
      <c r="G23" s="134"/>
      <c r="H23" s="134"/>
      <c r="I23" s="135"/>
    </row>
    <row r="24" spans="2:9" ht="15">
      <c r="B24" s="127" t="s">
        <v>19</v>
      </c>
      <c r="C24" s="128"/>
      <c r="D24" s="128"/>
      <c r="E24" s="128"/>
      <c r="F24" s="129" t="s">
        <v>20</v>
      </c>
      <c r="G24" s="129"/>
      <c r="H24" s="129"/>
      <c r="I24" s="25" t="s">
        <v>21</v>
      </c>
    </row>
    <row r="25" spans="2:9" ht="23.25" customHeight="1">
      <c r="B25" s="136" t="s">
        <v>22</v>
      </c>
      <c r="C25" s="137"/>
      <c r="D25" s="137"/>
      <c r="E25" s="137"/>
      <c r="F25" s="137"/>
      <c r="G25" s="137"/>
      <c r="H25" s="137"/>
      <c r="I25" s="138"/>
    </row>
    <row r="26" spans="2:9" ht="15">
      <c r="B26" s="115" t="s">
        <v>23</v>
      </c>
      <c r="C26" s="116"/>
      <c r="D26" s="116" t="s">
        <v>24</v>
      </c>
      <c r="E26" s="116"/>
      <c r="F26" s="23" t="s">
        <v>25</v>
      </c>
      <c r="G26" s="23" t="s">
        <v>26</v>
      </c>
      <c r="H26" s="23" t="s">
        <v>27</v>
      </c>
      <c r="I26" s="24" t="s">
        <v>28</v>
      </c>
    </row>
    <row r="27" spans="2:9" ht="45.75" customHeight="1">
      <c r="B27" s="80" t="s">
        <v>29</v>
      </c>
      <c r="C27" s="81"/>
      <c r="D27" s="81" t="s">
        <v>30</v>
      </c>
      <c r="E27" s="81"/>
      <c r="F27" s="71">
        <v>2</v>
      </c>
      <c r="G27" s="71">
        <v>2</v>
      </c>
      <c r="H27" s="28">
        <f t="shared" ref="H27:H33" si="0">F27*G27</f>
        <v>4</v>
      </c>
      <c r="I27" s="72" t="s">
        <v>31</v>
      </c>
    </row>
    <row r="28" spans="2:9" ht="57.75">
      <c r="B28" s="80" t="s">
        <v>32</v>
      </c>
      <c r="C28" s="81"/>
      <c r="D28" s="81" t="s">
        <v>33</v>
      </c>
      <c r="E28" s="81"/>
      <c r="F28" s="71">
        <v>2</v>
      </c>
      <c r="G28" s="71">
        <v>1</v>
      </c>
      <c r="H28" s="28">
        <f t="shared" si="0"/>
        <v>2</v>
      </c>
      <c r="I28" s="72" t="s">
        <v>34</v>
      </c>
    </row>
    <row r="29" spans="2:9" ht="57.75">
      <c r="B29" s="80" t="s">
        <v>35</v>
      </c>
      <c r="C29" s="81"/>
      <c r="D29" s="81" t="s">
        <v>36</v>
      </c>
      <c r="E29" s="81"/>
      <c r="F29" s="71">
        <v>3</v>
      </c>
      <c r="G29" s="71">
        <v>1</v>
      </c>
      <c r="H29" s="28">
        <f t="shared" si="0"/>
        <v>3</v>
      </c>
      <c r="I29" s="72" t="s">
        <v>37</v>
      </c>
    </row>
    <row r="30" spans="2:9" ht="47.25" customHeight="1">
      <c r="B30" s="80" t="s">
        <v>38</v>
      </c>
      <c r="C30" s="81"/>
      <c r="D30" s="81" t="s">
        <v>39</v>
      </c>
      <c r="E30" s="81"/>
      <c r="F30" s="71">
        <v>3</v>
      </c>
      <c r="G30" s="71">
        <v>2</v>
      </c>
      <c r="H30" s="28">
        <f t="shared" si="0"/>
        <v>6</v>
      </c>
      <c r="I30" s="72" t="s">
        <v>40</v>
      </c>
    </row>
    <row r="31" spans="2:9" ht="12.75" customHeight="1">
      <c r="B31" s="80"/>
      <c r="C31" s="81"/>
      <c r="D31" s="81"/>
      <c r="E31" s="81"/>
      <c r="F31" s="71"/>
      <c r="G31" s="71"/>
      <c r="H31" s="28">
        <f t="shared" si="0"/>
        <v>0</v>
      </c>
      <c r="I31" s="72"/>
    </row>
    <row r="32" spans="2:9" ht="12.75" customHeight="1">
      <c r="B32" s="80"/>
      <c r="C32" s="81"/>
      <c r="D32" s="81"/>
      <c r="E32" s="81"/>
      <c r="F32" s="71"/>
      <c r="G32" s="71"/>
      <c r="H32" s="28">
        <f t="shared" si="0"/>
        <v>0</v>
      </c>
      <c r="I32" s="72"/>
    </row>
    <row r="33" spans="2:13" ht="12.75" customHeight="1">
      <c r="B33" s="80"/>
      <c r="C33" s="81"/>
      <c r="D33" s="81"/>
      <c r="E33" s="81"/>
      <c r="F33" s="71"/>
      <c r="G33" s="71"/>
      <c r="H33" s="28">
        <f t="shared" si="0"/>
        <v>0</v>
      </c>
      <c r="I33" s="72"/>
    </row>
    <row r="34" spans="2:13" ht="19.5" customHeight="1" thickBot="1">
      <c r="B34" s="21"/>
      <c r="C34" s="14"/>
      <c r="D34" s="14"/>
      <c r="E34" s="14"/>
      <c r="F34" s="61"/>
      <c r="G34" s="61"/>
      <c r="H34" s="61"/>
      <c r="I34" s="22" t="s">
        <v>41</v>
      </c>
    </row>
    <row r="35" spans="2:13" ht="16.5" customHeight="1">
      <c r="B35" s="115" t="s">
        <v>23</v>
      </c>
      <c r="C35" s="116"/>
      <c r="D35" s="116" t="s">
        <v>24</v>
      </c>
      <c r="E35" s="116"/>
      <c r="F35" s="23" t="s">
        <v>25</v>
      </c>
      <c r="G35" s="23" t="s">
        <v>26</v>
      </c>
      <c r="H35" s="23" t="s">
        <v>27</v>
      </c>
      <c r="I35" s="24" t="s">
        <v>28</v>
      </c>
      <c r="J35" s="77" t="s">
        <v>42</v>
      </c>
      <c r="K35" s="78"/>
      <c r="L35" s="78"/>
      <c r="M35" s="79"/>
    </row>
    <row r="36" spans="2:13" s="3" customFormat="1" ht="27.75" customHeight="1">
      <c r="B36" s="110" t="s">
        <v>43</v>
      </c>
      <c r="C36" s="111"/>
      <c r="D36" s="81" t="s">
        <v>44</v>
      </c>
      <c r="E36" s="81"/>
      <c r="F36" s="28">
        <v>3</v>
      </c>
      <c r="G36" s="28">
        <v>1</v>
      </c>
      <c r="H36" s="28">
        <f t="shared" ref="H36:H44" si="1">F36*G36</f>
        <v>3</v>
      </c>
      <c r="I36" s="72" t="s">
        <v>45</v>
      </c>
      <c r="J36" s="86"/>
      <c r="K36" s="87"/>
      <c r="L36" s="87"/>
      <c r="M36" s="88"/>
    </row>
    <row r="37" spans="2:13" s="3" customFormat="1" ht="27.75" customHeight="1">
      <c r="B37" s="110" t="s">
        <v>46</v>
      </c>
      <c r="C37" s="111"/>
      <c r="D37" s="111" t="s">
        <v>47</v>
      </c>
      <c r="E37" s="111"/>
      <c r="F37" s="28">
        <v>3</v>
      </c>
      <c r="G37" s="28">
        <v>2</v>
      </c>
      <c r="H37" s="28">
        <f t="shared" si="1"/>
        <v>6</v>
      </c>
      <c r="I37" s="72" t="s">
        <v>48</v>
      </c>
      <c r="J37" s="86"/>
      <c r="K37" s="87"/>
      <c r="L37" s="87"/>
      <c r="M37" s="88"/>
    </row>
    <row r="38" spans="2:13" s="3" customFormat="1" ht="43.5" customHeight="1">
      <c r="B38" s="80" t="s">
        <v>49</v>
      </c>
      <c r="C38" s="81"/>
      <c r="D38" s="81" t="s">
        <v>50</v>
      </c>
      <c r="E38" s="81"/>
      <c r="F38" s="28">
        <v>3</v>
      </c>
      <c r="G38" s="28">
        <v>3</v>
      </c>
      <c r="H38" s="28">
        <f t="shared" si="1"/>
        <v>9</v>
      </c>
      <c r="I38" s="72" t="s">
        <v>51</v>
      </c>
      <c r="J38" s="86"/>
      <c r="K38" s="87"/>
      <c r="L38" s="87"/>
      <c r="M38" s="88"/>
    </row>
    <row r="39" spans="2:13" s="3" customFormat="1" ht="16.5" customHeight="1">
      <c r="B39" s="110"/>
      <c r="C39" s="111"/>
      <c r="D39" s="111"/>
      <c r="E39" s="111"/>
      <c r="F39" s="28"/>
      <c r="G39" s="28"/>
      <c r="H39" s="28">
        <f t="shared" si="1"/>
        <v>0</v>
      </c>
      <c r="I39" s="4"/>
      <c r="J39" s="86"/>
      <c r="K39" s="87"/>
      <c r="L39" s="87"/>
      <c r="M39" s="88"/>
    </row>
    <row r="40" spans="2:13" s="3" customFormat="1" ht="16.5" customHeight="1">
      <c r="B40" s="110"/>
      <c r="C40" s="111"/>
      <c r="D40" s="111"/>
      <c r="E40" s="111"/>
      <c r="F40" s="28"/>
      <c r="G40" s="28"/>
      <c r="H40" s="28">
        <f t="shared" si="1"/>
        <v>0</v>
      </c>
      <c r="I40" s="4"/>
      <c r="J40" s="86"/>
      <c r="K40" s="87"/>
      <c r="L40" s="87"/>
      <c r="M40" s="88"/>
    </row>
    <row r="41" spans="2:13" s="3" customFormat="1" ht="16.5" customHeight="1">
      <c r="B41" s="110"/>
      <c r="C41" s="111"/>
      <c r="D41" s="111"/>
      <c r="E41" s="111"/>
      <c r="F41" s="28"/>
      <c r="G41" s="28"/>
      <c r="H41" s="28">
        <f t="shared" si="1"/>
        <v>0</v>
      </c>
      <c r="I41" s="4"/>
      <c r="J41" s="86"/>
      <c r="K41" s="87"/>
      <c r="L41" s="87"/>
      <c r="M41" s="88"/>
    </row>
    <row r="42" spans="2:13" s="3" customFormat="1" ht="16.5" customHeight="1">
      <c r="B42" s="110"/>
      <c r="C42" s="111"/>
      <c r="D42" s="111"/>
      <c r="E42" s="111"/>
      <c r="F42" s="28"/>
      <c r="G42" s="28"/>
      <c r="H42" s="28">
        <f t="shared" si="1"/>
        <v>0</v>
      </c>
      <c r="I42" s="4"/>
      <c r="J42" s="86"/>
      <c r="K42" s="87"/>
      <c r="L42" s="87"/>
      <c r="M42" s="88"/>
    </row>
    <row r="43" spans="2:13" s="3" customFormat="1" ht="16.5" customHeight="1">
      <c r="B43" s="110"/>
      <c r="C43" s="111"/>
      <c r="D43" s="111"/>
      <c r="E43" s="111"/>
      <c r="F43" s="28"/>
      <c r="G43" s="28"/>
      <c r="H43" s="28">
        <f t="shared" si="1"/>
        <v>0</v>
      </c>
      <c r="I43" s="4"/>
      <c r="J43" s="86"/>
      <c r="K43" s="87"/>
      <c r="L43" s="87"/>
      <c r="M43" s="88"/>
    </row>
    <row r="44" spans="2:13" s="3" customFormat="1" ht="16.5" customHeight="1" thickBot="1">
      <c r="B44" s="112"/>
      <c r="C44" s="113"/>
      <c r="D44" s="113"/>
      <c r="E44" s="113"/>
      <c r="F44" s="11"/>
      <c r="G44" s="11"/>
      <c r="H44" s="11">
        <f t="shared" si="1"/>
        <v>0</v>
      </c>
      <c r="I44" s="5"/>
      <c r="J44" s="89"/>
      <c r="K44" s="90"/>
      <c r="L44" s="90"/>
      <c r="M44" s="91"/>
    </row>
    <row r="45" spans="2:13" s="3" customFormat="1" ht="16.5" customHeight="1" thickBot="1"/>
    <row r="46" spans="2:13" ht="15">
      <c r="B46" s="17" t="s">
        <v>52</v>
      </c>
      <c r="C46" s="18"/>
      <c r="D46" s="18"/>
      <c r="E46" s="18"/>
      <c r="F46" s="18"/>
      <c r="G46" s="18"/>
      <c r="H46" s="18"/>
      <c r="I46" s="19"/>
    </row>
    <row r="47" spans="2:13" ht="21.75" customHeight="1">
      <c r="B47" s="9"/>
      <c r="C47" s="114" t="s">
        <v>53</v>
      </c>
      <c r="D47" s="114"/>
      <c r="E47" s="114"/>
      <c r="F47" s="26" t="s">
        <v>54</v>
      </c>
      <c r="G47" s="26" t="s">
        <v>55</v>
      </c>
      <c r="H47" s="26" t="s">
        <v>56</v>
      </c>
      <c r="I47" s="10"/>
    </row>
    <row r="48" spans="2:13" ht="15.75" customHeight="1">
      <c r="B48" s="96" t="s">
        <v>57</v>
      </c>
      <c r="C48" s="97" t="s">
        <v>58</v>
      </c>
      <c r="D48" s="97"/>
      <c r="E48" s="97"/>
      <c r="F48" s="95"/>
      <c r="G48" s="95" t="s">
        <v>59</v>
      </c>
      <c r="H48" s="95"/>
      <c r="I48" s="10"/>
    </row>
    <row r="49" spans="2:9" ht="15.75" customHeight="1">
      <c r="B49" s="96"/>
      <c r="C49" s="97"/>
      <c r="D49" s="97"/>
      <c r="E49" s="97"/>
      <c r="F49" s="95"/>
      <c r="G49" s="95"/>
      <c r="H49" s="95"/>
      <c r="I49" s="10"/>
    </row>
    <row r="50" spans="2:9" ht="15.75" customHeight="1">
      <c r="B50" s="96" t="s">
        <v>60</v>
      </c>
      <c r="C50" s="151" t="s">
        <v>61</v>
      </c>
      <c r="D50" s="151"/>
      <c r="E50" s="151"/>
      <c r="F50" s="95" t="s">
        <v>59</v>
      </c>
      <c r="G50" s="95"/>
      <c r="H50" s="95"/>
      <c r="I50" s="10"/>
    </row>
    <row r="51" spans="2:9" ht="15.75" customHeight="1">
      <c r="B51" s="96"/>
      <c r="C51" s="151"/>
      <c r="D51" s="151"/>
      <c r="E51" s="151"/>
      <c r="F51" s="95"/>
      <c r="G51" s="95"/>
      <c r="H51" s="95"/>
      <c r="I51" s="10"/>
    </row>
    <row r="52" spans="2:9" ht="15.75" customHeight="1">
      <c r="B52" s="96" t="s">
        <v>62</v>
      </c>
      <c r="C52" s="97"/>
      <c r="D52" s="97"/>
      <c r="E52" s="97"/>
      <c r="F52" s="95"/>
      <c r="G52" s="95"/>
      <c r="H52" s="95"/>
      <c r="I52" s="10"/>
    </row>
    <row r="53" spans="2:9" ht="15.75" customHeight="1">
      <c r="B53" s="96"/>
      <c r="C53" s="97"/>
      <c r="D53" s="97"/>
      <c r="E53" s="97"/>
      <c r="F53" s="95"/>
      <c r="G53" s="95"/>
      <c r="H53" s="95"/>
      <c r="I53" s="10"/>
    </row>
    <row r="54" spans="2:9" ht="15.75" customHeight="1" thickBot="1">
      <c r="B54" s="27"/>
      <c r="C54" s="11"/>
      <c r="D54" s="11"/>
      <c r="E54" s="11"/>
      <c r="F54" s="11"/>
      <c r="G54" s="11"/>
      <c r="H54" s="11"/>
      <c r="I54" s="12"/>
    </row>
    <row r="55" spans="2:9" ht="15" thickBot="1"/>
    <row r="56" spans="2:9" ht="32.25" customHeight="1">
      <c r="B56" s="92" t="s">
        <v>63</v>
      </c>
      <c r="C56" s="93"/>
      <c r="D56" s="93"/>
      <c r="E56" s="93"/>
      <c r="F56" s="93"/>
      <c r="G56" s="93"/>
      <c r="H56" s="93"/>
      <c r="I56" s="94"/>
    </row>
    <row r="57" spans="2:9" ht="36" customHeight="1">
      <c r="B57" s="150" t="s">
        <v>64</v>
      </c>
      <c r="C57" s="81"/>
      <c r="D57" s="81"/>
      <c r="E57" s="81"/>
      <c r="F57" s="81"/>
      <c r="G57" s="81"/>
      <c r="H57" s="81"/>
      <c r="I57" s="82"/>
    </row>
    <row r="58" spans="2:9" ht="36" customHeight="1">
      <c r="B58" s="80"/>
      <c r="C58" s="81"/>
      <c r="D58" s="81"/>
      <c r="E58" s="81"/>
      <c r="F58" s="81"/>
      <c r="G58" s="81"/>
      <c r="H58" s="81"/>
      <c r="I58" s="82"/>
    </row>
    <row r="59" spans="2:9" ht="36" customHeight="1">
      <c r="B59" s="80"/>
      <c r="C59" s="81"/>
      <c r="D59" s="81"/>
      <c r="E59" s="81"/>
      <c r="F59" s="81"/>
      <c r="G59" s="81"/>
      <c r="H59" s="81"/>
      <c r="I59" s="82"/>
    </row>
    <row r="60" spans="2:9" ht="36" customHeight="1">
      <c r="B60" s="80"/>
      <c r="C60" s="81"/>
      <c r="D60" s="81"/>
      <c r="E60" s="81"/>
      <c r="F60" s="81"/>
      <c r="G60" s="81"/>
      <c r="H60" s="81"/>
      <c r="I60" s="82"/>
    </row>
    <row r="61" spans="2:9" ht="36" customHeight="1">
      <c r="B61" s="80"/>
      <c r="C61" s="81"/>
      <c r="D61" s="81"/>
      <c r="E61" s="81"/>
      <c r="F61" s="81"/>
      <c r="G61" s="81"/>
      <c r="H61" s="81"/>
      <c r="I61" s="82"/>
    </row>
    <row r="62" spans="2:9" ht="29.25" customHeight="1">
      <c r="B62" s="80"/>
      <c r="C62" s="81"/>
      <c r="D62" s="81"/>
      <c r="E62" s="81"/>
      <c r="F62" s="81"/>
      <c r="G62" s="81"/>
      <c r="H62" s="81"/>
      <c r="I62" s="82"/>
    </row>
    <row r="63" spans="2:9" ht="15" customHeight="1">
      <c r="B63" s="80"/>
      <c r="C63" s="81"/>
      <c r="D63" s="81"/>
      <c r="E63" s="81"/>
      <c r="F63" s="81"/>
      <c r="G63" s="81"/>
      <c r="H63" s="81"/>
      <c r="I63" s="82"/>
    </row>
    <row r="64" spans="2:9" ht="15" customHeight="1">
      <c r="B64" s="80"/>
      <c r="C64" s="81"/>
      <c r="D64" s="81"/>
      <c r="E64" s="81"/>
      <c r="F64" s="81"/>
      <c r="G64" s="81"/>
      <c r="H64" s="81"/>
      <c r="I64" s="82"/>
    </row>
    <row r="65" spans="2:9" ht="15" customHeight="1">
      <c r="B65" s="80"/>
      <c r="C65" s="81"/>
      <c r="D65" s="81"/>
      <c r="E65" s="81"/>
      <c r="F65" s="81"/>
      <c r="G65" s="81"/>
      <c r="H65" s="81"/>
      <c r="I65" s="82"/>
    </row>
    <row r="66" spans="2:9" ht="15" customHeight="1">
      <c r="B66" s="83"/>
      <c r="C66" s="84"/>
      <c r="D66" s="84"/>
      <c r="E66" s="84"/>
      <c r="F66" s="84"/>
      <c r="G66" s="84"/>
      <c r="H66" s="84"/>
      <c r="I66" s="85"/>
    </row>
    <row r="67" spans="2:9" ht="15" thickBot="1">
      <c r="B67" s="87"/>
      <c r="C67" s="87"/>
      <c r="D67" s="87"/>
      <c r="E67" s="87"/>
      <c r="F67" s="87"/>
      <c r="G67" s="87"/>
      <c r="H67" s="87"/>
      <c r="I67" s="87"/>
    </row>
    <row r="68" spans="2:9" ht="15">
      <c r="B68" s="17" t="s">
        <v>65</v>
      </c>
      <c r="C68" s="18"/>
      <c r="D68" s="18"/>
      <c r="E68" s="18"/>
      <c r="F68" s="18"/>
      <c r="G68" s="18"/>
      <c r="H68" s="18"/>
      <c r="I68" s="19"/>
    </row>
    <row r="69" spans="2:9">
      <c r="B69" s="98" t="s">
        <v>66</v>
      </c>
      <c r="C69" s="99"/>
      <c r="D69" s="99"/>
      <c r="E69" s="99"/>
      <c r="F69" s="99"/>
      <c r="G69" s="99"/>
      <c r="H69" s="99"/>
      <c r="I69" s="100"/>
    </row>
    <row r="70" spans="2:9" ht="9.75" customHeight="1">
      <c r="B70" s="80" t="s">
        <v>67</v>
      </c>
      <c r="C70" s="81"/>
      <c r="D70" s="81"/>
      <c r="E70" s="81"/>
      <c r="F70" s="81"/>
      <c r="G70" s="81"/>
      <c r="H70" s="81"/>
      <c r="I70" s="82"/>
    </row>
    <row r="71" spans="2:9" ht="9.75" customHeight="1">
      <c r="B71" s="80"/>
      <c r="C71" s="81"/>
      <c r="D71" s="81"/>
      <c r="E71" s="81"/>
      <c r="F71" s="81"/>
      <c r="G71" s="81"/>
      <c r="H71" s="81"/>
      <c r="I71" s="82"/>
    </row>
    <row r="72" spans="2:9" ht="9.75" customHeight="1">
      <c r="B72" s="80"/>
      <c r="C72" s="81"/>
      <c r="D72" s="81"/>
      <c r="E72" s="81"/>
      <c r="F72" s="81"/>
      <c r="G72" s="81"/>
      <c r="H72" s="81"/>
      <c r="I72" s="82"/>
    </row>
    <row r="73" spans="2:9" ht="9.75" customHeight="1">
      <c r="B73" s="80"/>
      <c r="C73" s="81"/>
      <c r="D73" s="81"/>
      <c r="E73" s="81"/>
      <c r="F73" s="81"/>
      <c r="G73" s="81"/>
      <c r="H73" s="81"/>
      <c r="I73" s="82"/>
    </row>
    <row r="74" spans="2:9" ht="9.75" customHeight="1">
      <c r="B74" s="80"/>
      <c r="C74" s="81"/>
      <c r="D74" s="81"/>
      <c r="E74" s="81"/>
      <c r="F74" s="81"/>
      <c r="G74" s="81"/>
      <c r="H74" s="81"/>
      <c r="I74" s="82"/>
    </row>
    <row r="75" spans="2:9" ht="9.75" customHeight="1">
      <c r="B75" s="80"/>
      <c r="C75" s="81"/>
      <c r="D75" s="81"/>
      <c r="E75" s="81"/>
      <c r="F75" s="81"/>
      <c r="G75" s="81"/>
      <c r="H75" s="81"/>
      <c r="I75" s="82"/>
    </row>
    <row r="76" spans="2:9" ht="9.75" customHeight="1">
      <c r="B76" s="80"/>
      <c r="C76" s="81"/>
      <c r="D76" s="81"/>
      <c r="E76" s="81"/>
      <c r="F76" s="81"/>
      <c r="G76" s="81"/>
      <c r="H76" s="81"/>
      <c r="I76" s="82"/>
    </row>
    <row r="77" spans="2:9" ht="9.75" customHeight="1">
      <c r="B77" s="80"/>
      <c r="C77" s="81"/>
      <c r="D77" s="81"/>
      <c r="E77" s="81"/>
      <c r="F77" s="81"/>
      <c r="G77" s="81"/>
      <c r="H77" s="81"/>
      <c r="I77" s="82"/>
    </row>
    <row r="78" spans="2:9" ht="9.75" customHeight="1">
      <c r="B78" s="80"/>
      <c r="C78" s="81"/>
      <c r="D78" s="81"/>
      <c r="E78" s="81"/>
      <c r="F78" s="81"/>
      <c r="G78" s="81"/>
      <c r="H78" s="81"/>
      <c r="I78" s="82"/>
    </row>
    <row r="79" spans="2:9">
      <c r="B79" s="98" t="s">
        <v>68</v>
      </c>
      <c r="C79" s="99"/>
      <c r="D79" s="99"/>
      <c r="E79" s="99"/>
      <c r="F79" s="99"/>
      <c r="G79" s="99"/>
      <c r="H79" s="99"/>
      <c r="I79" s="100"/>
    </row>
    <row r="80" spans="2:9">
      <c r="B80" s="80" t="s">
        <v>69</v>
      </c>
      <c r="C80" s="81"/>
      <c r="D80" s="81"/>
      <c r="E80" s="81"/>
      <c r="F80" s="81"/>
      <c r="G80" s="81"/>
      <c r="H80" s="81"/>
      <c r="I80" s="82"/>
    </row>
    <row r="81" spans="2:9">
      <c r="B81" s="80"/>
      <c r="C81" s="81"/>
      <c r="D81" s="81"/>
      <c r="E81" s="81"/>
      <c r="F81" s="81"/>
      <c r="G81" s="81"/>
      <c r="H81" s="81"/>
      <c r="I81" s="82"/>
    </row>
    <row r="82" spans="2:9">
      <c r="B82" s="80"/>
      <c r="C82" s="81"/>
      <c r="D82" s="81"/>
      <c r="E82" s="81"/>
      <c r="F82" s="81"/>
      <c r="G82" s="81"/>
      <c r="H82" s="81"/>
      <c r="I82" s="82"/>
    </row>
    <row r="83" spans="2:9">
      <c r="B83" s="80"/>
      <c r="C83" s="81"/>
      <c r="D83" s="81"/>
      <c r="E83" s="81"/>
      <c r="F83" s="81"/>
      <c r="G83" s="81"/>
      <c r="H83" s="81"/>
      <c r="I83" s="82"/>
    </row>
    <row r="84" spans="2:9">
      <c r="B84" s="80"/>
      <c r="C84" s="81"/>
      <c r="D84" s="81"/>
      <c r="E84" s="81"/>
      <c r="F84" s="81"/>
      <c r="G84" s="81"/>
      <c r="H84" s="81"/>
      <c r="I84" s="82"/>
    </row>
    <row r="85" spans="2:9">
      <c r="B85" s="80"/>
      <c r="C85" s="81"/>
      <c r="D85" s="81"/>
      <c r="E85" s="81"/>
      <c r="F85" s="81"/>
      <c r="G85" s="81"/>
      <c r="H85" s="81"/>
      <c r="I85" s="82"/>
    </row>
    <row r="86" spans="2:9">
      <c r="B86" s="80"/>
      <c r="C86" s="81"/>
      <c r="D86" s="81"/>
      <c r="E86" s="81"/>
      <c r="F86" s="81"/>
      <c r="G86" s="81"/>
      <c r="H86" s="81"/>
      <c r="I86" s="82"/>
    </row>
    <row r="87" spans="2:9">
      <c r="B87" s="83"/>
      <c r="C87" s="84"/>
      <c r="D87" s="84"/>
      <c r="E87" s="84"/>
      <c r="F87" s="84"/>
      <c r="G87" s="84"/>
      <c r="H87" s="84"/>
      <c r="I87" s="85"/>
    </row>
    <row r="89" spans="2:9" ht="15">
      <c r="B89" s="6" t="s">
        <v>70</v>
      </c>
      <c r="C89" s="6"/>
      <c r="D89" s="6"/>
      <c r="E89" s="6"/>
      <c r="F89" s="6"/>
      <c r="G89" s="6"/>
      <c r="H89" s="6"/>
      <c r="I89" s="6"/>
    </row>
    <row r="90" spans="2:9" ht="15" thickBot="1">
      <c r="B90" s="8" t="s">
        <v>71</v>
      </c>
      <c r="C90" s="7"/>
      <c r="D90" s="7"/>
      <c r="E90" s="7"/>
      <c r="F90" s="7"/>
      <c r="G90" s="7"/>
      <c r="H90" s="7"/>
      <c r="I90" s="7"/>
    </row>
    <row r="91" spans="2:9">
      <c r="B91" s="101"/>
      <c r="C91" s="102"/>
      <c r="D91" s="102"/>
      <c r="E91" s="102"/>
      <c r="F91" s="102"/>
      <c r="G91" s="102"/>
      <c r="H91" s="102"/>
      <c r="I91" s="103"/>
    </row>
    <row r="92" spans="2:9">
      <c r="B92" s="104"/>
      <c r="C92" s="105"/>
      <c r="D92" s="105"/>
      <c r="E92" s="105"/>
      <c r="F92" s="105"/>
      <c r="G92" s="105"/>
      <c r="H92" s="105"/>
      <c r="I92" s="106"/>
    </row>
    <row r="93" spans="2:9">
      <c r="B93" s="104"/>
      <c r="C93" s="105"/>
      <c r="D93" s="105"/>
      <c r="E93" s="105"/>
      <c r="F93" s="105"/>
      <c r="G93" s="105"/>
      <c r="H93" s="105"/>
      <c r="I93" s="106"/>
    </row>
    <row r="94" spans="2:9">
      <c r="B94" s="104"/>
      <c r="C94" s="105"/>
      <c r="D94" s="105"/>
      <c r="E94" s="105"/>
      <c r="F94" s="105"/>
      <c r="G94" s="105"/>
      <c r="H94" s="105"/>
      <c r="I94" s="106"/>
    </row>
    <row r="95" spans="2:9">
      <c r="B95" s="104"/>
      <c r="C95" s="105"/>
      <c r="D95" s="105"/>
      <c r="E95" s="105"/>
      <c r="F95" s="105"/>
      <c r="G95" s="105"/>
      <c r="H95" s="105"/>
      <c r="I95" s="106"/>
    </row>
    <row r="96" spans="2:9">
      <c r="B96" s="104"/>
      <c r="C96" s="105"/>
      <c r="D96" s="105"/>
      <c r="E96" s="105"/>
      <c r="F96" s="105"/>
      <c r="G96" s="105"/>
      <c r="H96" s="105"/>
      <c r="I96" s="106"/>
    </row>
    <row r="97" spans="2:11">
      <c r="B97" s="104"/>
      <c r="C97" s="105"/>
      <c r="D97" s="105"/>
      <c r="E97" s="105"/>
      <c r="F97" s="105"/>
      <c r="G97" s="105"/>
      <c r="H97" s="105"/>
      <c r="I97" s="106"/>
    </row>
    <row r="98" spans="2:11" ht="15">
      <c r="B98" s="104"/>
      <c r="C98" s="105"/>
      <c r="D98" s="105"/>
      <c r="E98" s="105"/>
      <c r="F98" s="105"/>
      <c r="G98" s="105"/>
      <c r="H98" s="105"/>
      <c r="I98" s="106"/>
      <c r="J98" s="125" t="s">
        <v>72</v>
      </c>
      <c r="K98" s="126"/>
    </row>
    <row r="99" spans="2:11">
      <c r="B99" s="104"/>
      <c r="C99" s="105"/>
      <c r="D99" s="105"/>
      <c r="E99" s="105"/>
      <c r="F99" s="105"/>
      <c r="G99" s="105"/>
      <c r="H99" s="105"/>
      <c r="I99" s="106"/>
    </row>
    <row r="100" spans="2:11" ht="15" thickBot="1">
      <c r="B100" s="107"/>
      <c r="C100" s="108"/>
      <c r="D100" s="108"/>
      <c r="E100" s="108"/>
      <c r="F100" s="108"/>
      <c r="G100" s="108"/>
      <c r="H100" s="108"/>
      <c r="I100" s="109"/>
    </row>
  </sheetData>
  <mergeCells count="90">
    <mergeCell ref="J98:K98"/>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B1:I1"/>
    <mergeCell ref="B2:I2"/>
    <mergeCell ref="B3:I3"/>
    <mergeCell ref="B4:I4"/>
    <mergeCell ref="C6:I6"/>
    <mergeCell ref="B5:I5"/>
    <mergeCell ref="D27:E27"/>
    <mergeCell ref="B28:C28"/>
    <mergeCell ref="D28:E28"/>
    <mergeCell ref="B29:C29"/>
    <mergeCell ref="D29:E29"/>
    <mergeCell ref="B30:C30"/>
    <mergeCell ref="D30:E30"/>
    <mergeCell ref="B31:C31"/>
    <mergeCell ref="D31:E31"/>
    <mergeCell ref="B32:C32"/>
    <mergeCell ref="D32:E32"/>
    <mergeCell ref="B41:C41"/>
    <mergeCell ref="D41:E41"/>
    <mergeCell ref="B33:C33"/>
    <mergeCell ref="D33:E33"/>
    <mergeCell ref="B35:C35"/>
    <mergeCell ref="D35:E35"/>
    <mergeCell ref="B36:C36"/>
    <mergeCell ref="D36:E36"/>
    <mergeCell ref="B37:C37"/>
    <mergeCell ref="D37:E37"/>
    <mergeCell ref="B38:C38"/>
    <mergeCell ref="D38:E38"/>
    <mergeCell ref="B39:C39"/>
    <mergeCell ref="D39:E39"/>
    <mergeCell ref="B40:C40"/>
    <mergeCell ref="D40:E40"/>
    <mergeCell ref="C47:E47"/>
    <mergeCell ref="B48:B49"/>
    <mergeCell ref="C48:E49"/>
    <mergeCell ref="F48:F49"/>
    <mergeCell ref="G48:G49"/>
    <mergeCell ref="B42:C42"/>
    <mergeCell ref="D42:E42"/>
    <mergeCell ref="B43:C43"/>
    <mergeCell ref="D43:E43"/>
    <mergeCell ref="B44:C44"/>
    <mergeCell ref="D44:E44"/>
    <mergeCell ref="G52:G53"/>
    <mergeCell ref="H52:H53"/>
    <mergeCell ref="B50:B51"/>
    <mergeCell ref="C50:E51"/>
    <mergeCell ref="F50:F51"/>
    <mergeCell ref="G50:G51"/>
    <mergeCell ref="H50:H51"/>
    <mergeCell ref="B79:I79"/>
    <mergeCell ref="B91:I100"/>
    <mergeCell ref="B67:D67"/>
    <mergeCell ref="E67:I67"/>
    <mergeCell ref="B69:I69"/>
    <mergeCell ref="B70:I78"/>
    <mergeCell ref="B80:I87"/>
    <mergeCell ref="J35:M35"/>
    <mergeCell ref="B57:I66"/>
    <mergeCell ref="J36:M36"/>
    <mergeCell ref="J37:M37"/>
    <mergeCell ref="J38:M38"/>
    <mergeCell ref="J39:M39"/>
    <mergeCell ref="J40:M40"/>
    <mergeCell ref="J41:M41"/>
    <mergeCell ref="J42:M42"/>
    <mergeCell ref="J43:M43"/>
    <mergeCell ref="J44:M44"/>
    <mergeCell ref="B56:I56"/>
    <mergeCell ref="H48:H49"/>
    <mergeCell ref="B52:B53"/>
    <mergeCell ref="C52:E53"/>
    <mergeCell ref="F52:F53"/>
  </mergeCells>
  <conditionalFormatting sqref="H27:H33">
    <cfRule type="colorScale" priority="2">
      <colorScale>
        <cfvo type="min"/>
        <cfvo type="percentile" val="50"/>
        <cfvo type="max"/>
        <color rgb="FF63BE7B"/>
        <color rgb="FFFFEB84"/>
        <color rgb="FFF8696B"/>
      </colorScale>
    </cfRule>
  </conditionalFormatting>
  <conditionalFormatting sqref="H36:H4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6F23E-5917-4EE4-A7EA-E1CEFDE1F255}">
  <dimension ref="A1:G15"/>
  <sheetViews>
    <sheetView workbookViewId="0">
      <selection activeCell="F15" sqref="F15"/>
    </sheetView>
  </sheetViews>
  <sheetFormatPr defaultColWidth="11.42578125" defaultRowHeight="15.75"/>
  <cols>
    <col min="1" max="1" width="52.42578125" style="63" customWidth="1"/>
    <col min="2" max="3" width="4.5703125" style="62" customWidth="1"/>
    <col min="4" max="16384" width="11.42578125" style="62"/>
  </cols>
  <sheetData>
    <row r="1" spans="1:7">
      <c r="A1" s="140" t="s">
        <v>73</v>
      </c>
      <c r="B1" s="140"/>
      <c r="C1" s="140"/>
    </row>
    <row r="2" spans="1:7">
      <c r="A2" s="140" t="s">
        <v>74</v>
      </c>
      <c r="B2" s="140"/>
      <c r="C2" s="140"/>
    </row>
    <row r="4" spans="1:7">
      <c r="A4" s="64" t="s">
        <v>75</v>
      </c>
      <c r="B4" s="65" t="s">
        <v>76</v>
      </c>
      <c r="C4" s="65" t="s">
        <v>77</v>
      </c>
    </row>
    <row r="5" spans="1:7" ht="47.25">
      <c r="A5" s="66" t="s">
        <v>78</v>
      </c>
      <c r="B5" s="69"/>
      <c r="C5" s="69" t="s">
        <v>79</v>
      </c>
      <c r="G5" s="68"/>
    </row>
    <row r="6" spans="1:7" ht="31.5">
      <c r="A6" s="66" t="s">
        <v>80</v>
      </c>
      <c r="B6" s="70"/>
      <c r="C6" s="69" t="s">
        <v>79</v>
      </c>
      <c r="G6" s="68"/>
    </row>
    <row r="7" spans="1:7">
      <c r="A7" s="66" t="s">
        <v>81</v>
      </c>
      <c r="B7" s="69" t="s">
        <v>79</v>
      </c>
      <c r="C7" s="69"/>
    </row>
    <row r="8" spans="1:7" ht="31.5">
      <c r="A8" s="66" t="s">
        <v>82</v>
      </c>
      <c r="B8" s="69" t="s">
        <v>79</v>
      </c>
      <c r="C8" s="69"/>
    </row>
    <row r="9" spans="1:7" ht="31.5">
      <c r="A9" s="66" t="s">
        <v>83</v>
      </c>
      <c r="B9" s="69"/>
      <c r="C9" s="69" t="s">
        <v>79</v>
      </c>
    </row>
    <row r="10" spans="1:7" ht="47.25">
      <c r="A10" s="66" t="s">
        <v>84</v>
      </c>
      <c r="B10" s="69" t="s">
        <v>79</v>
      </c>
      <c r="C10" s="69"/>
    </row>
    <row r="11" spans="1:7" ht="31.5">
      <c r="A11" s="67" t="s">
        <v>85</v>
      </c>
      <c r="B11" s="69" t="s">
        <v>79</v>
      </c>
      <c r="C11" s="69"/>
    </row>
    <row r="12" spans="1:7" ht="31.5">
      <c r="A12" s="67" t="s">
        <v>86</v>
      </c>
      <c r="B12" s="69" t="s">
        <v>79</v>
      </c>
      <c r="C12" s="69"/>
    </row>
    <row r="13" spans="1:7" ht="31.5">
      <c r="A13" s="67" t="s">
        <v>87</v>
      </c>
      <c r="B13" s="69" t="s">
        <v>79</v>
      </c>
      <c r="C13" s="69"/>
    </row>
    <row r="14" spans="1:7">
      <c r="A14" s="67" t="s">
        <v>88</v>
      </c>
      <c r="B14" s="69" t="s">
        <v>79</v>
      </c>
      <c r="C14" s="69"/>
    </row>
    <row r="15" spans="1:7" ht="31.5">
      <c r="A15" s="67" t="s">
        <v>89</v>
      </c>
      <c r="B15" s="69"/>
      <c r="C15" s="69" t="s">
        <v>79</v>
      </c>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D2"/>
  <sheetViews>
    <sheetView showGridLines="0" workbookViewId="0"/>
  </sheetViews>
  <sheetFormatPr defaultColWidth="11.42578125" defaultRowHeight="15"/>
  <cols>
    <col min="4" max="4" width="83.7109375" bestFit="1" customWidth="1"/>
  </cols>
  <sheetData>
    <row r="1" spans="4:4" ht="15.75" thickBot="1"/>
    <row r="2" spans="4:4" ht="409.6">
      <c r="D2" s="73" t="s">
        <v>90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5"/>
  <sheetViews>
    <sheetView showGridLines="0" tabSelected="1" topLeftCell="A3" zoomScale="130" zoomScaleNormal="130" workbookViewId="0">
      <selection activeCell="A17" sqref="A17:XFD17"/>
    </sheetView>
  </sheetViews>
  <sheetFormatPr defaultColWidth="11.42578125" defaultRowHeight="15"/>
  <cols>
    <col min="1" max="1" width="52" style="1" customWidth="1"/>
    <col min="2"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c r="A1" s="142" t="s">
        <v>91</v>
      </c>
      <c r="B1" s="29" t="s">
        <v>92</v>
      </c>
      <c r="C1" s="29" t="s">
        <v>93</v>
      </c>
      <c r="D1" s="143" t="s">
        <v>94</v>
      </c>
      <c r="E1" s="143" t="s">
        <v>95</v>
      </c>
      <c r="F1" s="143" t="s">
        <v>96</v>
      </c>
    </row>
    <row r="2" spans="1:8" ht="18.75" customHeight="1">
      <c r="A2" s="142"/>
      <c r="B2" s="30"/>
      <c r="C2" s="30"/>
      <c r="D2" s="143"/>
      <c r="E2" s="143"/>
      <c r="F2" s="143"/>
    </row>
    <row r="3" spans="1:8" ht="15.75">
      <c r="A3" s="39" t="s">
        <v>97</v>
      </c>
      <c r="B3" s="40"/>
      <c r="C3" s="40"/>
      <c r="D3" s="40"/>
      <c r="E3" s="40"/>
      <c r="F3" s="40">
        <f>SUM(D4:D7)</f>
        <v>0</v>
      </c>
    </row>
    <row r="4" spans="1:8">
      <c r="A4" s="31"/>
      <c r="D4" s="35"/>
      <c r="E4" s="35"/>
    </row>
    <row r="5" spans="1:8">
      <c r="A5" s="31"/>
      <c r="D5" s="35"/>
      <c r="E5" s="35"/>
    </row>
    <row r="6" spans="1:8">
      <c r="A6" s="31"/>
      <c r="D6" s="35"/>
      <c r="E6" s="35"/>
    </row>
    <row r="7" spans="1:8">
      <c r="A7" s="31"/>
      <c r="D7" s="35"/>
      <c r="E7" s="35"/>
    </row>
    <row r="8" spans="1:8" ht="15.75" customHeight="1">
      <c r="A8" s="39" t="s">
        <v>98</v>
      </c>
      <c r="B8" s="40"/>
      <c r="C8" s="40"/>
      <c r="D8" s="40"/>
      <c r="E8" s="40"/>
      <c r="F8" s="40">
        <f>SUM(D9:D14)</f>
        <v>10</v>
      </c>
      <c r="G8" s="144" t="s">
        <v>99</v>
      </c>
      <c r="H8" s="144"/>
    </row>
    <row r="9" spans="1:8">
      <c r="A9" s="31" t="s">
        <v>100</v>
      </c>
      <c r="B9" s="1">
        <v>1</v>
      </c>
      <c r="C9" s="74" t="s">
        <v>101</v>
      </c>
      <c r="D9" s="35">
        <v>1</v>
      </c>
      <c r="E9" s="35"/>
      <c r="G9" s="144"/>
      <c r="H9" s="144"/>
    </row>
    <row r="10" spans="1:8">
      <c r="A10" s="31" t="s">
        <v>102</v>
      </c>
      <c r="B10" s="1">
        <v>1</v>
      </c>
      <c r="C10" s="74" t="s">
        <v>101</v>
      </c>
      <c r="D10" s="35">
        <v>1</v>
      </c>
      <c r="E10" s="35"/>
      <c r="G10" s="144"/>
      <c r="H10" s="144"/>
    </row>
    <row r="11" spans="1:8">
      <c r="A11" s="31" t="s">
        <v>103</v>
      </c>
      <c r="B11" s="1">
        <v>1</v>
      </c>
      <c r="C11" s="74" t="s">
        <v>104</v>
      </c>
      <c r="D11" s="35">
        <v>6</v>
      </c>
      <c r="E11" s="35"/>
      <c r="G11" s="144"/>
      <c r="H11" s="144"/>
    </row>
    <row r="12" spans="1:8">
      <c r="A12" s="31" t="s">
        <v>105</v>
      </c>
      <c r="B12" s="1">
        <v>1</v>
      </c>
      <c r="C12" s="74" t="s">
        <v>106</v>
      </c>
      <c r="D12" s="35">
        <v>2</v>
      </c>
      <c r="E12" s="35"/>
      <c r="G12" s="144"/>
      <c r="H12" s="144"/>
    </row>
    <row r="13" spans="1:8">
      <c r="A13" s="31"/>
      <c r="C13" s="74"/>
      <c r="D13" s="35"/>
      <c r="E13" s="35"/>
      <c r="G13" s="144"/>
      <c r="H13" s="144"/>
    </row>
    <row r="14" spans="1:8">
      <c r="A14" s="31"/>
      <c r="C14" s="74"/>
      <c r="D14" s="35"/>
      <c r="E14" s="35"/>
      <c r="G14" s="144"/>
      <c r="H14" s="144"/>
    </row>
    <row r="15" spans="1:8" ht="15.75">
      <c r="A15" s="39" t="s">
        <v>107</v>
      </c>
      <c r="B15" s="40"/>
      <c r="C15" s="75"/>
      <c r="D15" s="40"/>
      <c r="E15" s="40"/>
      <c r="F15" s="40">
        <f>SUM(D16:D18)</f>
        <v>3.5</v>
      </c>
      <c r="G15" s="144"/>
      <c r="H15" s="144"/>
    </row>
    <row r="16" spans="1:8">
      <c r="A16" s="31" t="s">
        <v>108</v>
      </c>
      <c r="B16" s="1">
        <v>5</v>
      </c>
      <c r="C16" s="74" t="s">
        <v>109</v>
      </c>
      <c r="D16" s="36">
        <v>2.5</v>
      </c>
      <c r="E16" s="36"/>
      <c r="G16" s="144"/>
      <c r="H16" s="144"/>
    </row>
    <row r="17" spans="1:8">
      <c r="A17" s="31" t="s">
        <v>110</v>
      </c>
      <c r="B17" s="1">
        <v>1</v>
      </c>
      <c r="C17" s="74" t="s">
        <v>101</v>
      </c>
      <c r="D17" s="36">
        <v>1</v>
      </c>
      <c r="E17" s="36"/>
      <c r="G17" s="144"/>
      <c r="H17" s="144"/>
    </row>
    <row r="18" spans="1:8">
      <c r="C18" s="74"/>
      <c r="D18" s="36"/>
      <c r="E18" s="36"/>
      <c r="G18" s="144"/>
      <c r="H18" s="144"/>
    </row>
    <row r="19" spans="1:8" ht="15.75">
      <c r="A19" s="39" t="s">
        <v>111</v>
      </c>
      <c r="B19" s="40"/>
      <c r="C19" s="75"/>
      <c r="D19" s="40"/>
      <c r="E19" s="40"/>
      <c r="F19" s="40">
        <f>SUM(D20:D24)</f>
        <v>5.5</v>
      </c>
      <c r="G19" s="144"/>
      <c r="H19" s="144"/>
    </row>
    <row r="20" spans="1:8">
      <c r="A20" s="31" t="s">
        <v>112</v>
      </c>
      <c r="B20" s="1">
        <v>1</v>
      </c>
      <c r="C20" s="74" t="s">
        <v>106</v>
      </c>
      <c r="D20" s="36">
        <v>2</v>
      </c>
      <c r="E20" s="36"/>
      <c r="G20" s="37"/>
      <c r="H20" s="37"/>
    </row>
    <row r="21" spans="1:8">
      <c r="A21" s="1" t="s">
        <v>113</v>
      </c>
      <c r="B21" s="1">
        <v>5</v>
      </c>
      <c r="C21" s="74" t="s">
        <v>109</v>
      </c>
      <c r="D21" s="36">
        <v>2.5</v>
      </c>
      <c r="E21" s="36"/>
      <c r="G21" s="37"/>
      <c r="H21" s="37"/>
    </row>
    <row r="22" spans="1:8">
      <c r="A22" s="31" t="s">
        <v>114</v>
      </c>
      <c r="B22" s="1">
        <v>1</v>
      </c>
      <c r="C22" s="74" t="s">
        <v>101</v>
      </c>
      <c r="D22" s="36">
        <v>1</v>
      </c>
      <c r="E22" s="36"/>
      <c r="G22" s="37"/>
      <c r="H22" s="37"/>
    </row>
    <row r="23" spans="1:8">
      <c r="A23" s="31"/>
      <c r="C23" s="74"/>
      <c r="D23" s="36"/>
      <c r="E23" s="36"/>
      <c r="G23" s="37"/>
      <c r="H23" s="37"/>
    </row>
    <row r="24" spans="1:8">
      <c r="A24" s="31"/>
      <c r="C24" s="74"/>
      <c r="D24" s="36"/>
      <c r="E24" s="36"/>
      <c r="G24" s="37"/>
      <c r="H24" s="37"/>
    </row>
    <row r="25" spans="1:8" ht="15.75">
      <c r="A25" s="39" t="s">
        <v>115</v>
      </c>
      <c r="B25" s="38"/>
      <c r="C25" s="76"/>
      <c r="D25" s="40"/>
      <c r="E25" s="40"/>
      <c r="F25" s="40">
        <f>SUM(D26:D29)</f>
        <v>5</v>
      </c>
      <c r="G25" s="37"/>
      <c r="H25" s="37"/>
    </row>
    <row r="26" spans="1:8">
      <c r="A26" s="31" t="s">
        <v>116</v>
      </c>
      <c r="B26" s="1">
        <v>1</v>
      </c>
      <c r="C26" s="74" t="s">
        <v>117</v>
      </c>
      <c r="D26" s="36">
        <v>3</v>
      </c>
      <c r="E26" s="36"/>
      <c r="G26" s="37"/>
      <c r="H26" s="37"/>
    </row>
    <row r="27" spans="1:8">
      <c r="A27" s="31" t="s">
        <v>118</v>
      </c>
      <c r="B27" s="1">
        <v>1</v>
      </c>
      <c r="C27" s="74" t="s">
        <v>106</v>
      </c>
      <c r="D27" s="36">
        <v>2</v>
      </c>
      <c r="E27" s="36"/>
      <c r="G27" s="37"/>
      <c r="H27" s="37"/>
    </row>
    <row r="28" spans="1:8">
      <c r="A28" s="31"/>
      <c r="C28" s="74"/>
      <c r="D28" s="36"/>
      <c r="E28" s="36"/>
      <c r="G28" s="37"/>
      <c r="H28" s="37"/>
    </row>
    <row r="29" spans="1:8">
      <c r="A29" s="31"/>
      <c r="D29" s="36"/>
      <c r="E29" s="36"/>
      <c r="G29" s="37"/>
      <c r="H29" s="37"/>
    </row>
    <row r="30" spans="1:8" ht="15.75">
      <c r="A30" s="39" t="s">
        <v>119</v>
      </c>
      <c r="B30" s="38"/>
      <c r="C30" s="38"/>
      <c r="D30" s="40"/>
      <c r="E30" s="40"/>
      <c r="F30" s="40">
        <f>SUM(D31:D35)</f>
        <v>0</v>
      </c>
      <c r="G30" s="37"/>
      <c r="H30" s="37"/>
    </row>
    <row r="31" spans="1:8">
      <c r="D31" s="36"/>
      <c r="E31" s="36"/>
      <c r="G31" s="37"/>
      <c r="H31" s="37"/>
    </row>
    <row r="32" spans="1:8">
      <c r="A32" s="31"/>
      <c r="D32" s="36"/>
      <c r="E32" s="36"/>
      <c r="G32" s="37"/>
      <c r="H32" s="37"/>
    </row>
    <row r="33" spans="1:8">
      <c r="A33" s="31"/>
      <c r="D33" s="36"/>
      <c r="E33" s="36"/>
      <c r="G33" s="37"/>
      <c r="H33" s="37"/>
    </row>
    <row r="34" spans="1:8">
      <c r="D34" s="36"/>
      <c r="E34" s="36"/>
      <c r="G34" s="37"/>
      <c r="H34" s="37"/>
    </row>
    <row r="35" spans="1:8">
      <c r="D35" s="36"/>
      <c r="E35" s="36"/>
      <c r="G35" s="37"/>
      <c r="H35" s="37"/>
    </row>
    <row r="36" spans="1:8">
      <c r="A36" s="38" t="s">
        <v>120</v>
      </c>
      <c r="B36" s="38" t="s">
        <v>121</v>
      </c>
      <c r="C36" s="38"/>
      <c r="D36" s="38">
        <f>SUM(F3:F30)</f>
        <v>24</v>
      </c>
      <c r="E36" s="38"/>
      <c r="F36" s="32"/>
      <c r="G36" s="36" t="s">
        <v>122</v>
      </c>
    </row>
    <row r="38" spans="1:8" ht="18.75">
      <c r="B38" s="1" t="s">
        <v>123</v>
      </c>
      <c r="D38" s="41">
        <f>D36*F38</f>
        <v>7.1999999999999993</v>
      </c>
      <c r="E38" s="33"/>
      <c r="F38" s="46">
        <v>0.3</v>
      </c>
      <c r="G38" s="36" t="s">
        <v>124</v>
      </c>
    </row>
    <row r="39" spans="1:8" ht="15.75">
      <c r="B39" s="34" t="s">
        <v>125</v>
      </c>
      <c r="C39" s="34"/>
      <c r="D39" s="42">
        <f>SUM(D36:D38)</f>
        <v>31.2</v>
      </c>
      <c r="E39" s="43"/>
      <c r="F39" s="44"/>
      <c r="G39" s="36" t="s">
        <v>126</v>
      </c>
    </row>
    <row r="42" spans="1:8">
      <c r="A42" s="50" t="s">
        <v>127</v>
      </c>
      <c r="D42" s="141" t="s">
        <v>128</v>
      </c>
      <c r="E42" s="141"/>
      <c r="F42" s="49">
        <v>3</v>
      </c>
    </row>
    <row r="43" spans="1:8">
      <c r="D43" s="141" t="s">
        <v>129</v>
      </c>
      <c r="E43" s="141"/>
      <c r="F43" s="48">
        <v>9</v>
      </c>
    </row>
    <row r="44" spans="1:8">
      <c r="D44" s="141" t="s">
        <v>130</v>
      </c>
      <c r="E44" s="141"/>
      <c r="F44" s="48">
        <f>F43*F42</f>
        <v>27</v>
      </c>
    </row>
    <row r="45" spans="1:8">
      <c r="D45" s="141" t="s">
        <v>131</v>
      </c>
      <c r="E45" s="141"/>
      <c r="F45" s="47">
        <f>D36/F43</f>
        <v>2.6666666666666665</v>
      </c>
      <c r="G45" s="45"/>
    </row>
  </sheetData>
  <mergeCells count="9">
    <mergeCell ref="F1:F2"/>
    <mergeCell ref="G8:H19"/>
    <mergeCell ref="D42:E42"/>
    <mergeCell ref="D43:E43"/>
    <mergeCell ref="D45:E45"/>
    <mergeCell ref="D44:E44"/>
    <mergeCell ref="A1:A2"/>
    <mergeCell ref="D1:D2"/>
    <mergeCell ref="E1:E2"/>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717D4-066D-4815-8681-A2984C01391D}">
  <dimension ref="A5:J21"/>
  <sheetViews>
    <sheetView showGridLines="0" workbookViewId="0">
      <selection activeCell="B8" sqref="B8"/>
    </sheetView>
  </sheetViews>
  <sheetFormatPr defaultColWidth="11.42578125" defaultRowHeight="14.25"/>
  <cols>
    <col min="1" max="1" width="98.5703125" style="51" customWidth="1"/>
    <col min="2" max="2" width="12.140625" style="51" customWidth="1"/>
    <col min="3" max="16384" width="11.42578125" style="51"/>
  </cols>
  <sheetData>
    <row r="5" spans="1:10" ht="30">
      <c r="A5" s="56" t="s">
        <v>132</v>
      </c>
      <c r="B5" s="57" t="s">
        <v>133</v>
      </c>
      <c r="D5" s="146" t="s">
        <v>134</v>
      </c>
      <c r="E5" s="146"/>
      <c r="F5" s="146"/>
      <c r="G5" s="146"/>
      <c r="H5" s="146"/>
      <c r="I5" s="146"/>
      <c r="J5" s="146"/>
    </row>
    <row r="6" spans="1:10" ht="18" customHeight="1">
      <c r="A6" s="54" t="s">
        <v>135</v>
      </c>
      <c r="B6" s="55"/>
      <c r="D6" s="60">
        <v>1</v>
      </c>
      <c r="E6" s="147" t="s">
        <v>136</v>
      </c>
      <c r="F6" s="148"/>
      <c r="G6" s="148"/>
      <c r="H6" s="148"/>
      <c r="I6" s="148"/>
      <c r="J6" s="149"/>
    </row>
    <row r="7" spans="1:10" ht="18" customHeight="1">
      <c r="A7" s="54" t="s">
        <v>137</v>
      </c>
      <c r="B7" s="55"/>
      <c r="D7" s="146">
        <v>2</v>
      </c>
      <c r="E7" s="145" t="s">
        <v>138</v>
      </c>
      <c r="F7" s="145"/>
      <c r="G7" s="145"/>
      <c r="H7" s="145"/>
      <c r="I7" s="145"/>
      <c r="J7" s="145"/>
    </row>
    <row r="8" spans="1:10" ht="18" customHeight="1">
      <c r="A8" s="54" t="s">
        <v>139</v>
      </c>
      <c r="B8" s="55"/>
      <c r="D8" s="146"/>
      <c r="E8" s="145"/>
      <c r="F8" s="145"/>
      <c r="G8" s="145"/>
      <c r="H8" s="145"/>
      <c r="I8" s="145"/>
      <c r="J8" s="145"/>
    </row>
    <row r="9" spans="1:10" ht="18" customHeight="1">
      <c r="A9" s="54" t="s">
        <v>140</v>
      </c>
      <c r="B9" s="55"/>
      <c r="D9" s="60">
        <v>3</v>
      </c>
      <c r="E9" s="147" t="s">
        <v>141</v>
      </c>
      <c r="F9" s="148"/>
      <c r="G9" s="148"/>
      <c r="H9" s="148"/>
      <c r="I9" s="148"/>
      <c r="J9" s="149"/>
    </row>
    <row r="10" spans="1:10" ht="18" customHeight="1">
      <c r="A10" s="54" t="s">
        <v>142</v>
      </c>
      <c r="B10" s="55"/>
    </row>
    <row r="11" spans="1:10" ht="18" customHeight="1">
      <c r="A11" s="54" t="s">
        <v>143</v>
      </c>
      <c r="B11" s="55"/>
    </row>
    <row r="12" spans="1:10" ht="18" customHeight="1">
      <c r="A12" s="54" t="s">
        <v>144</v>
      </c>
      <c r="B12" s="55"/>
    </row>
    <row r="13" spans="1:10" ht="18" customHeight="1">
      <c r="A13" s="54" t="s">
        <v>145</v>
      </c>
      <c r="B13" s="55"/>
    </row>
    <row r="14" spans="1:10" ht="18" customHeight="1">
      <c r="A14" s="54" t="s">
        <v>146</v>
      </c>
      <c r="B14" s="55"/>
    </row>
    <row r="15" spans="1:10" ht="18" customHeight="1">
      <c r="A15" s="54" t="s">
        <v>147</v>
      </c>
      <c r="B15" s="55"/>
    </row>
    <row r="16" spans="1:10" ht="18" customHeight="1">
      <c r="A16" s="54" t="s">
        <v>148</v>
      </c>
      <c r="B16" s="55"/>
    </row>
    <row r="17" spans="1:4" ht="18" customHeight="1">
      <c r="A17" s="54" t="s">
        <v>149</v>
      </c>
      <c r="B17" s="55"/>
    </row>
    <row r="18" spans="1:4" ht="18" customHeight="1">
      <c r="A18" s="54" t="s">
        <v>150</v>
      </c>
      <c r="B18" s="55"/>
    </row>
    <row r="19" spans="1:4" ht="18" customHeight="1">
      <c r="A19" s="58" t="s">
        <v>151</v>
      </c>
      <c r="B19" s="59">
        <f>SUM(B6:B18)</f>
        <v>0</v>
      </c>
      <c r="C19" s="52" t="s">
        <v>152</v>
      </c>
      <c r="D19" s="52" t="s">
        <v>153</v>
      </c>
    </row>
    <row r="20" spans="1:4" ht="18" customHeight="1">
      <c r="C20" s="53" t="s">
        <v>154</v>
      </c>
      <c r="D20" s="53" t="s">
        <v>155</v>
      </c>
    </row>
    <row r="21" spans="1:4" ht="18" customHeight="1"/>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
  <cp:revision/>
  <dcterms:created xsi:type="dcterms:W3CDTF">2019-06-10T22:30:03Z</dcterms:created>
  <dcterms:modified xsi:type="dcterms:W3CDTF">2023-02-01T06:02:03Z</dcterms:modified>
  <cp:category/>
  <cp:contentStatus/>
</cp:coreProperties>
</file>