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msuni-my.sharepoint.com/personal/d_demoor_uva_nl/Documents/Documenten/WFP paper/"/>
    </mc:Choice>
  </mc:AlternateContent>
  <xr:revisionPtr revIDLastSave="0" documentId="8_{39D4E65E-8412-4D83-BCD2-E8DCC85FB3F9}" xr6:coauthVersionLast="47" xr6:coauthVersionMax="47" xr10:uidLastSave="{00000000-0000-0000-0000-000000000000}"/>
  <bookViews>
    <workbookView xWindow="-110" yWindow="-110" windowWidth="19420" windowHeight="10420" xr2:uid="{B7F0738E-3F19-463C-9611-80922BEE2281}"/>
  </bookViews>
  <sheets>
    <sheet name="Nodes - Types" sheetId="2" r:id="rId1"/>
    <sheet name="Edges - Cost" sheetId="3" r:id="rId2"/>
    <sheet name="Food - Nutritional value" sheetId="4" r:id="rId3"/>
    <sheet name="Food - Cost" sheetId="1" r:id="rId4"/>
    <sheet name="Food - InternationalPrice" sheetId="5" r:id="rId5"/>
    <sheet name="Nutrient - Requirements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2" i="3" l="1"/>
  <c r="F85" i="3"/>
  <c r="E64" i="3"/>
  <c r="E63" i="3"/>
  <c r="E59" i="3"/>
  <c r="BI2" i="1"/>
  <c r="BI3" i="1"/>
  <c r="BI4" i="1"/>
  <c r="BI7" i="1"/>
  <c r="BI8" i="1"/>
  <c r="BI9" i="1"/>
  <c r="BI10" i="1"/>
  <c r="BI11" i="1"/>
  <c r="BI41" i="1"/>
  <c r="BI42" i="1"/>
  <c r="BI43" i="1"/>
  <c r="BI46" i="1"/>
  <c r="BI47" i="1"/>
  <c r="BI48" i="1"/>
  <c r="BI49" i="1"/>
  <c r="BI50" i="1"/>
  <c r="BI15" i="1"/>
  <c r="BI16" i="1"/>
  <c r="BI17" i="1"/>
  <c r="BI20" i="1"/>
  <c r="BI21" i="1"/>
  <c r="BI22" i="1"/>
  <c r="BI23" i="1"/>
  <c r="BI24" i="1"/>
  <c r="BI28" i="1"/>
  <c r="BI29" i="1"/>
  <c r="BI30" i="1"/>
  <c r="BI33" i="1"/>
  <c r="BI34" i="1"/>
  <c r="BI35" i="1"/>
  <c r="BI36" i="1"/>
  <c r="BI37" i="1"/>
  <c r="BI67" i="1"/>
  <c r="BI68" i="1"/>
  <c r="BI69" i="1"/>
  <c r="BI72" i="1"/>
  <c r="BI73" i="1"/>
  <c r="BI74" i="1"/>
  <c r="BI75" i="1"/>
  <c r="BI76" i="1"/>
  <c r="BI57" i="1"/>
  <c r="BI58" i="1"/>
  <c r="BI64" i="1"/>
  <c r="BI65" i="1"/>
  <c r="BI66" i="1"/>
  <c r="BI83" i="1"/>
  <c r="BI84" i="1"/>
  <c r="BI90" i="1"/>
  <c r="BI91" i="1"/>
  <c r="BI92" i="1"/>
  <c r="BI96" i="1"/>
  <c r="BI97" i="1"/>
  <c r="BI103" i="1"/>
  <c r="BI104" i="1"/>
  <c r="BI105" i="1"/>
  <c r="BI5" i="1"/>
  <c r="BI6" i="1"/>
  <c r="BI12" i="1"/>
  <c r="BI13" i="1"/>
  <c r="BI14" i="1"/>
  <c r="BI44" i="1"/>
  <c r="BI45" i="1"/>
  <c r="BI51" i="1"/>
  <c r="BI52" i="1"/>
  <c r="BI53" i="1"/>
  <c r="BI18" i="1"/>
  <c r="BI19" i="1"/>
  <c r="BI25" i="1"/>
  <c r="BI26" i="1"/>
  <c r="BI27" i="1"/>
  <c r="BI31" i="1"/>
  <c r="BI32" i="1"/>
  <c r="BI38" i="1"/>
  <c r="BI39" i="1"/>
  <c r="BI40" i="1"/>
  <c r="BI70" i="1"/>
  <c r="BI71" i="1"/>
  <c r="BI77" i="1"/>
  <c r="BI78" i="1"/>
  <c r="BI79" i="1"/>
  <c r="F29" i="3"/>
  <c r="F30" i="3"/>
  <c r="F32" i="3"/>
  <c r="F31" i="3"/>
  <c r="F33" i="3"/>
  <c r="F39" i="3"/>
  <c r="F38" i="3"/>
  <c r="F42" i="3"/>
  <c r="F41" i="3"/>
  <c r="F20" i="3"/>
  <c r="F19" i="3"/>
  <c r="F25" i="3"/>
  <c r="F24" i="3"/>
  <c r="F18" i="3"/>
  <c r="F23" i="3"/>
  <c r="F21" i="3"/>
  <c r="F22" i="3"/>
  <c r="F26" i="3"/>
  <c r="F27" i="3"/>
  <c r="F11" i="3"/>
  <c r="F12" i="3"/>
  <c r="F10" i="3"/>
  <c r="F72" i="3"/>
  <c r="F73" i="3"/>
  <c r="F75" i="3"/>
  <c r="F74" i="3"/>
  <c r="F76" i="3"/>
  <c r="F77" i="3"/>
  <c r="F79" i="3"/>
  <c r="F78" i="3"/>
  <c r="F55" i="3"/>
  <c r="F57" i="3"/>
  <c r="F56" i="3"/>
  <c r="F59" i="3"/>
  <c r="F58" i="3"/>
  <c r="F84" i="3"/>
  <c r="F83" i="3"/>
  <c r="F44" i="3"/>
  <c r="F43" i="3"/>
  <c r="F50" i="3"/>
  <c r="F49" i="3"/>
  <c r="F48" i="3"/>
  <c r="F47" i="3"/>
  <c r="F53" i="3"/>
  <c r="F52" i="3"/>
  <c r="F45" i="3"/>
  <c r="F51" i="3"/>
  <c r="F13" i="3"/>
  <c r="F17" i="3"/>
  <c r="F16" i="3"/>
  <c r="F15" i="3"/>
  <c r="F14" i="3"/>
  <c r="F80" i="3"/>
  <c r="F81" i="3"/>
  <c r="F3" i="3"/>
  <c r="F2" i="3"/>
  <c r="F5" i="3"/>
  <c r="F4" i="3"/>
  <c r="F7" i="3"/>
  <c r="F6" i="3"/>
  <c r="F9" i="3"/>
  <c r="F8" i="3"/>
  <c r="F54" i="3"/>
  <c r="F68" i="3"/>
  <c r="F65" i="3"/>
  <c r="F66" i="3"/>
  <c r="F71" i="3"/>
  <c r="F69" i="3"/>
  <c r="F70" i="3"/>
  <c r="F28" i="3"/>
  <c r="E29" i="3"/>
  <c r="E30" i="3"/>
  <c r="E32" i="3"/>
  <c r="E31" i="3"/>
  <c r="E33" i="3"/>
  <c r="E39" i="3"/>
  <c r="E38" i="3"/>
  <c r="E42" i="3"/>
  <c r="E41" i="3"/>
  <c r="E20" i="3"/>
  <c r="E19" i="3"/>
  <c r="E25" i="3"/>
  <c r="E24" i="3"/>
  <c r="E18" i="3"/>
  <c r="E23" i="3"/>
  <c r="E21" i="3"/>
  <c r="E22" i="3"/>
  <c r="E26" i="3"/>
  <c r="E27" i="3"/>
  <c r="E11" i="3"/>
  <c r="E12" i="3"/>
  <c r="E10" i="3"/>
  <c r="E72" i="3"/>
  <c r="E73" i="3"/>
  <c r="E75" i="3"/>
  <c r="E74" i="3"/>
  <c r="E76" i="3"/>
  <c r="E77" i="3"/>
  <c r="E79" i="3"/>
  <c r="E78" i="3"/>
  <c r="E55" i="3"/>
  <c r="E57" i="3"/>
  <c r="E56" i="3"/>
  <c r="E58" i="3"/>
  <c r="E85" i="3"/>
  <c r="E84" i="3"/>
  <c r="E83" i="3"/>
  <c r="E82" i="3"/>
  <c r="E28" i="3"/>
  <c r="E48" i="3"/>
  <c r="E47" i="3"/>
  <c r="E53" i="3"/>
  <c r="E52" i="3"/>
  <c r="E45" i="3"/>
  <c r="E51" i="3"/>
  <c r="E13" i="3"/>
  <c r="E81" i="3"/>
  <c r="E3" i="3"/>
  <c r="E2" i="3"/>
  <c r="E5" i="3"/>
  <c r="E4" i="3"/>
  <c r="E7" i="3"/>
  <c r="E6" i="3"/>
  <c r="E9" i="3"/>
  <c r="E8" i="3"/>
  <c r="E54" i="3"/>
  <c r="E68" i="3"/>
  <c r="E71" i="3"/>
  <c r="E69" i="3"/>
  <c r="E70" i="3"/>
  <c r="E80" i="3"/>
  <c r="E14" i="3"/>
  <c r="E15" i="3"/>
  <c r="E49" i="3"/>
  <c r="E50" i="3"/>
  <c r="E43" i="3"/>
  <c r="E44" i="3"/>
  <c r="E66" i="3"/>
  <c r="E65" i="3"/>
  <c r="E16" i="3"/>
  <c r="E17" i="3"/>
  <c r="BI88" i="1"/>
  <c r="BI89" i="1"/>
  <c r="BI93" i="1"/>
  <c r="BI94" i="1"/>
  <c r="BI95" i="1"/>
  <c r="BI98" i="1"/>
  <c r="BI99" i="1"/>
  <c r="BI100" i="1"/>
  <c r="BI101" i="1"/>
  <c r="BI102" i="1"/>
  <c r="BI61" i="1"/>
  <c r="BI62" i="1"/>
  <c r="BI63" i="1"/>
  <c r="BI80" i="1"/>
  <c r="BI81" i="1"/>
  <c r="BI82" i="1"/>
  <c r="BI85" i="1"/>
  <c r="BI86" i="1"/>
  <c r="BI87" i="1"/>
  <c r="BI55" i="1"/>
  <c r="BI56" i="1"/>
  <c r="BI59" i="1"/>
  <c r="BI60" i="1"/>
  <c r="BI54" i="1"/>
</calcChain>
</file>

<file path=xl/sharedStrings.xml><?xml version="1.0" encoding="utf-8"?>
<sst xmlns="http://schemas.openxmlformats.org/spreadsheetml/2006/main" count="567" uniqueCount="116">
  <si>
    <t>adm1_name</t>
  </si>
  <si>
    <t>short_name</t>
  </si>
  <si>
    <t>Beans</t>
  </si>
  <si>
    <t>Dayr_Az_Zor</t>
  </si>
  <si>
    <t>Hassakeh</t>
  </si>
  <si>
    <t>Homs</t>
  </si>
  <si>
    <t>Bulgur</t>
  </si>
  <si>
    <t>Cheese</t>
  </si>
  <si>
    <t>Fish</t>
  </si>
  <si>
    <t>Lentils</t>
  </si>
  <si>
    <t>Meat</t>
  </si>
  <si>
    <t>Milk</t>
  </si>
  <si>
    <t>Oil</t>
  </si>
  <si>
    <t>Name</t>
  </si>
  <si>
    <t>Type</t>
  </si>
  <si>
    <t>Demand</t>
  </si>
  <si>
    <t>Country</t>
  </si>
  <si>
    <t>Amman S</t>
  </si>
  <si>
    <t>I</t>
  </si>
  <si>
    <t>Jordan</t>
  </si>
  <si>
    <t>Ar Raqqa D</t>
  </si>
  <si>
    <t>D</t>
  </si>
  <si>
    <t>Syrian Arab Republic</t>
  </si>
  <si>
    <t>Ar Raqqa TS</t>
  </si>
  <si>
    <t>TS</t>
  </si>
  <si>
    <t>Dayr_Az_Zor D</t>
  </si>
  <si>
    <t>Dayr_Az_Zor S</t>
  </si>
  <si>
    <t>L</t>
  </si>
  <si>
    <t>Dayr_Az_Zor TS</t>
  </si>
  <si>
    <t>Gaziantep S</t>
  </si>
  <si>
    <t>Turkey</t>
  </si>
  <si>
    <t>Hassakeh D</t>
  </si>
  <si>
    <t>Hassakeh S</t>
  </si>
  <si>
    <t>R</t>
  </si>
  <si>
    <t>Hassakeh TS</t>
  </si>
  <si>
    <t>Homs S</t>
  </si>
  <si>
    <t>Homs TS</t>
  </si>
  <si>
    <t>A</t>
  </si>
  <si>
    <t>B</t>
  </si>
  <si>
    <t>distance</t>
  </si>
  <si>
    <t>duration</t>
  </si>
  <si>
    <t>tCost</t>
  </si>
  <si>
    <t>edge</t>
  </si>
  <si>
    <t>Food</t>
  </si>
  <si>
    <t>Energy(kcal)</t>
  </si>
  <si>
    <t>Protein(g)</t>
  </si>
  <si>
    <t>Fat(g)</t>
  </si>
  <si>
    <t>Calcium(mg)</t>
  </si>
  <si>
    <t>Iron(mg)</t>
  </si>
  <si>
    <t>VitaminA(ug)</t>
  </si>
  <si>
    <t>ThiamineB1(mg)</t>
  </si>
  <si>
    <t>RiboflavinB2(mg)</t>
  </si>
  <si>
    <t>NicacinB3(mg)</t>
  </si>
  <si>
    <t>Folate(ug)</t>
  </si>
  <si>
    <t>VitaminC(mg)</t>
  </si>
  <si>
    <t>Iodine(ug)</t>
  </si>
  <si>
    <t>Maize</t>
  </si>
  <si>
    <t>Wheat</t>
  </si>
  <si>
    <t>WSB</t>
  </si>
  <si>
    <t>InternationalPrice</t>
  </si>
  <si>
    <t>Avg person day</t>
  </si>
  <si>
    <t>Aleppo</t>
  </si>
  <si>
    <t>Daraa</t>
  </si>
  <si>
    <t>As_Suweida</t>
  </si>
  <si>
    <t>Damascus</t>
  </si>
  <si>
    <t>Hama</t>
  </si>
  <si>
    <t>Chickpeas</t>
  </si>
  <si>
    <t>Dates</t>
  </si>
  <si>
    <t>Rice</t>
  </si>
  <si>
    <t>Sugar</t>
  </si>
  <si>
    <t>Wheatflour</t>
  </si>
  <si>
    <t>Daraa TS</t>
  </si>
  <si>
    <t>Daraa S</t>
  </si>
  <si>
    <t>Daraa D</t>
  </si>
  <si>
    <t>As_Suweida S</t>
  </si>
  <si>
    <t>As_Suweida TS</t>
  </si>
  <si>
    <t>Damascus S</t>
  </si>
  <si>
    <t>Damascus TS</t>
  </si>
  <si>
    <t>Jubb_al_Jarrah D</t>
  </si>
  <si>
    <t>Jubb_al_Jarrah TS</t>
  </si>
  <si>
    <t>Hama S</t>
  </si>
  <si>
    <t>Hama TS</t>
  </si>
  <si>
    <t>Idleb D</t>
  </si>
  <si>
    <t>Idleb TS</t>
  </si>
  <si>
    <t>Aleppo S</t>
  </si>
  <si>
    <t>Aleppo TS</t>
  </si>
  <si>
    <t>Beirut S</t>
  </si>
  <si>
    <t>Lebanon</t>
  </si>
  <si>
    <t>Corn-soya blend (CSB)</t>
  </si>
  <si>
    <t>Dried skim milk (enriched) (DSM)</t>
  </si>
  <si>
    <t>Maize meal</t>
  </si>
  <si>
    <t>Sorghum/millet</t>
  </si>
  <si>
    <t>Soya-fortified bulgur wheat</t>
  </si>
  <si>
    <t>Soya-fortified maize meal</t>
  </si>
  <si>
    <t>Soya-fortified sorghum grits</t>
  </si>
  <si>
    <t>Soya-fortified wheat flour</t>
  </si>
  <si>
    <t>Wheat flour</t>
  </si>
  <si>
    <t>CSB</t>
  </si>
  <si>
    <t>DSM</t>
  </si>
  <si>
    <t>Jubb al-Jarrah TS</t>
  </si>
  <si>
    <t>Jubb al-Jarrah D</t>
  </si>
  <si>
    <t>Qamishli D</t>
  </si>
  <si>
    <t>Damascus TS - As_Suweida TS</t>
  </si>
  <si>
    <t>Damascus TS - Daraa D</t>
  </si>
  <si>
    <t>Damascus TS - Daraa TS</t>
  </si>
  <si>
    <t>Damascus TS - Homs TS</t>
  </si>
  <si>
    <t>Daraa S - Daraa D</t>
  </si>
  <si>
    <t>Dayr_Az_Zor S - Dayr_Az_Zor D</t>
  </si>
  <si>
    <t>Hama TS - Homs TS</t>
  </si>
  <si>
    <t>Hama TS - Idleb D</t>
  </si>
  <si>
    <t>Hama TS - Idleb TS</t>
  </si>
  <si>
    <t>Hama TS - Jubb al-Jarrah D</t>
  </si>
  <si>
    <t>Hama TS - Jubb al-Jarrah TS</t>
  </si>
  <si>
    <t>Hassakeh S - Hassakeh D</t>
  </si>
  <si>
    <t>Qamishli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</si>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</sst>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$&quot;\ * #,##0.00_ ;_ &quot;$&quot;\ * \-#,##0.00_ ;_ &quot;$&quot;\ * &quot;-&quot;??_ ;_ @_ "/>
    <numFmt numFmtId="164" formatCode="&quot;$&quot;\ #,##0.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164" fontId="0" fillId="0" borderId="0" xfId="0" applyNumberFormat="1"/>
    <xf numFmtId="44" fontId="0" fillId="0" borderId="0" xfId="1" applyFont="1"/>
    <xf numFmtId="3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4E832-6C44-4BA7-854D-D22C2C6F7D12}">
  <dimension ref="A1:D31"/>
  <sheetViews>
    <sheetView tabSelected="1" workbookViewId="0">
      <selection activeCell="C22" sqref="C22"/>
    </sheetView>
  </sheetViews>
  <sheetFormatPr defaultRowHeight="14.5" x14ac:dyDescent="0.35"/>
  <cols>
    <col min="1" max="1" width="19.90625" customWidth="1"/>
  </cols>
  <sheetData>
    <row r="1" spans="1:4" x14ac:dyDescent="0.35">
      <c r="A1" t="s">
        <v>13</v>
      </c>
      <c r="B1" t="s">
        <v>14</v>
      </c>
      <c r="C1" t="s">
        <v>15</v>
      </c>
      <c r="D1" t="s">
        <v>16</v>
      </c>
    </row>
    <row r="2" spans="1:4" x14ac:dyDescent="0.35">
      <c r="A2" t="s">
        <v>84</v>
      </c>
      <c r="B2" t="s">
        <v>33</v>
      </c>
      <c r="C2">
        <v>0</v>
      </c>
      <c r="D2" t="s">
        <v>22</v>
      </c>
    </row>
    <row r="3" spans="1:4" x14ac:dyDescent="0.35">
      <c r="A3" t="s">
        <v>85</v>
      </c>
      <c r="B3" t="s">
        <v>24</v>
      </c>
      <c r="C3">
        <v>0</v>
      </c>
      <c r="D3" t="s">
        <v>22</v>
      </c>
    </row>
    <row r="4" spans="1:4" x14ac:dyDescent="0.35">
      <c r="A4" t="s">
        <v>17</v>
      </c>
      <c r="B4" t="s">
        <v>18</v>
      </c>
      <c r="C4">
        <v>0</v>
      </c>
      <c r="D4" t="s">
        <v>19</v>
      </c>
    </row>
    <row r="5" spans="1:4" x14ac:dyDescent="0.35">
      <c r="A5" t="s">
        <v>20</v>
      </c>
      <c r="B5" t="s">
        <v>21</v>
      </c>
      <c r="C5">
        <v>10000</v>
      </c>
      <c r="D5" t="s">
        <v>22</v>
      </c>
    </row>
    <row r="6" spans="1:4" x14ac:dyDescent="0.35">
      <c r="A6" t="s">
        <v>23</v>
      </c>
      <c r="B6" t="s">
        <v>24</v>
      </c>
      <c r="C6">
        <v>0</v>
      </c>
      <c r="D6" t="s">
        <v>22</v>
      </c>
    </row>
    <row r="7" spans="1:4" x14ac:dyDescent="0.35">
      <c r="A7" t="s">
        <v>74</v>
      </c>
      <c r="B7" t="s">
        <v>33</v>
      </c>
      <c r="C7">
        <v>0</v>
      </c>
      <c r="D7" t="s">
        <v>22</v>
      </c>
    </row>
    <row r="8" spans="1:4" x14ac:dyDescent="0.35">
      <c r="A8" t="s">
        <v>75</v>
      </c>
      <c r="B8" t="s">
        <v>24</v>
      </c>
      <c r="C8">
        <v>0</v>
      </c>
      <c r="D8" t="s">
        <v>22</v>
      </c>
    </row>
    <row r="9" spans="1:4" x14ac:dyDescent="0.35">
      <c r="A9" t="s">
        <v>86</v>
      </c>
      <c r="B9" t="s">
        <v>18</v>
      </c>
      <c r="C9">
        <v>0</v>
      </c>
      <c r="D9" t="s">
        <v>87</v>
      </c>
    </row>
    <row r="10" spans="1:4" x14ac:dyDescent="0.35">
      <c r="A10" t="s">
        <v>76</v>
      </c>
      <c r="B10" t="s">
        <v>33</v>
      </c>
      <c r="C10">
        <v>0</v>
      </c>
      <c r="D10" t="s">
        <v>22</v>
      </c>
    </row>
    <row r="11" spans="1:4" x14ac:dyDescent="0.35">
      <c r="A11" t="s">
        <v>77</v>
      </c>
      <c r="B11" t="s">
        <v>24</v>
      </c>
      <c r="C11">
        <v>0</v>
      </c>
      <c r="D11" t="s">
        <v>22</v>
      </c>
    </row>
    <row r="12" spans="1:4" x14ac:dyDescent="0.35">
      <c r="A12" t="s">
        <v>73</v>
      </c>
      <c r="B12" t="s">
        <v>21</v>
      </c>
      <c r="C12">
        <v>10000</v>
      </c>
      <c r="D12" t="s">
        <v>22</v>
      </c>
    </row>
    <row r="13" spans="1:4" x14ac:dyDescent="0.35">
      <c r="A13" t="s">
        <v>72</v>
      </c>
      <c r="B13" t="s">
        <v>27</v>
      </c>
      <c r="C13">
        <v>0</v>
      </c>
      <c r="D13" t="s">
        <v>22</v>
      </c>
    </row>
    <row r="14" spans="1:4" x14ac:dyDescent="0.35">
      <c r="A14" t="s">
        <v>71</v>
      </c>
      <c r="B14" t="s">
        <v>24</v>
      </c>
      <c r="C14">
        <v>0</v>
      </c>
      <c r="D14" t="s">
        <v>22</v>
      </c>
    </row>
    <row r="15" spans="1:4" x14ac:dyDescent="0.35">
      <c r="A15" t="s">
        <v>25</v>
      </c>
      <c r="B15" t="s">
        <v>21</v>
      </c>
      <c r="C15">
        <v>25000</v>
      </c>
      <c r="D15" t="s">
        <v>22</v>
      </c>
    </row>
    <row r="16" spans="1:4" x14ac:dyDescent="0.35">
      <c r="A16" t="s">
        <v>26</v>
      </c>
      <c r="B16" t="s">
        <v>27</v>
      </c>
      <c r="C16">
        <v>0</v>
      </c>
      <c r="D16" t="s">
        <v>22</v>
      </c>
    </row>
    <row r="17" spans="1:4" x14ac:dyDescent="0.35">
      <c r="A17" t="s">
        <v>28</v>
      </c>
      <c r="B17" t="s">
        <v>24</v>
      </c>
      <c r="C17">
        <v>0</v>
      </c>
      <c r="D17" t="s">
        <v>22</v>
      </c>
    </row>
    <row r="18" spans="1:4" x14ac:dyDescent="0.35">
      <c r="A18" t="s">
        <v>29</v>
      </c>
      <c r="B18" t="s">
        <v>18</v>
      </c>
      <c r="C18">
        <v>0</v>
      </c>
      <c r="D18" t="s">
        <v>30</v>
      </c>
    </row>
    <row r="19" spans="1:4" x14ac:dyDescent="0.35">
      <c r="A19" t="s">
        <v>80</v>
      </c>
      <c r="B19" t="s">
        <v>33</v>
      </c>
      <c r="C19">
        <v>0</v>
      </c>
      <c r="D19" t="s">
        <v>22</v>
      </c>
    </row>
    <row r="20" spans="1:4" x14ac:dyDescent="0.35">
      <c r="A20" t="s">
        <v>81</v>
      </c>
      <c r="B20" t="s">
        <v>24</v>
      </c>
      <c r="C20">
        <v>0</v>
      </c>
      <c r="D20" t="s">
        <v>22</v>
      </c>
    </row>
    <row r="21" spans="1:4" x14ac:dyDescent="0.35">
      <c r="A21" t="s">
        <v>31</v>
      </c>
      <c r="B21" t="s">
        <v>21</v>
      </c>
      <c r="C21">
        <v>10000</v>
      </c>
      <c r="D21" t="s">
        <v>22</v>
      </c>
    </row>
    <row r="22" spans="1:4" x14ac:dyDescent="0.35">
      <c r="A22" t="s">
        <v>32</v>
      </c>
      <c r="B22" t="s">
        <v>27</v>
      </c>
      <c r="C22">
        <v>0</v>
      </c>
      <c r="D22" t="s">
        <v>22</v>
      </c>
    </row>
    <row r="23" spans="1:4" x14ac:dyDescent="0.35">
      <c r="A23" t="s">
        <v>34</v>
      </c>
      <c r="B23" t="s">
        <v>24</v>
      </c>
      <c r="C23">
        <v>0</v>
      </c>
      <c r="D23" t="s">
        <v>22</v>
      </c>
    </row>
    <row r="24" spans="1:4" x14ac:dyDescent="0.35">
      <c r="A24" t="s">
        <v>35</v>
      </c>
      <c r="B24" t="s">
        <v>33</v>
      </c>
      <c r="C24">
        <v>0</v>
      </c>
      <c r="D24" t="s">
        <v>22</v>
      </c>
    </row>
    <row r="25" spans="1:4" x14ac:dyDescent="0.35">
      <c r="A25" t="s">
        <v>36</v>
      </c>
      <c r="B25" t="s">
        <v>24</v>
      </c>
      <c r="C25">
        <v>0</v>
      </c>
      <c r="D25" t="s">
        <v>22</v>
      </c>
    </row>
    <row r="26" spans="1:4" x14ac:dyDescent="0.35">
      <c r="A26" t="s">
        <v>82</v>
      </c>
      <c r="B26" t="s">
        <v>21</v>
      </c>
      <c r="C26">
        <v>5000</v>
      </c>
      <c r="D26" t="s">
        <v>22</v>
      </c>
    </row>
    <row r="27" spans="1:4" x14ac:dyDescent="0.35">
      <c r="A27" t="s">
        <v>83</v>
      </c>
      <c r="B27" t="s">
        <v>24</v>
      </c>
      <c r="C27">
        <v>0</v>
      </c>
      <c r="D27" t="s">
        <v>22</v>
      </c>
    </row>
    <row r="28" spans="1:4" x14ac:dyDescent="0.35">
      <c r="A28" t="s">
        <v>78</v>
      </c>
      <c r="B28" t="s">
        <v>21</v>
      </c>
      <c r="C28">
        <v>2000</v>
      </c>
      <c r="D28" t="s">
        <v>22</v>
      </c>
    </row>
    <row r="29" spans="1:4" x14ac:dyDescent="0.35">
      <c r="A29" t="s">
        <v>79</v>
      </c>
      <c r="B29" t="s">
        <v>24</v>
      </c>
      <c r="C29">
        <v>0</v>
      </c>
      <c r="D29" t="s">
        <v>22</v>
      </c>
    </row>
    <row r="30" spans="1:4" x14ac:dyDescent="0.35">
      <c r="A30" t="s">
        <v>114</v>
      </c>
      <c r="B30" t="s">
        <v>24</v>
      </c>
      <c r="C30">
        <v>0</v>
      </c>
      <c r="D30" t="s">
        <v>22</v>
      </c>
    </row>
    <row r="31" spans="1:4" x14ac:dyDescent="0.35">
      <c r="A31" t="s">
        <v>114</v>
      </c>
      <c r="B31" t="s">
        <v>21</v>
      </c>
      <c r="C31">
        <v>5000</v>
      </c>
      <c r="D31" t="s">
        <v>22</v>
      </c>
    </row>
  </sheetData>
  <sortState xmlns:xlrd2="http://schemas.microsoft.com/office/spreadsheetml/2017/richdata2" ref="A2:D31">
    <sortCondition ref="A2:A3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E68CB-4432-4AA0-8152-1F3EEB4E509E}">
  <dimension ref="A1:N85"/>
  <sheetViews>
    <sheetView workbookViewId="0">
      <selection activeCell="J61" sqref="J61"/>
    </sheetView>
  </sheetViews>
  <sheetFormatPr defaultRowHeight="14.5" x14ac:dyDescent="0.35"/>
  <cols>
    <col min="1" max="1" width="18.08984375" customWidth="1"/>
    <col min="2" max="2" width="20.81640625" customWidth="1"/>
    <col min="5" max="5" width="20.54296875" customWidth="1"/>
    <col min="10" max="10" width="14.6328125" customWidth="1"/>
    <col min="11" max="11" width="14.81640625" customWidth="1"/>
    <col min="13" max="13" width="10.453125" customWidth="1"/>
    <col min="14" max="14" width="36.81640625" customWidth="1"/>
  </cols>
  <sheetData>
    <row r="1" spans="1:14" x14ac:dyDescent="0.35">
      <c r="A1" t="s">
        <v>37</v>
      </c>
      <c r="B1" t="s">
        <v>38</v>
      </c>
      <c r="C1" t="s">
        <v>39</v>
      </c>
      <c r="D1" t="s">
        <v>40</v>
      </c>
      <c r="E1" t="s">
        <v>41</v>
      </c>
      <c r="F1" t="s">
        <v>42</v>
      </c>
    </row>
    <row r="2" spans="1:14" x14ac:dyDescent="0.35">
      <c r="A2" t="s">
        <v>84</v>
      </c>
      <c r="B2" t="s">
        <v>20</v>
      </c>
      <c r="C2">
        <v>204000</v>
      </c>
      <c r="D2">
        <v>10920</v>
      </c>
      <c r="E2">
        <f t="shared" ref="E2:E9" si="0" xml:space="preserve"> C2*2/1000</f>
        <v>408</v>
      </c>
      <c r="F2" t="str">
        <f t="shared" ref="F2:F33" si="1">A2&amp; " - " &amp;B2</f>
        <v>Aleppo S - Ar Raqqa D</v>
      </c>
    </row>
    <row r="3" spans="1:14" x14ac:dyDescent="0.35">
      <c r="A3" t="s">
        <v>84</v>
      </c>
      <c r="B3" t="s">
        <v>23</v>
      </c>
      <c r="C3">
        <v>204000</v>
      </c>
      <c r="D3">
        <v>10920</v>
      </c>
      <c r="E3">
        <f t="shared" si="0"/>
        <v>408</v>
      </c>
      <c r="F3" t="str">
        <f t="shared" si="1"/>
        <v>Aleppo S - Ar Raqqa TS</v>
      </c>
    </row>
    <row r="4" spans="1:14" x14ac:dyDescent="0.35">
      <c r="A4" t="s">
        <v>84</v>
      </c>
      <c r="B4" t="s">
        <v>82</v>
      </c>
      <c r="C4">
        <v>66900</v>
      </c>
      <c r="D4">
        <v>3540</v>
      </c>
      <c r="E4">
        <f t="shared" si="0"/>
        <v>133.80000000000001</v>
      </c>
      <c r="F4" t="str">
        <f t="shared" si="1"/>
        <v>Aleppo S - Idleb D</v>
      </c>
      <c r="N4" s="4"/>
    </row>
    <row r="5" spans="1:14" x14ac:dyDescent="0.35">
      <c r="A5" t="s">
        <v>84</v>
      </c>
      <c r="B5" t="s">
        <v>83</v>
      </c>
      <c r="C5">
        <v>66900</v>
      </c>
      <c r="D5">
        <v>3540</v>
      </c>
      <c r="E5">
        <f t="shared" si="0"/>
        <v>133.80000000000001</v>
      </c>
      <c r="F5" t="str">
        <f t="shared" si="1"/>
        <v>Aleppo S - Idleb TS</v>
      </c>
      <c r="N5" s="4"/>
    </row>
    <row r="6" spans="1:14" x14ac:dyDescent="0.35">
      <c r="A6" t="s">
        <v>85</v>
      </c>
      <c r="B6" t="s">
        <v>20</v>
      </c>
      <c r="C6">
        <v>204000</v>
      </c>
      <c r="D6">
        <v>10920</v>
      </c>
      <c r="E6">
        <f t="shared" si="0"/>
        <v>408</v>
      </c>
      <c r="F6" t="str">
        <f t="shared" si="1"/>
        <v>Aleppo TS - Ar Raqqa D</v>
      </c>
    </row>
    <row r="7" spans="1:14" x14ac:dyDescent="0.35">
      <c r="A7" t="s">
        <v>85</v>
      </c>
      <c r="B7" t="s">
        <v>23</v>
      </c>
      <c r="C7">
        <v>204000</v>
      </c>
      <c r="D7">
        <v>10920</v>
      </c>
      <c r="E7">
        <f t="shared" si="0"/>
        <v>408</v>
      </c>
      <c r="F7" t="str">
        <f t="shared" si="1"/>
        <v>Aleppo TS - Ar Raqqa TS</v>
      </c>
    </row>
    <row r="8" spans="1:14" x14ac:dyDescent="0.35">
      <c r="A8" t="s">
        <v>85</v>
      </c>
      <c r="B8" t="s">
        <v>82</v>
      </c>
      <c r="C8">
        <v>66900</v>
      </c>
      <c r="D8">
        <v>3540</v>
      </c>
      <c r="E8">
        <f t="shared" si="0"/>
        <v>133.80000000000001</v>
      </c>
      <c r="F8" t="str">
        <f t="shared" si="1"/>
        <v>Aleppo TS - Idleb D</v>
      </c>
      <c r="N8" s="4"/>
    </row>
    <row r="9" spans="1:14" x14ac:dyDescent="0.35">
      <c r="A9" t="s">
        <v>85</v>
      </c>
      <c r="B9" t="s">
        <v>83</v>
      </c>
      <c r="C9">
        <v>66900</v>
      </c>
      <c r="D9">
        <v>3540</v>
      </c>
      <c r="E9">
        <f t="shared" si="0"/>
        <v>133.80000000000001</v>
      </c>
      <c r="F9" t="str">
        <f t="shared" si="1"/>
        <v>Aleppo TS - Idleb TS</v>
      </c>
      <c r="N9" s="4"/>
    </row>
    <row r="10" spans="1:14" x14ac:dyDescent="0.35">
      <c r="A10" t="s">
        <v>17</v>
      </c>
      <c r="B10" t="s">
        <v>75</v>
      </c>
      <c r="C10">
        <v>148000</v>
      </c>
      <c r="D10">
        <v>9000</v>
      </c>
      <c r="E10">
        <f>C10*2/1000</f>
        <v>296</v>
      </c>
      <c r="F10" t="str">
        <f t="shared" si="1"/>
        <v>Amman S - As_Suweida TS</v>
      </c>
    </row>
    <row r="11" spans="1:14" x14ac:dyDescent="0.35">
      <c r="A11" t="s">
        <v>17</v>
      </c>
      <c r="B11" t="s">
        <v>73</v>
      </c>
      <c r="C11">
        <v>99900</v>
      </c>
      <c r="D11">
        <v>6360</v>
      </c>
      <c r="E11">
        <f>C11*2/1000</f>
        <v>199.8</v>
      </c>
      <c r="F11" t="str">
        <f t="shared" si="1"/>
        <v>Amman S - Daraa D</v>
      </c>
      <c r="N11" s="4"/>
    </row>
    <row r="12" spans="1:14" x14ac:dyDescent="0.35">
      <c r="A12" t="s">
        <v>17</v>
      </c>
      <c r="B12" t="s">
        <v>71</v>
      </c>
      <c r="C12">
        <v>99900</v>
      </c>
      <c r="D12">
        <v>6360</v>
      </c>
      <c r="E12">
        <f>C12*2/1000</f>
        <v>199.8</v>
      </c>
      <c r="F12" t="str">
        <f t="shared" si="1"/>
        <v>Amman S - Daraa TS</v>
      </c>
      <c r="N12" s="4"/>
    </row>
    <row r="13" spans="1:14" x14ac:dyDescent="0.35">
      <c r="A13" t="s">
        <v>23</v>
      </c>
      <c r="B13" t="s">
        <v>85</v>
      </c>
      <c r="C13">
        <v>204000</v>
      </c>
      <c r="D13">
        <v>10920</v>
      </c>
      <c r="E13">
        <f xml:space="preserve"> C13*2/1000</f>
        <v>408</v>
      </c>
      <c r="F13" t="str">
        <f t="shared" si="1"/>
        <v>Ar Raqqa TS - Aleppo TS</v>
      </c>
    </row>
    <row r="14" spans="1:14" x14ac:dyDescent="0.35">
      <c r="A14" t="s">
        <v>23</v>
      </c>
      <c r="B14" t="s">
        <v>26</v>
      </c>
      <c r="C14">
        <v>139000</v>
      </c>
      <c r="D14">
        <v>7243</v>
      </c>
      <c r="E14">
        <f xml:space="preserve"> C14*2/1000</f>
        <v>278</v>
      </c>
      <c r="F14" t="str">
        <f t="shared" si="1"/>
        <v>Ar Raqqa TS - Dayr_Az_Zor S</v>
      </c>
    </row>
    <row r="15" spans="1:14" x14ac:dyDescent="0.35">
      <c r="A15" t="s">
        <v>23</v>
      </c>
      <c r="B15" t="s">
        <v>28</v>
      </c>
      <c r="C15">
        <v>139000</v>
      </c>
      <c r="D15">
        <v>7243</v>
      </c>
      <c r="E15">
        <f xml:space="preserve"> C15*2/1000</f>
        <v>278</v>
      </c>
      <c r="F15" t="str">
        <f t="shared" si="1"/>
        <v>Ar Raqqa TS - Dayr_Az_Zor TS</v>
      </c>
    </row>
    <row r="16" spans="1:14" x14ac:dyDescent="0.35">
      <c r="A16" t="s">
        <v>23</v>
      </c>
      <c r="B16" t="s">
        <v>31</v>
      </c>
      <c r="C16">
        <v>220000</v>
      </c>
      <c r="D16">
        <v>12840</v>
      </c>
      <c r="E16">
        <f xml:space="preserve"> C16*2/1000</f>
        <v>440</v>
      </c>
      <c r="F16" t="str">
        <f t="shared" si="1"/>
        <v>Ar Raqqa TS - Hassakeh D</v>
      </c>
    </row>
    <row r="17" spans="1:6" x14ac:dyDescent="0.35">
      <c r="A17" t="s">
        <v>23</v>
      </c>
      <c r="B17" t="s">
        <v>34</v>
      </c>
      <c r="C17">
        <v>220000</v>
      </c>
      <c r="D17">
        <v>12840</v>
      </c>
      <c r="E17">
        <f xml:space="preserve"> C17*2/1000</f>
        <v>440</v>
      </c>
      <c r="F17" t="str">
        <f t="shared" si="1"/>
        <v>Ar Raqqa TS - Hassakeh TS</v>
      </c>
    </row>
    <row r="18" spans="1:6" x14ac:dyDescent="0.35">
      <c r="A18" t="s">
        <v>74</v>
      </c>
      <c r="B18" t="s">
        <v>77</v>
      </c>
      <c r="C18">
        <v>111000</v>
      </c>
      <c r="D18">
        <v>5460</v>
      </c>
      <c r="E18">
        <f t="shared" ref="E18:E42" si="2">C18*2/1000</f>
        <v>222</v>
      </c>
      <c r="F18" t="str">
        <f t="shared" si="1"/>
        <v>As_Suweida S - Damascus TS</v>
      </c>
    </row>
    <row r="19" spans="1:6" x14ac:dyDescent="0.35">
      <c r="A19" t="s">
        <v>74</v>
      </c>
      <c r="B19" t="s">
        <v>73</v>
      </c>
      <c r="C19">
        <v>57000</v>
      </c>
      <c r="D19">
        <v>4320</v>
      </c>
      <c r="E19">
        <f t="shared" si="2"/>
        <v>114</v>
      </c>
      <c r="F19" t="str">
        <f t="shared" si="1"/>
        <v>As_Suweida S - Daraa D</v>
      </c>
    </row>
    <row r="20" spans="1:6" x14ac:dyDescent="0.35">
      <c r="A20" t="s">
        <v>74</v>
      </c>
      <c r="B20" t="s">
        <v>71</v>
      </c>
      <c r="C20">
        <v>57000</v>
      </c>
      <c r="D20">
        <v>4320</v>
      </c>
      <c r="E20">
        <f t="shared" si="2"/>
        <v>114</v>
      </c>
      <c r="F20" t="str">
        <f t="shared" si="1"/>
        <v>As_Suweida S - Daraa TS</v>
      </c>
    </row>
    <row r="21" spans="1:6" x14ac:dyDescent="0.35">
      <c r="A21" t="s">
        <v>74</v>
      </c>
      <c r="B21" t="s">
        <v>25</v>
      </c>
      <c r="C21">
        <v>551000</v>
      </c>
      <c r="D21">
        <v>24300</v>
      </c>
      <c r="E21">
        <f t="shared" si="2"/>
        <v>1102</v>
      </c>
      <c r="F21" t="str">
        <f t="shared" si="1"/>
        <v>As_Suweida S - Dayr_Az_Zor D</v>
      </c>
    </row>
    <row r="22" spans="1:6" x14ac:dyDescent="0.35">
      <c r="A22" t="s">
        <v>74</v>
      </c>
      <c r="B22" t="s">
        <v>28</v>
      </c>
      <c r="C22">
        <v>551000</v>
      </c>
      <c r="D22">
        <v>24300</v>
      </c>
      <c r="E22">
        <f t="shared" si="2"/>
        <v>1102</v>
      </c>
      <c r="F22" t="str">
        <f t="shared" si="1"/>
        <v>As_Suweida S - Dayr_Az_Zor TS</v>
      </c>
    </row>
    <row r="23" spans="1:6" x14ac:dyDescent="0.35">
      <c r="A23" t="s">
        <v>75</v>
      </c>
      <c r="B23" t="s">
        <v>77</v>
      </c>
      <c r="C23">
        <v>111000</v>
      </c>
      <c r="D23">
        <v>5460</v>
      </c>
      <c r="E23">
        <f t="shared" si="2"/>
        <v>222</v>
      </c>
      <c r="F23" t="str">
        <f t="shared" si="1"/>
        <v>As_Suweida TS - Damascus TS</v>
      </c>
    </row>
    <row r="24" spans="1:6" x14ac:dyDescent="0.35">
      <c r="A24" t="s">
        <v>75</v>
      </c>
      <c r="B24" t="s">
        <v>73</v>
      </c>
      <c r="C24">
        <v>57000</v>
      </c>
      <c r="D24">
        <v>4320</v>
      </c>
      <c r="E24">
        <f t="shared" si="2"/>
        <v>114</v>
      </c>
      <c r="F24" t="str">
        <f t="shared" si="1"/>
        <v>As_Suweida TS - Daraa D</v>
      </c>
    </row>
    <row r="25" spans="1:6" x14ac:dyDescent="0.35">
      <c r="A25" t="s">
        <v>75</v>
      </c>
      <c r="B25" t="s">
        <v>71</v>
      </c>
      <c r="C25">
        <v>57000</v>
      </c>
      <c r="D25">
        <v>4320</v>
      </c>
      <c r="E25">
        <f t="shared" si="2"/>
        <v>114</v>
      </c>
      <c r="F25" t="str">
        <f t="shared" si="1"/>
        <v>As_Suweida TS - Daraa TS</v>
      </c>
    </row>
    <row r="26" spans="1:6" x14ac:dyDescent="0.35">
      <c r="A26" t="s">
        <v>75</v>
      </c>
      <c r="B26" t="s">
        <v>25</v>
      </c>
      <c r="C26">
        <v>551000</v>
      </c>
      <c r="D26">
        <v>24300</v>
      </c>
      <c r="E26">
        <f t="shared" si="2"/>
        <v>1102</v>
      </c>
      <c r="F26" t="str">
        <f t="shared" si="1"/>
        <v>As_Suweida TS - Dayr_Az_Zor D</v>
      </c>
    </row>
    <row r="27" spans="1:6" x14ac:dyDescent="0.35">
      <c r="A27" t="s">
        <v>75</v>
      </c>
      <c r="B27" t="s">
        <v>28</v>
      </c>
      <c r="C27">
        <v>551000</v>
      </c>
      <c r="D27">
        <v>24300</v>
      </c>
      <c r="E27">
        <f t="shared" si="2"/>
        <v>1102</v>
      </c>
      <c r="F27" t="str">
        <f t="shared" si="1"/>
        <v>As_Suweida TS - Dayr_Az_Zor TS</v>
      </c>
    </row>
    <row r="28" spans="1:6" x14ac:dyDescent="0.35">
      <c r="A28" t="s">
        <v>86</v>
      </c>
      <c r="B28" t="s">
        <v>77</v>
      </c>
      <c r="C28">
        <v>113000</v>
      </c>
      <c r="D28">
        <v>7440</v>
      </c>
      <c r="E28">
        <f t="shared" si="2"/>
        <v>226</v>
      </c>
      <c r="F28" t="str">
        <f t="shared" si="1"/>
        <v>Beirut S - Damascus TS</v>
      </c>
    </row>
    <row r="29" spans="1:6" x14ac:dyDescent="0.35">
      <c r="A29" t="s">
        <v>86</v>
      </c>
      <c r="B29" t="s">
        <v>36</v>
      </c>
      <c r="C29">
        <v>186000</v>
      </c>
      <c r="D29">
        <v>10800</v>
      </c>
      <c r="E29">
        <f t="shared" si="2"/>
        <v>372</v>
      </c>
      <c r="F29" t="str">
        <f t="shared" si="1"/>
        <v>Beirut S - Homs TS</v>
      </c>
    </row>
    <row r="30" spans="1:6" x14ac:dyDescent="0.35">
      <c r="A30" t="s">
        <v>76</v>
      </c>
      <c r="B30" t="s">
        <v>75</v>
      </c>
      <c r="C30">
        <v>111000</v>
      </c>
      <c r="D30">
        <v>5460</v>
      </c>
      <c r="E30">
        <f t="shared" si="2"/>
        <v>222</v>
      </c>
      <c r="F30" t="str">
        <f t="shared" si="1"/>
        <v>Damascus S - As_Suweida TS</v>
      </c>
    </row>
    <row r="31" spans="1:6" x14ac:dyDescent="0.35">
      <c r="A31" t="s">
        <v>76</v>
      </c>
      <c r="B31" t="s">
        <v>73</v>
      </c>
      <c r="C31">
        <v>111000</v>
      </c>
      <c r="D31">
        <v>5640</v>
      </c>
      <c r="E31">
        <f t="shared" si="2"/>
        <v>222</v>
      </c>
      <c r="F31" t="str">
        <f t="shared" si="1"/>
        <v>Damascus S - Daraa D</v>
      </c>
    </row>
    <row r="32" spans="1:6" x14ac:dyDescent="0.35">
      <c r="A32" t="s">
        <v>76</v>
      </c>
      <c r="B32" t="s">
        <v>71</v>
      </c>
      <c r="C32">
        <v>111000</v>
      </c>
      <c r="D32">
        <v>5640</v>
      </c>
      <c r="E32">
        <f t="shared" si="2"/>
        <v>222</v>
      </c>
      <c r="F32" t="str">
        <f t="shared" si="1"/>
        <v>Damascus S - Daraa TS</v>
      </c>
    </row>
    <row r="33" spans="1:6" x14ac:dyDescent="0.35">
      <c r="A33" t="s">
        <v>76</v>
      </c>
      <c r="B33" t="s">
        <v>36</v>
      </c>
      <c r="C33">
        <v>166000</v>
      </c>
      <c r="D33">
        <v>7020</v>
      </c>
      <c r="E33">
        <f t="shared" si="2"/>
        <v>332</v>
      </c>
      <c r="F33" t="str">
        <f t="shared" si="1"/>
        <v>Damascus S - Homs TS</v>
      </c>
    </row>
    <row r="34" spans="1:6" x14ac:dyDescent="0.35">
      <c r="A34" t="s">
        <v>77</v>
      </c>
      <c r="B34" t="s">
        <v>75</v>
      </c>
      <c r="C34">
        <v>111000</v>
      </c>
      <c r="D34">
        <v>5460</v>
      </c>
      <c r="E34">
        <v>222</v>
      </c>
      <c r="F34" t="s">
        <v>102</v>
      </c>
    </row>
    <row r="35" spans="1:6" x14ac:dyDescent="0.35">
      <c r="A35" t="s">
        <v>77</v>
      </c>
      <c r="B35" t="s">
        <v>73</v>
      </c>
      <c r="C35">
        <v>111000</v>
      </c>
      <c r="D35">
        <v>5460</v>
      </c>
      <c r="E35">
        <v>222</v>
      </c>
      <c r="F35" t="s">
        <v>103</v>
      </c>
    </row>
    <row r="36" spans="1:6" x14ac:dyDescent="0.35">
      <c r="A36" t="s">
        <v>77</v>
      </c>
      <c r="B36" t="s">
        <v>71</v>
      </c>
      <c r="C36">
        <v>111000</v>
      </c>
      <c r="D36">
        <v>5460</v>
      </c>
      <c r="E36">
        <v>222</v>
      </c>
      <c r="F36" t="s">
        <v>104</v>
      </c>
    </row>
    <row r="37" spans="1:6" x14ac:dyDescent="0.35">
      <c r="A37" t="s">
        <v>77</v>
      </c>
      <c r="B37" t="s">
        <v>36</v>
      </c>
      <c r="C37">
        <v>166000</v>
      </c>
      <c r="D37">
        <v>7020</v>
      </c>
      <c r="E37">
        <v>332</v>
      </c>
      <c r="F37" t="s">
        <v>105</v>
      </c>
    </row>
    <row r="38" spans="1:6" x14ac:dyDescent="0.35">
      <c r="A38" t="s">
        <v>72</v>
      </c>
      <c r="B38" t="s">
        <v>75</v>
      </c>
      <c r="C38">
        <v>57000</v>
      </c>
      <c r="D38">
        <v>4320</v>
      </c>
      <c r="E38">
        <f t="shared" si="2"/>
        <v>114</v>
      </c>
      <c r="F38" t="str">
        <f t="shared" ref="F38:F77" si="3">A38&amp; " - " &amp;B38</f>
        <v>Daraa S - As_Suweida TS</v>
      </c>
    </row>
    <row r="39" spans="1:6" x14ac:dyDescent="0.35">
      <c r="A39" t="s">
        <v>72</v>
      </c>
      <c r="B39" t="s">
        <v>77</v>
      </c>
      <c r="C39">
        <v>111000</v>
      </c>
      <c r="D39">
        <v>5640</v>
      </c>
      <c r="E39">
        <f t="shared" si="2"/>
        <v>222</v>
      </c>
      <c r="F39" t="str">
        <f t="shared" si="3"/>
        <v>Daraa S - Damascus TS</v>
      </c>
    </row>
    <row r="40" spans="1:6" x14ac:dyDescent="0.35">
      <c r="A40" t="s">
        <v>72</v>
      </c>
      <c r="B40" t="s">
        <v>73</v>
      </c>
      <c r="C40">
        <v>0</v>
      </c>
      <c r="D40">
        <v>0</v>
      </c>
      <c r="E40">
        <v>0</v>
      </c>
      <c r="F40" t="s">
        <v>106</v>
      </c>
    </row>
    <row r="41" spans="1:6" x14ac:dyDescent="0.35">
      <c r="A41" t="s">
        <v>71</v>
      </c>
      <c r="B41" t="s">
        <v>75</v>
      </c>
      <c r="C41">
        <v>57000</v>
      </c>
      <c r="D41">
        <v>4320</v>
      </c>
      <c r="E41">
        <f t="shared" si="2"/>
        <v>114</v>
      </c>
      <c r="F41" t="str">
        <f t="shared" si="3"/>
        <v>Daraa TS - As_Suweida TS</v>
      </c>
    </row>
    <row r="42" spans="1:6" x14ac:dyDescent="0.35">
      <c r="A42" t="s">
        <v>71</v>
      </c>
      <c r="B42" t="s">
        <v>77</v>
      </c>
      <c r="C42">
        <v>111000</v>
      </c>
      <c r="D42">
        <v>5640</v>
      </c>
      <c r="E42">
        <f t="shared" si="2"/>
        <v>222</v>
      </c>
      <c r="F42" t="str">
        <f t="shared" si="3"/>
        <v>Daraa TS - Damascus TS</v>
      </c>
    </row>
    <row r="43" spans="1:6" x14ac:dyDescent="0.35">
      <c r="A43" t="s">
        <v>26</v>
      </c>
      <c r="B43" t="s">
        <v>20</v>
      </c>
      <c r="C43">
        <v>139000</v>
      </c>
      <c r="D43">
        <v>7243</v>
      </c>
      <c r="E43">
        <f t="shared" ref="E43:E54" si="4" xml:space="preserve"> C43*2/1000</f>
        <v>278</v>
      </c>
      <c r="F43" t="str">
        <f t="shared" si="3"/>
        <v>Dayr_Az_Zor S - Ar Raqqa D</v>
      </c>
    </row>
    <row r="44" spans="1:6" x14ac:dyDescent="0.35">
      <c r="A44" t="s">
        <v>26</v>
      </c>
      <c r="B44" t="s">
        <v>23</v>
      </c>
      <c r="C44">
        <v>139000</v>
      </c>
      <c r="D44">
        <v>7243</v>
      </c>
      <c r="E44">
        <f t="shared" si="4"/>
        <v>278</v>
      </c>
      <c r="F44" t="str">
        <f t="shared" si="3"/>
        <v>Dayr_Az_Zor S - Ar Raqqa TS</v>
      </c>
    </row>
    <row r="45" spans="1:6" x14ac:dyDescent="0.35">
      <c r="A45" t="s">
        <v>26</v>
      </c>
      <c r="B45" t="s">
        <v>75</v>
      </c>
      <c r="C45">
        <v>551000</v>
      </c>
      <c r="D45">
        <v>24300</v>
      </c>
      <c r="E45">
        <f t="shared" si="4"/>
        <v>1102</v>
      </c>
      <c r="F45" t="str">
        <f t="shared" si="3"/>
        <v>Dayr_Az_Zor S - As_Suweida TS</v>
      </c>
    </row>
    <row r="46" spans="1:6" x14ac:dyDescent="0.35">
      <c r="A46" t="s">
        <v>26</v>
      </c>
      <c r="B46" t="s">
        <v>25</v>
      </c>
      <c r="C46">
        <v>0</v>
      </c>
      <c r="D46">
        <v>0</v>
      </c>
      <c r="E46">
        <v>0</v>
      </c>
      <c r="F46" t="s">
        <v>107</v>
      </c>
    </row>
    <row r="47" spans="1:6" x14ac:dyDescent="0.35">
      <c r="A47" t="s">
        <v>26</v>
      </c>
      <c r="B47" t="s">
        <v>100</v>
      </c>
      <c r="C47">
        <v>321000</v>
      </c>
      <c r="D47">
        <v>14640</v>
      </c>
      <c r="E47">
        <f t="shared" si="4"/>
        <v>642</v>
      </c>
      <c r="F47" t="str">
        <f t="shared" si="3"/>
        <v>Dayr_Az_Zor S - Jubb al-Jarrah D</v>
      </c>
    </row>
    <row r="48" spans="1:6" x14ac:dyDescent="0.35">
      <c r="A48" t="s">
        <v>26</v>
      </c>
      <c r="B48" t="s">
        <v>99</v>
      </c>
      <c r="C48">
        <v>321000</v>
      </c>
      <c r="D48">
        <v>14640</v>
      </c>
      <c r="E48">
        <f t="shared" si="4"/>
        <v>642</v>
      </c>
      <c r="F48" t="str">
        <f t="shared" si="3"/>
        <v>Dayr_Az_Zor S - Jubb al-Jarrah TS</v>
      </c>
    </row>
    <row r="49" spans="1:14" x14ac:dyDescent="0.35">
      <c r="A49" t="s">
        <v>28</v>
      </c>
      <c r="B49" t="s">
        <v>20</v>
      </c>
      <c r="C49">
        <v>139000</v>
      </c>
      <c r="D49">
        <v>7243</v>
      </c>
      <c r="E49">
        <f t="shared" si="4"/>
        <v>278</v>
      </c>
      <c r="F49" t="str">
        <f t="shared" si="3"/>
        <v>Dayr_Az_Zor TS - Ar Raqqa D</v>
      </c>
    </row>
    <row r="50" spans="1:14" x14ac:dyDescent="0.35">
      <c r="A50" t="s">
        <v>28</v>
      </c>
      <c r="B50" t="s">
        <v>23</v>
      </c>
      <c r="C50">
        <v>139000</v>
      </c>
      <c r="D50">
        <v>7243</v>
      </c>
      <c r="E50">
        <f t="shared" si="4"/>
        <v>278</v>
      </c>
      <c r="F50" t="str">
        <f t="shared" si="3"/>
        <v>Dayr_Az_Zor TS - Ar Raqqa TS</v>
      </c>
    </row>
    <row r="51" spans="1:14" x14ac:dyDescent="0.35">
      <c r="A51" t="s">
        <v>28</v>
      </c>
      <c r="B51" t="s">
        <v>75</v>
      </c>
      <c r="C51">
        <v>551000</v>
      </c>
      <c r="D51">
        <v>24300</v>
      </c>
      <c r="E51">
        <f t="shared" si="4"/>
        <v>1102</v>
      </c>
      <c r="F51" t="str">
        <f t="shared" si="3"/>
        <v>Dayr_Az_Zor TS - As_Suweida TS</v>
      </c>
    </row>
    <row r="52" spans="1:14" x14ac:dyDescent="0.35">
      <c r="A52" t="s">
        <v>28</v>
      </c>
      <c r="B52" t="s">
        <v>100</v>
      </c>
      <c r="C52">
        <v>321000</v>
      </c>
      <c r="D52">
        <v>14640</v>
      </c>
      <c r="E52">
        <f t="shared" si="4"/>
        <v>642</v>
      </c>
      <c r="F52" t="str">
        <f t="shared" si="3"/>
        <v>Dayr_Az_Zor TS - Jubb al-Jarrah D</v>
      </c>
    </row>
    <row r="53" spans="1:14" x14ac:dyDescent="0.35">
      <c r="A53" t="s">
        <v>28</v>
      </c>
      <c r="B53" t="s">
        <v>99</v>
      </c>
      <c r="C53">
        <v>321000</v>
      </c>
      <c r="D53">
        <v>14640</v>
      </c>
      <c r="E53">
        <f t="shared" si="4"/>
        <v>642</v>
      </c>
      <c r="F53" t="str">
        <f t="shared" si="3"/>
        <v>Dayr_Az_Zor TS - Jubb al-Jarrah TS</v>
      </c>
    </row>
    <row r="54" spans="1:14" x14ac:dyDescent="0.35">
      <c r="A54" t="s">
        <v>29</v>
      </c>
      <c r="B54" t="s">
        <v>85</v>
      </c>
      <c r="C54">
        <v>123000</v>
      </c>
      <c r="D54">
        <v>9180</v>
      </c>
      <c r="E54">
        <f t="shared" si="4"/>
        <v>246</v>
      </c>
      <c r="F54" t="str">
        <f t="shared" si="3"/>
        <v>Gaziantep S - Aleppo TS</v>
      </c>
    </row>
    <row r="55" spans="1:14" x14ac:dyDescent="0.35">
      <c r="A55" t="s">
        <v>80</v>
      </c>
      <c r="B55" t="s">
        <v>36</v>
      </c>
      <c r="C55">
        <v>46000</v>
      </c>
      <c r="D55">
        <v>2520</v>
      </c>
      <c r="E55">
        <f>C55*2/1000</f>
        <v>92</v>
      </c>
      <c r="F55" t="str">
        <f t="shared" si="3"/>
        <v>Hama S - Homs TS</v>
      </c>
    </row>
    <row r="56" spans="1:14" x14ac:dyDescent="0.35">
      <c r="A56" t="s">
        <v>80</v>
      </c>
      <c r="B56" t="s">
        <v>82</v>
      </c>
      <c r="C56">
        <v>104000</v>
      </c>
      <c r="D56">
        <v>4680</v>
      </c>
      <c r="E56">
        <f>C56*2/1000</f>
        <v>208</v>
      </c>
      <c r="F56" t="str">
        <f t="shared" si="3"/>
        <v>Hama S - Idleb D</v>
      </c>
    </row>
    <row r="57" spans="1:14" x14ac:dyDescent="0.35">
      <c r="A57" t="s">
        <v>80</v>
      </c>
      <c r="B57" t="s">
        <v>83</v>
      </c>
      <c r="C57">
        <v>104000</v>
      </c>
      <c r="D57">
        <v>4680</v>
      </c>
      <c r="E57">
        <f>C57*2/1000</f>
        <v>208</v>
      </c>
      <c r="F57" t="str">
        <f t="shared" si="3"/>
        <v>Hama S - Idleb TS</v>
      </c>
    </row>
    <row r="58" spans="1:14" x14ac:dyDescent="0.35">
      <c r="A58" t="s">
        <v>80</v>
      </c>
      <c r="B58" t="s">
        <v>100</v>
      </c>
      <c r="C58">
        <v>73800</v>
      </c>
      <c r="D58">
        <v>4560</v>
      </c>
      <c r="E58">
        <f>C58*2/1000</f>
        <v>147.6</v>
      </c>
      <c r="F58" t="str">
        <f t="shared" si="3"/>
        <v>Hama S - Jubb al-Jarrah D</v>
      </c>
      <c r="N58" s="4"/>
    </row>
    <row r="59" spans="1:14" x14ac:dyDescent="0.35">
      <c r="A59" t="s">
        <v>80</v>
      </c>
      <c r="B59" t="s">
        <v>99</v>
      </c>
      <c r="C59">
        <v>73800</v>
      </c>
      <c r="D59">
        <v>4560</v>
      </c>
      <c r="E59">
        <f>C59*2/1000</f>
        <v>147.6</v>
      </c>
      <c r="F59" t="str">
        <f t="shared" si="3"/>
        <v>Hama S - Jubb al-Jarrah TS</v>
      </c>
      <c r="N59" s="4"/>
    </row>
    <row r="60" spans="1:14" x14ac:dyDescent="0.35">
      <c r="A60" t="s">
        <v>81</v>
      </c>
      <c r="B60" t="s">
        <v>36</v>
      </c>
      <c r="C60">
        <v>46000</v>
      </c>
      <c r="D60">
        <v>2520</v>
      </c>
      <c r="E60">
        <v>92</v>
      </c>
      <c r="F60" t="s">
        <v>108</v>
      </c>
    </row>
    <row r="61" spans="1:14" x14ac:dyDescent="0.35">
      <c r="A61" t="s">
        <v>81</v>
      </c>
      <c r="B61" t="s">
        <v>82</v>
      </c>
      <c r="C61">
        <v>104000</v>
      </c>
      <c r="D61">
        <v>4680</v>
      </c>
      <c r="E61">
        <v>208</v>
      </c>
      <c r="F61" t="s">
        <v>109</v>
      </c>
    </row>
    <row r="62" spans="1:14" x14ac:dyDescent="0.35">
      <c r="A62" t="s">
        <v>81</v>
      </c>
      <c r="B62" t="s">
        <v>83</v>
      </c>
      <c r="C62">
        <v>104000</v>
      </c>
      <c r="D62">
        <v>4680</v>
      </c>
      <c r="E62">
        <v>208</v>
      </c>
      <c r="F62" t="s">
        <v>110</v>
      </c>
    </row>
    <row r="63" spans="1:14" x14ac:dyDescent="0.35">
      <c r="A63" t="s">
        <v>81</v>
      </c>
      <c r="B63" t="s">
        <v>100</v>
      </c>
      <c r="C63">
        <v>73800</v>
      </c>
      <c r="D63">
        <v>4560</v>
      </c>
      <c r="E63" s="4">
        <f>C63*2/1000</f>
        <v>147.6</v>
      </c>
      <c r="F63" t="s">
        <v>111</v>
      </c>
      <c r="N63" s="4"/>
    </row>
    <row r="64" spans="1:14" x14ac:dyDescent="0.35">
      <c r="A64" t="s">
        <v>81</v>
      </c>
      <c r="B64" t="s">
        <v>99</v>
      </c>
      <c r="C64">
        <v>73800</v>
      </c>
      <c r="D64">
        <v>4560</v>
      </c>
      <c r="E64" s="4">
        <f>C64*2/1000</f>
        <v>147.6</v>
      </c>
      <c r="F64" t="s">
        <v>112</v>
      </c>
      <c r="N64" s="4"/>
    </row>
    <row r="65" spans="1:14" x14ac:dyDescent="0.35">
      <c r="A65" t="s">
        <v>32</v>
      </c>
      <c r="B65" t="s">
        <v>20</v>
      </c>
      <c r="C65">
        <v>220000</v>
      </c>
      <c r="D65">
        <v>12840</v>
      </c>
      <c r="E65">
        <f t="shared" ref="E65:E71" si="5" xml:space="preserve"> C65*2/1000</f>
        <v>440</v>
      </c>
      <c r="F65" t="str">
        <f t="shared" si="3"/>
        <v>Hassakeh S - Ar Raqqa D</v>
      </c>
    </row>
    <row r="66" spans="1:14" x14ac:dyDescent="0.35">
      <c r="A66" t="s">
        <v>32</v>
      </c>
      <c r="B66" t="s">
        <v>23</v>
      </c>
      <c r="C66">
        <v>220000</v>
      </c>
      <c r="D66">
        <v>12840</v>
      </c>
      <c r="E66">
        <f t="shared" si="5"/>
        <v>440</v>
      </c>
      <c r="F66" t="str">
        <f t="shared" si="3"/>
        <v>Hassakeh S - Ar Raqqa TS</v>
      </c>
    </row>
    <row r="67" spans="1:14" x14ac:dyDescent="0.35">
      <c r="A67" t="s">
        <v>32</v>
      </c>
      <c r="B67" t="s">
        <v>31</v>
      </c>
      <c r="C67">
        <v>0</v>
      </c>
      <c r="D67">
        <v>0</v>
      </c>
      <c r="E67">
        <v>0</v>
      </c>
      <c r="F67" t="s">
        <v>113</v>
      </c>
    </row>
    <row r="68" spans="1:14" x14ac:dyDescent="0.35">
      <c r="A68" t="s">
        <v>32</v>
      </c>
      <c r="B68" t="s">
        <v>101</v>
      </c>
      <c r="C68">
        <v>81500</v>
      </c>
      <c r="D68">
        <v>4920</v>
      </c>
      <c r="E68">
        <f t="shared" si="5"/>
        <v>163</v>
      </c>
      <c r="F68" t="str">
        <f t="shared" si="3"/>
        <v>Hassakeh S - Qamishli D</v>
      </c>
    </row>
    <row r="69" spans="1:14" x14ac:dyDescent="0.35">
      <c r="A69" t="s">
        <v>34</v>
      </c>
      <c r="B69" t="s">
        <v>20</v>
      </c>
      <c r="C69">
        <v>220000</v>
      </c>
      <c r="D69">
        <v>12840</v>
      </c>
      <c r="E69">
        <f t="shared" si="5"/>
        <v>440</v>
      </c>
      <c r="F69" t="str">
        <f t="shared" si="3"/>
        <v>Hassakeh TS - Ar Raqqa D</v>
      </c>
    </row>
    <row r="70" spans="1:14" x14ac:dyDescent="0.35">
      <c r="A70" t="s">
        <v>34</v>
      </c>
      <c r="B70" t="s">
        <v>23</v>
      </c>
      <c r="C70">
        <v>220000</v>
      </c>
      <c r="D70">
        <v>12840</v>
      </c>
      <c r="E70">
        <f t="shared" si="5"/>
        <v>440</v>
      </c>
      <c r="F70" t="str">
        <f t="shared" si="3"/>
        <v>Hassakeh TS - Ar Raqqa TS</v>
      </c>
    </row>
    <row r="71" spans="1:14" x14ac:dyDescent="0.35">
      <c r="A71" t="s">
        <v>34</v>
      </c>
      <c r="B71" t="s">
        <v>101</v>
      </c>
      <c r="C71">
        <v>81500</v>
      </c>
      <c r="D71">
        <v>4920</v>
      </c>
      <c r="E71">
        <f t="shared" si="5"/>
        <v>163</v>
      </c>
      <c r="F71" t="str">
        <f t="shared" si="3"/>
        <v>Hassakeh TS - Qamishli D</v>
      </c>
    </row>
    <row r="72" spans="1:14" x14ac:dyDescent="0.35">
      <c r="A72" t="s">
        <v>35</v>
      </c>
      <c r="B72" t="s">
        <v>77</v>
      </c>
      <c r="C72">
        <v>166000</v>
      </c>
      <c r="D72">
        <v>7020</v>
      </c>
      <c r="E72">
        <f t="shared" ref="E72:E79" si="6">C72*2/1000</f>
        <v>332</v>
      </c>
      <c r="F72" t="str">
        <f t="shared" si="3"/>
        <v>Homs S - Damascus TS</v>
      </c>
    </row>
    <row r="73" spans="1:14" x14ac:dyDescent="0.35">
      <c r="A73" t="s">
        <v>35</v>
      </c>
      <c r="B73" t="s">
        <v>81</v>
      </c>
      <c r="C73">
        <v>46000</v>
      </c>
      <c r="D73">
        <v>2520</v>
      </c>
      <c r="E73">
        <f t="shared" si="6"/>
        <v>92</v>
      </c>
      <c r="F73" t="str">
        <f t="shared" si="3"/>
        <v>Homs S - Hama TS</v>
      </c>
    </row>
    <row r="74" spans="1:14" x14ac:dyDescent="0.35">
      <c r="A74" t="s">
        <v>35</v>
      </c>
      <c r="B74" t="s">
        <v>100</v>
      </c>
      <c r="C74">
        <v>65800</v>
      </c>
      <c r="D74">
        <v>4380</v>
      </c>
      <c r="E74">
        <f t="shared" si="6"/>
        <v>131.6</v>
      </c>
      <c r="F74" t="str">
        <f t="shared" si="3"/>
        <v>Homs S - Jubb al-Jarrah D</v>
      </c>
      <c r="N74" s="4"/>
    </row>
    <row r="75" spans="1:14" x14ac:dyDescent="0.35">
      <c r="A75" t="s">
        <v>35</v>
      </c>
      <c r="B75" t="s">
        <v>99</v>
      </c>
      <c r="C75">
        <v>65800</v>
      </c>
      <c r="D75">
        <v>4380</v>
      </c>
      <c r="E75">
        <f t="shared" si="6"/>
        <v>131.6</v>
      </c>
      <c r="F75" t="str">
        <f t="shared" si="3"/>
        <v>Homs S - Jubb al-Jarrah TS</v>
      </c>
      <c r="N75" s="4"/>
    </row>
    <row r="76" spans="1:14" x14ac:dyDescent="0.35">
      <c r="A76" t="s">
        <v>36</v>
      </c>
      <c r="B76" t="s">
        <v>77</v>
      </c>
      <c r="C76">
        <v>166000</v>
      </c>
      <c r="D76">
        <v>7020</v>
      </c>
      <c r="E76">
        <f t="shared" si="6"/>
        <v>332</v>
      </c>
      <c r="F76" t="str">
        <f t="shared" si="3"/>
        <v>Homs TS - Damascus TS</v>
      </c>
    </row>
    <row r="77" spans="1:14" x14ac:dyDescent="0.35">
      <c r="A77" t="s">
        <v>36</v>
      </c>
      <c r="B77" t="s">
        <v>81</v>
      </c>
      <c r="C77">
        <v>46000</v>
      </c>
      <c r="D77">
        <v>2520</v>
      </c>
      <c r="E77">
        <f t="shared" si="6"/>
        <v>92</v>
      </c>
      <c r="F77" t="str">
        <f t="shared" si="3"/>
        <v>Homs TS - Hama TS</v>
      </c>
    </row>
    <row r="78" spans="1:14" x14ac:dyDescent="0.35">
      <c r="A78" t="s">
        <v>36</v>
      </c>
      <c r="B78" t="s">
        <v>100</v>
      </c>
      <c r="C78">
        <v>65800</v>
      </c>
      <c r="D78">
        <v>4380</v>
      </c>
      <c r="E78">
        <f t="shared" si="6"/>
        <v>131.6</v>
      </c>
      <c r="F78" t="str">
        <f t="shared" ref="F78:F85" si="7">A78&amp; " - " &amp;B78</f>
        <v>Homs TS - Jubb al-Jarrah D</v>
      </c>
      <c r="N78" s="4"/>
    </row>
    <row r="79" spans="1:14" x14ac:dyDescent="0.35">
      <c r="A79" t="s">
        <v>36</v>
      </c>
      <c r="B79" t="s">
        <v>99</v>
      </c>
      <c r="C79">
        <v>65800</v>
      </c>
      <c r="D79">
        <v>4380</v>
      </c>
      <c r="E79">
        <f t="shared" si="6"/>
        <v>131.6</v>
      </c>
      <c r="F79" t="str">
        <f t="shared" si="7"/>
        <v>Homs TS - Jubb al-Jarrah TS</v>
      </c>
      <c r="N79" s="4"/>
    </row>
    <row r="80" spans="1:14" x14ac:dyDescent="0.35">
      <c r="A80" t="s">
        <v>83</v>
      </c>
      <c r="B80" t="s">
        <v>85</v>
      </c>
      <c r="C80">
        <v>66900</v>
      </c>
      <c r="D80">
        <v>3540</v>
      </c>
      <c r="E80">
        <f xml:space="preserve"> C80*2/1000</f>
        <v>133.80000000000001</v>
      </c>
      <c r="F80" t="str">
        <f t="shared" si="7"/>
        <v>Idleb TS - Aleppo TS</v>
      </c>
      <c r="N80" s="4"/>
    </row>
    <row r="81" spans="1:14" x14ac:dyDescent="0.35">
      <c r="A81" t="s">
        <v>83</v>
      </c>
      <c r="B81" t="s">
        <v>81</v>
      </c>
      <c r="C81">
        <v>104000</v>
      </c>
      <c r="D81">
        <v>4680</v>
      </c>
      <c r="E81">
        <f xml:space="preserve"> C81*2/1000</f>
        <v>208</v>
      </c>
      <c r="F81" t="str">
        <f t="shared" si="7"/>
        <v>Idleb TS - Hama TS</v>
      </c>
    </row>
    <row r="82" spans="1:14" x14ac:dyDescent="0.35">
      <c r="A82" t="s">
        <v>99</v>
      </c>
      <c r="B82" t="s">
        <v>25</v>
      </c>
      <c r="C82">
        <v>321000</v>
      </c>
      <c r="D82">
        <v>14640</v>
      </c>
      <c r="E82">
        <f>C82*2/1000</f>
        <v>642</v>
      </c>
      <c r="F82" t="str">
        <f>A82&amp; " - " &amp;B82</f>
        <v>Jubb al-Jarrah TS - Dayr_Az_Zor D</v>
      </c>
    </row>
    <row r="83" spans="1:14" x14ac:dyDescent="0.35">
      <c r="A83" t="s">
        <v>99</v>
      </c>
      <c r="B83" t="s">
        <v>28</v>
      </c>
      <c r="C83">
        <v>321000</v>
      </c>
      <c r="D83">
        <v>14640</v>
      </c>
      <c r="E83">
        <f>C83*2/1000</f>
        <v>642</v>
      </c>
      <c r="F83" t="str">
        <f t="shared" si="7"/>
        <v>Jubb al-Jarrah TS - Dayr_Az_Zor TS</v>
      </c>
    </row>
    <row r="84" spans="1:14" x14ac:dyDescent="0.35">
      <c r="A84" t="s">
        <v>99</v>
      </c>
      <c r="B84" t="s">
        <v>81</v>
      </c>
      <c r="C84">
        <v>65800</v>
      </c>
      <c r="D84">
        <v>4380</v>
      </c>
      <c r="E84">
        <f>C84*2/1000</f>
        <v>131.6</v>
      </c>
      <c r="F84" t="str">
        <f t="shared" si="7"/>
        <v>Jubb al-Jarrah TS - Hama TS</v>
      </c>
      <c r="N84" s="4"/>
    </row>
    <row r="85" spans="1:14" x14ac:dyDescent="0.35">
      <c r="A85" t="s">
        <v>99</v>
      </c>
      <c r="B85" t="s">
        <v>36</v>
      </c>
      <c r="C85">
        <v>65800</v>
      </c>
      <c r="D85">
        <v>4380</v>
      </c>
      <c r="E85">
        <f>C85*2/1000</f>
        <v>131.6</v>
      </c>
      <c r="F85" t="str">
        <f t="shared" si="7"/>
        <v>Jubb al-Jarrah TS - Homs TS</v>
      </c>
      <c r="N85" s="4"/>
    </row>
  </sheetData>
  <sortState xmlns:xlrd2="http://schemas.microsoft.com/office/spreadsheetml/2017/richdata2" ref="A2:F85">
    <sortCondition ref="A2:A85"/>
    <sortCondition ref="B2:B8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44EEF-19D9-41A1-85F5-FB1FA39F0585}">
  <dimension ref="A1:L25"/>
  <sheetViews>
    <sheetView workbookViewId="0">
      <selection activeCell="A9" sqref="A9"/>
    </sheetView>
  </sheetViews>
  <sheetFormatPr defaultRowHeight="14.5" x14ac:dyDescent="0.35"/>
  <cols>
    <col min="1" max="1" width="27.1796875" customWidth="1"/>
    <col min="12" max="12" width="14.81640625" customWidth="1"/>
    <col min="13" max="13" width="17.26953125" customWidth="1"/>
  </cols>
  <sheetData>
    <row r="1" spans="1:12" x14ac:dyDescent="0.35">
      <c r="A1" t="s">
        <v>43</v>
      </c>
      <c r="B1" t="s">
        <v>44</v>
      </c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  <c r="J1" t="s">
        <v>52</v>
      </c>
      <c r="K1" t="s">
        <v>53</v>
      </c>
      <c r="L1" t="s">
        <v>54</v>
      </c>
    </row>
    <row r="2" spans="1:12" x14ac:dyDescent="0.35">
      <c r="A2" t="s">
        <v>2</v>
      </c>
      <c r="B2">
        <v>335</v>
      </c>
      <c r="C2">
        <v>20</v>
      </c>
      <c r="D2">
        <v>1.2</v>
      </c>
      <c r="E2">
        <v>143</v>
      </c>
      <c r="F2">
        <v>8.1999999999999993</v>
      </c>
      <c r="G2">
        <v>0</v>
      </c>
      <c r="H2">
        <v>0.5</v>
      </c>
      <c r="I2">
        <v>0.22</v>
      </c>
      <c r="J2">
        <v>2.1</v>
      </c>
      <c r="K2">
        <v>180</v>
      </c>
      <c r="L2">
        <v>0</v>
      </c>
    </row>
    <row r="3" spans="1:12" x14ac:dyDescent="0.35">
      <c r="A3" t="s">
        <v>6</v>
      </c>
      <c r="B3">
        <v>350</v>
      </c>
      <c r="C3">
        <v>11</v>
      </c>
      <c r="D3">
        <v>1.5</v>
      </c>
      <c r="E3">
        <v>23</v>
      </c>
      <c r="F3">
        <v>7.8</v>
      </c>
      <c r="G3">
        <v>0</v>
      </c>
      <c r="H3">
        <v>0.3</v>
      </c>
      <c r="I3">
        <v>0.1</v>
      </c>
      <c r="J3">
        <v>5.5</v>
      </c>
      <c r="K3">
        <v>38</v>
      </c>
      <c r="L3">
        <v>0</v>
      </c>
    </row>
    <row r="4" spans="1:12" x14ac:dyDescent="0.35">
      <c r="A4" t="s">
        <v>7</v>
      </c>
      <c r="B4">
        <v>355</v>
      </c>
      <c r="C4">
        <v>22.5</v>
      </c>
      <c r="D4">
        <v>28</v>
      </c>
      <c r="E4">
        <v>630</v>
      </c>
      <c r="F4">
        <v>0.2</v>
      </c>
      <c r="G4">
        <v>120</v>
      </c>
      <c r="H4">
        <v>0.03</v>
      </c>
      <c r="I4">
        <v>0.45</v>
      </c>
      <c r="J4">
        <v>0.2</v>
      </c>
      <c r="K4">
        <v>0</v>
      </c>
      <c r="L4">
        <v>0</v>
      </c>
    </row>
    <row r="5" spans="1:12" x14ac:dyDescent="0.35">
      <c r="A5" t="s">
        <v>8</v>
      </c>
      <c r="B5">
        <v>305</v>
      </c>
      <c r="C5">
        <v>22</v>
      </c>
      <c r="D5">
        <v>24</v>
      </c>
      <c r="E5">
        <v>330</v>
      </c>
      <c r="F5">
        <v>2.7</v>
      </c>
      <c r="G5">
        <v>0</v>
      </c>
      <c r="H5">
        <v>0.4</v>
      </c>
      <c r="I5">
        <v>0.3</v>
      </c>
      <c r="J5">
        <v>6.5</v>
      </c>
      <c r="K5">
        <v>16</v>
      </c>
      <c r="L5">
        <v>0</v>
      </c>
    </row>
    <row r="6" spans="1:12" x14ac:dyDescent="0.35">
      <c r="A6" t="s">
        <v>10</v>
      </c>
      <c r="B6">
        <v>220</v>
      </c>
      <c r="C6">
        <v>21</v>
      </c>
      <c r="D6">
        <v>15</v>
      </c>
      <c r="E6">
        <v>14</v>
      </c>
      <c r="F6">
        <v>4.0999999999999996</v>
      </c>
      <c r="G6">
        <v>0</v>
      </c>
      <c r="H6">
        <v>0.2</v>
      </c>
      <c r="I6">
        <v>0.23</v>
      </c>
      <c r="J6">
        <v>3.2</v>
      </c>
      <c r="K6">
        <v>2</v>
      </c>
      <c r="L6">
        <v>0</v>
      </c>
    </row>
    <row r="7" spans="1:12" x14ac:dyDescent="0.35">
      <c r="A7" t="s">
        <v>88</v>
      </c>
      <c r="B7">
        <v>380</v>
      </c>
      <c r="C7">
        <v>18</v>
      </c>
      <c r="D7">
        <v>6</v>
      </c>
      <c r="E7">
        <v>513</v>
      </c>
      <c r="F7">
        <v>18.5</v>
      </c>
      <c r="G7">
        <v>500</v>
      </c>
      <c r="H7">
        <v>0.65</v>
      </c>
      <c r="I7">
        <v>0.5</v>
      </c>
      <c r="J7">
        <v>6.8</v>
      </c>
      <c r="K7">
        <v>0</v>
      </c>
      <c r="L7">
        <v>40</v>
      </c>
    </row>
    <row r="8" spans="1:12" x14ac:dyDescent="0.35">
      <c r="A8" t="s">
        <v>67</v>
      </c>
      <c r="B8">
        <v>245</v>
      </c>
      <c r="C8">
        <v>2</v>
      </c>
      <c r="D8">
        <v>0.5</v>
      </c>
      <c r="E8">
        <v>32</v>
      </c>
      <c r="F8">
        <v>1.2</v>
      </c>
      <c r="G8">
        <v>0</v>
      </c>
      <c r="H8">
        <v>0.09</v>
      </c>
      <c r="I8">
        <v>0.1</v>
      </c>
      <c r="J8">
        <v>2.2000000000000002</v>
      </c>
      <c r="K8">
        <v>13</v>
      </c>
      <c r="L8">
        <v>0</v>
      </c>
    </row>
    <row r="9" spans="1:12" x14ac:dyDescent="0.35">
      <c r="A9" t="s">
        <v>89</v>
      </c>
      <c r="B9">
        <v>360</v>
      </c>
      <c r="C9">
        <v>36</v>
      </c>
      <c r="D9">
        <v>1</v>
      </c>
      <c r="E9">
        <v>1257</v>
      </c>
      <c r="F9">
        <v>1</v>
      </c>
      <c r="G9" s="4">
        <v>1500</v>
      </c>
      <c r="H9">
        <v>0.42</v>
      </c>
      <c r="I9">
        <v>1.55</v>
      </c>
      <c r="J9">
        <v>1</v>
      </c>
      <c r="K9">
        <v>50</v>
      </c>
      <c r="L9">
        <v>0</v>
      </c>
    </row>
    <row r="10" spans="1:12" x14ac:dyDescent="0.35">
      <c r="A10" t="s">
        <v>11</v>
      </c>
      <c r="B10">
        <v>360</v>
      </c>
      <c r="C10">
        <v>36</v>
      </c>
      <c r="D10">
        <v>1</v>
      </c>
      <c r="E10">
        <v>912</v>
      </c>
      <c r="F10">
        <v>0.5</v>
      </c>
      <c r="G10">
        <v>280</v>
      </c>
      <c r="H10">
        <v>0.28000000000000003</v>
      </c>
      <c r="I10">
        <v>1.21</v>
      </c>
      <c r="J10">
        <v>0.6</v>
      </c>
      <c r="K10">
        <v>37</v>
      </c>
      <c r="L10">
        <v>0</v>
      </c>
    </row>
    <row r="11" spans="1:12" x14ac:dyDescent="0.35">
      <c r="A11" t="s">
        <v>9</v>
      </c>
      <c r="B11">
        <v>340</v>
      </c>
      <c r="C11">
        <v>20</v>
      </c>
      <c r="D11">
        <v>0.6</v>
      </c>
      <c r="E11">
        <v>51</v>
      </c>
      <c r="F11">
        <v>9</v>
      </c>
      <c r="G11">
        <v>0</v>
      </c>
      <c r="H11">
        <v>0.5</v>
      </c>
      <c r="I11">
        <v>0.25</v>
      </c>
      <c r="J11">
        <v>2.6</v>
      </c>
      <c r="K11">
        <v>0</v>
      </c>
      <c r="L11">
        <v>0</v>
      </c>
    </row>
    <row r="12" spans="1:12" x14ac:dyDescent="0.35">
      <c r="A12" t="s">
        <v>56</v>
      </c>
      <c r="B12">
        <v>350</v>
      </c>
      <c r="C12">
        <v>10</v>
      </c>
      <c r="D12">
        <v>4</v>
      </c>
      <c r="E12">
        <v>13</v>
      </c>
      <c r="F12">
        <v>4.9000000000000004</v>
      </c>
      <c r="G12">
        <v>0</v>
      </c>
      <c r="H12">
        <v>0.32</v>
      </c>
      <c r="I12">
        <v>0.12</v>
      </c>
      <c r="J12">
        <v>1.7</v>
      </c>
      <c r="K12">
        <v>0</v>
      </c>
      <c r="L12">
        <v>0</v>
      </c>
    </row>
    <row r="13" spans="1:12" x14ac:dyDescent="0.35">
      <c r="A13" t="s">
        <v>90</v>
      </c>
      <c r="B13">
        <v>360</v>
      </c>
      <c r="C13">
        <v>9</v>
      </c>
      <c r="D13">
        <v>3.5</v>
      </c>
      <c r="E13">
        <v>10</v>
      </c>
      <c r="F13">
        <v>2.5</v>
      </c>
      <c r="G13">
        <v>0</v>
      </c>
      <c r="H13">
        <v>0.3</v>
      </c>
      <c r="I13">
        <v>0.1</v>
      </c>
      <c r="J13">
        <v>1.8</v>
      </c>
      <c r="K13">
        <v>0</v>
      </c>
      <c r="L13">
        <v>0</v>
      </c>
    </row>
    <row r="14" spans="1:12" x14ac:dyDescent="0.35">
      <c r="A14" t="s">
        <v>66</v>
      </c>
      <c r="B14">
        <v>335</v>
      </c>
      <c r="C14">
        <v>22</v>
      </c>
      <c r="D14">
        <v>1.4</v>
      </c>
      <c r="E14">
        <v>130</v>
      </c>
      <c r="F14">
        <v>5.2</v>
      </c>
      <c r="G14">
        <v>0</v>
      </c>
      <c r="H14">
        <v>0.6</v>
      </c>
      <c r="I14">
        <v>0.19</v>
      </c>
      <c r="J14">
        <v>3</v>
      </c>
      <c r="K14">
        <v>100</v>
      </c>
      <c r="L14">
        <v>0</v>
      </c>
    </row>
    <row r="15" spans="1:12" x14ac:dyDescent="0.35">
      <c r="A15" t="s">
        <v>68</v>
      </c>
      <c r="B15">
        <v>360</v>
      </c>
      <c r="C15">
        <v>7</v>
      </c>
      <c r="D15">
        <v>0.5</v>
      </c>
      <c r="E15">
        <v>7</v>
      </c>
      <c r="F15">
        <v>1.2</v>
      </c>
      <c r="G15">
        <v>0</v>
      </c>
      <c r="H15">
        <v>0.2</v>
      </c>
      <c r="I15">
        <v>0.08</v>
      </c>
      <c r="J15">
        <v>2.6</v>
      </c>
      <c r="K15">
        <v>11</v>
      </c>
      <c r="L15">
        <v>0</v>
      </c>
    </row>
    <row r="16" spans="1:12" x14ac:dyDescent="0.35">
      <c r="A16" t="s">
        <v>91</v>
      </c>
      <c r="B16">
        <v>335</v>
      </c>
      <c r="C16">
        <v>11</v>
      </c>
      <c r="D16">
        <v>3</v>
      </c>
      <c r="E16">
        <v>26</v>
      </c>
      <c r="F16">
        <v>4.5</v>
      </c>
      <c r="G16">
        <v>0</v>
      </c>
      <c r="H16">
        <v>0.34</v>
      </c>
      <c r="I16">
        <v>0.15</v>
      </c>
      <c r="J16">
        <v>3.3</v>
      </c>
      <c r="K16">
        <v>0</v>
      </c>
      <c r="L16">
        <v>0</v>
      </c>
    </row>
    <row r="17" spans="1:12" x14ac:dyDescent="0.35">
      <c r="A17" t="s">
        <v>92</v>
      </c>
      <c r="B17">
        <v>350</v>
      </c>
      <c r="C17">
        <v>17</v>
      </c>
      <c r="D17">
        <v>1.5</v>
      </c>
      <c r="E17">
        <v>54</v>
      </c>
      <c r="F17">
        <v>4.7</v>
      </c>
      <c r="G17">
        <v>0</v>
      </c>
      <c r="H17">
        <v>0.25</v>
      </c>
      <c r="I17">
        <v>0.13</v>
      </c>
      <c r="J17">
        <v>4.2</v>
      </c>
      <c r="K17">
        <v>74</v>
      </c>
      <c r="L17">
        <v>0</v>
      </c>
    </row>
    <row r="18" spans="1:12" x14ac:dyDescent="0.35">
      <c r="A18" t="s">
        <v>93</v>
      </c>
      <c r="B18">
        <v>390</v>
      </c>
      <c r="C18">
        <v>13</v>
      </c>
      <c r="D18">
        <v>1.5</v>
      </c>
      <c r="E18">
        <v>178</v>
      </c>
      <c r="F18">
        <v>4.8</v>
      </c>
      <c r="G18">
        <v>228</v>
      </c>
      <c r="H18">
        <v>0.7</v>
      </c>
      <c r="I18">
        <v>0.3</v>
      </c>
      <c r="J18">
        <v>3.1</v>
      </c>
      <c r="K18">
        <v>0</v>
      </c>
      <c r="L18">
        <v>0</v>
      </c>
    </row>
    <row r="19" spans="1:12" x14ac:dyDescent="0.35">
      <c r="A19" t="s">
        <v>94</v>
      </c>
      <c r="B19">
        <v>360</v>
      </c>
      <c r="C19">
        <v>360</v>
      </c>
      <c r="D19">
        <v>1</v>
      </c>
      <c r="E19">
        <v>40</v>
      </c>
      <c r="F19">
        <v>2</v>
      </c>
      <c r="G19">
        <v>0</v>
      </c>
      <c r="H19">
        <v>0.2</v>
      </c>
      <c r="I19">
        <v>0.1</v>
      </c>
      <c r="J19">
        <v>1.7</v>
      </c>
      <c r="K19">
        <v>50</v>
      </c>
      <c r="L19">
        <v>0</v>
      </c>
    </row>
    <row r="20" spans="1:12" x14ac:dyDescent="0.35">
      <c r="A20" t="s">
        <v>95</v>
      </c>
      <c r="B20">
        <v>360</v>
      </c>
      <c r="C20">
        <v>16</v>
      </c>
      <c r="D20">
        <v>1.3</v>
      </c>
      <c r="E20">
        <v>211</v>
      </c>
      <c r="F20">
        <v>4.8</v>
      </c>
      <c r="G20">
        <v>265</v>
      </c>
      <c r="H20">
        <v>0.66</v>
      </c>
      <c r="I20">
        <v>0.36</v>
      </c>
      <c r="J20">
        <v>4.5999999999999996</v>
      </c>
      <c r="K20">
        <v>0</v>
      </c>
      <c r="L20">
        <v>0</v>
      </c>
    </row>
    <row r="21" spans="1:12" x14ac:dyDescent="0.35">
      <c r="A21" t="s">
        <v>69</v>
      </c>
      <c r="B21">
        <v>400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</row>
    <row r="22" spans="1:12" x14ac:dyDescent="0.35">
      <c r="A22" t="s">
        <v>12</v>
      </c>
      <c r="B22">
        <v>885</v>
      </c>
      <c r="C22">
        <v>0</v>
      </c>
      <c r="D22">
        <v>100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</row>
    <row r="23" spans="1:12" x14ac:dyDescent="0.35">
      <c r="A23" t="s">
        <v>57</v>
      </c>
      <c r="B23">
        <v>330</v>
      </c>
      <c r="C23">
        <v>12.3</v>
      </c>
      <c r="D23">
        <v>1.5</v>
      </c>
      <c r="E23">
        <v>36</v>
      </c>
      <c r="F23">
        <v>4</v>
      </c>
      <c r="G23">
        <v>0</v>
      </c>
      <c r="H23">
        <v>0.3</v>
      </c>
      <c r="I23">
        <v>7.0000000000000007E-2</v>
      </c>
      <c r="J23">
        <v>5</v>
      </c>
      <c r="K23">
        <v>51</v>
      </c>
      <c r="L23">
        <v>0</v>
      </c>
    </row>
    <row r="24" spans="1:12" x14ac:dyDescent="0.35">
      <c r="A24" t="s">
        <v>96</v>
      </c>
      <c r="B24">
        <v>350</v>
      </c>
      <c r="C24">
        <v>11.5</v>
      </c>
      <c r="D24">
        <v>1.5</v>
      </c>
      <c r="E24">
        <v>29</v>
      </c>
      <c r="F24">
        <v>3.7</v>
      </c>
      <c r="G24">
        <v>0</v>
      </c>
      <c r="H24">
        <v>0.28000000000000003</v>
      </c>
      <c r="I24">
        <v>0.14000000000000001</v>
      </c>
      <c r="J24">
        <v>4.5</v>
      </c>
      <c r="K24">
        <v>0</v>
      </c>
      <c r="L24">
        <v>0</v>
      </c>
    </row>
    <row r="25" spans="1:12" x14ac:dyDescent="0.35">
      <c r="A25" t="s">
        <v>58</v>
      </c>
      <c r="B25">
        <v>370</v>
      </c>
      <c r="C25">
        <v>20</v>
      </c>
      <c r="D25">
        <v>6</v>
      </c>
      <c r="E25">
        <v>750</v>
      </c>
      <c r="F25">
        <v>20.8</v>
      </c>
      <c r="G25">
        <v>498</v>
      </c>
      <c r="H25">
        <v>1.5</v>
      </c>
      <c r="I25">
        <v>0.6</v>
      </c>
      <c r="J25">
        <v>9.1</v>
      </c>
      <c r="K25">
        <v>0</v>
      </c>
      <c r="L25">
        <v>40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E76B4-81C6-487C-A21D-552C8F8CBB84}">
  <dimension ref="A1:BI105"/>
  <sheetViews>
    <sheetView topLeftCell="BB1" workbookViewId="0">
      <selection activeCell="BL18" sqref="BL18"/>
    </sheetView>
  </sheetViews>
  <sheetFormatPr defaultRowHeight="14.5" x14ac:dyDescent="0.35"/>
  <cols>
    <col min="1" max="1" width="21.6328125" customWidth="1"/>
    <col min="2" max="2" width="14.08984375" customWidth="1"/>
    <col min="3" max="3" width="14" customWidth="1"/>
    <col min="4" max="4" width="12.7265625" customWidth="1"/>
    <col min="5" max="5" width="11.54296875" customWidth="1"/>
    <col min="6" max="6" width="12.26953125" customWidth="1"/>
    <col min="7" max="7" width="12.1796875" customWidth="1"/>
    <col min="8" max="8" width="12.54296875" customWidth="1"/>
    <col min="9" max="9" width="12.36328125" customWidth="1"/>
    <col min="10" max="10" width="12.26953125" customWidth="1"/>
    <col min="11" max="11" width="12.7265625" customWidth="1"/>
    <col min="12" max="12" width="12.26953125" customWidth="1"/>
    <col min="13" max="13" width="12.7265625" customWidth="1"/>
    <col min="14" max="14" width="11.6328125" customWidth="1"/>
    <col min="15" max="15" width="12.26953125" customWidth="1"/>
    <col min="16" max="16" width="14.1796875" customWidth="1"/>
    <col min="17" max="17" width="13.08984375" customWidth="1"/>
    <col min="18" max="18" width="13.26953125" customWidth="1"/>
    <col min="19" max="19" width="12.1796875" customWidth="1"/>
    <col min="20" max="20" width="13.7265625" customWidth="1"/>
    <col min="21" max="21" width="13" customWidth="1"/>
    <col min="22" max="22" width="13.36328125" customWidth="1"/>
    <col min="23" max="24" width="12" customWidth="1"/>
    <col min="25" max="25" width="13.36328125" customWidth="1"/>
    <col min="26" max="26" width="12" customWidth="1"/>
    <col min="27" max="27" width="12.6328125" customWidth="1"/>
    <col min="28" max="28" width="12.26953125" customWidth="1"/>
    <col min="29" max="29" width="14" customWidth="1"/>
    <col min="30" max="30" width="12.26953125" customWidth="1"/>
    <col min="31" max="31" width="12" customWidth="1"/>
    <col min="32" max="32" width="12.54296875" customWidth="1"/>
    <col min="33" max="33" width="12" customWidth="1"/>
    <col min="34" max="34" width="11.26953125" customWidth="1"/>
    <col min="35" max="35" width="10.81640625" customWidth="1"/>
    <col min="36" max="36" width="11.6328125" customWidth="1"/>
    <col min="37" max="37" width="12.453125" customWidth="1"/>
    <col min="38" max="38" width="12" customWidth="1"/>
    <col min="39" max="39" width="11.54296875" customWidth="1"/>
    <col min="40" max="41" width="10.81640625" customWidth="1"/>
    <col min="42" max="42" width="11.90625" customWidth="1"/>
    <col min="43" max="43" width="15" customWidth="1"/>
    <col min="44" max="44" width="15.36328125" customWidth="1"/>
    <col min="45" max="45" width="11.54296875" customWidth="1"/>
    <col min="46" max="46" width="11.81640625" customWidth="1"/>
    <col min="47" max="47" width="11.54296875" customWidth="1"/>
    <col min="48" max="48" width="11.7265625" customWidth="1"/>
    <col min="49" max="50" width="11.36328125" customWidth="1"/>
    <col min="51" max="60" width="11.1796875" bestFit="1" customWidth="1"/>
    <col min="61" max="61" width="14.90625" customWidth="1"/>
  </cols>
  <sheetData>
    <row r="1" spans="1:61" x14ac:dyDescent="0.35">
      <c r="A1" t="s">
        <v>0</v>
      </c>
      <c r="B1" t="s">
        <v>1</v>
      </c>
      <c r="C1" s="1">
        <v>42736</v>
      </c>
      <c r="D1" s="1">
        <v>42767</v>
      </c>
      <c r="E1" s="1">
        <v>42795</v>
      </c>
      <c r="F1" s="1">
        <v>42826</v>
      </c>
      <c r="G1" s="1">
        <v>42856</v>
      </c>
      <c r="H1" s="1">
        <v>42887</v>
      </c>
      <c r="I1" s="1">
        <v>42917</v>
      </c>
      <c r="J1" s="1">
        <v>42948</v>
      </c>
      <c r="K1" s="1">
        <v>42979</v>
      </c>
      <c r="L1" s="1">
        <v>43009</v>
      </c>
      <c r="M1" s="1">
        <v>43040</v>
      </c>
      <c r="N1" s="1">
        <v>43070</v>
      </c>
      <c r="O1" s="1">
        <v>43101</v>
      </c>
      <c r="P1" s="1">
        <v>43132</v>
      </c>
      <c r="Q1" s="1">
        <v>43160</v>
      </c>
      <c r="R1" s="1">
        <v>43191</v>
      </c>
      <c r="S1" s="1">
        <v>43221</v>
      </c>
      <c r="T1" s="1">
        <v>43252</v>
      </c>
      <c r="U1" s="1">
        <v>43282</v>
      </c>
      <c r="V1" s="1">
        <v>43313</v>
      </c>
      <c r="W1" s="1">
        <v>43344</v>
      </c>
      <c r="X1" s="1">
        <v>43374</v>
      </c>
      <c r="Y1" s="1">
        <v>43405</v>
      </c>
      <c r="Z1" s="1">
        <v>43435</v>
      </c>
      <c r="AA1" s="1">
        <v>43466</v>
      </c>
      <c r="AB1" s="1">
        <v>43497</v>
      </c>
      <c r="AC1" s="1">
        <v>43525</v>
      </c>
      <c r="AD1" s="1">
        <v>43556</v>
      </c>
      <c r="AE1" s="1">
        <v>43586</v>
      </c>
      <c r="AF1" s="1">
        <v>43617</v>
      </c>
      <c r="AG1" s="1">
        <v>43647</v>
      </c>
      <c r="AH1" s="1">
        <v>43678</v>
      </c>
      <c r="AI1" s="1">
        <v>43709</v>
      </c>
      <c r="AJ1" s="1">
        <v>43739</v>
      </c>
      <c r="AK1" s="1">
        <v>43770</v>
      </c>
      <c r="AL1" s="1">
        <v>43800</v>
      </c>
      <c r="AM1" s="1">
        <v>43831</v>
      </c>
      <c r="AN1" s="1">
        <v>43862</v>
      </c>
      <c r="AO1" s="1">
        <v>43891</v>
      </c>
      <c r="AP1" s="1">
        <v>43922</v>
      </c>
      <c r="AQ1" s="1">
        <v>43952</v>
      </c>
      <c r="AR1" s="1">
        <v>43983</v>
      </c>
      <c r="AS1" s="1">
        <v>44013</v>
      </c>
      <c r="AT1" s="1">
        <v>44044</v>
      </c>
      <c r="AU1" s="1">
        <v>44075</v>
      </c>
      <c r="AV1" s="1">
        <v>44105</v>
      </c>
      <c r="AW1" s="1">
        <v>44136</v>
      </c>
      <c r="AX1" s="1">
        <v>44166</v>
      </c>
      <c r="AY1" s="1">
        <v>44197</v>
      </c>
      <c r="AZ1" s="1">
        <v>44228</v>
      </c>
      <c r="BA1" s="1">
        <v>44256</v>
      </c>
      <c r="BB1" s="1">
        <v>44287</v>
      </c>
      <c r="BC1" s="1">
        <v>44317</v>
      </c>
      <c r="BD1" s="1">
        <v>44348</v>
      </c>
      <c r="BE1" s="1">
        <v>44378</v>
      </c>
      <c r="BF1" s="1">
        <v>44409</v>
      </c>
      <c r="BG1" s="1">
        <v>44440</v>
      </c>
      <c r="BH1" s="1">
        <v>44470</v>
      </c>
      <c r="BI1" t="s">
        <v>115</v>
      </c>
    </row>
    <row r="2" spans="1:61" x14ac:dyDescent="0.35">
      <c r="A2" t="s">
        <v>61</v>
      </c>
      <c r="B2" t="s">
        <v>2</v>
      </c>
      <c r="C2" s="2">
        <v>2121.4240749999999</v>
      </c>
      <c r="D2" s="2">
        <v>2157.7845000000002</v>
      </c>
      <c r="E2" s="2">
        <v>2210.4315000000001</v>
      </c>
      <c r="F2" s="2">
        <v>2264.2283849999999</v>
      </c>
      <c r="G2" s="2">
        <v>2303.7980000000002</v>
      </c>
      <c r="H2" s="2">
        <v>2303.4671874999999</v>
      </c>
      <c r="I2" s="2">
        <v>2303.5659374999996</v>
      </c>
      <c r="J2" s="2">
        <v>945.09675000000004</v>
      </c>
      <c r="K2" s="2">
        <v>942.90700000000004</v>
      </c>
      <c r="L2" s="2">
        <v>958.18988999999999</v>
      </c>
      <c r="M2" s="2">
        <v>920.37527999999998</v>
      </c>
      <c r="N2" s="2">
        <v>907.37542499999995</v>
      </c>
      <c r="O2" s="2">
        <v>1043.223</v>
      </c>
      <c r="P2" s="2">
        <v>1055.81025</v>
      </c>
      <c r="Q2" s="2">
        <v>1099.877333333332</v>
      </c>
      <c r="R2" s="2">
        <v>1099.9793333333319</v>
      </c>
      <c r="S2" s="2">
        <v>1075.9000233333327</v>
      </c>
      <c r="T2" s="2">
        <v>1152.7893750000001</v>
      </c>
      <c r="U2" s="2">
        <v>1103.8755000000001</v>
      </c>
      <c r="V2" s="2">
        <v>849.40187500000002</v>
      </c>
      <c r="W2" s="2">
        <v>933.42031200000008</v>
      </c>
      <c r="X2" s="2">
        <v>1012.0609480000003</v>
      </c>
      <c r="Y2" s="2">
        <v>1035.6814440000001</v>
      </c>
      <c r="Z2" s="2">
        <v>1166.9917499999999</v>
      </c>
      <c r="AA2" s="2">
        <v>1284.608872</v>
      </c>
      <c r="AB2" s="2">
        <v>1236.0862199999999</v>
      </c>
      <c r="AC2" s="2">
        <v>1257.2183749999961</v>
      </c>
      <c r="AD2" s="2">
        <v>1223.2898999999979</v>
      </c>
      <c r="AE2" s="2">
        <v>1179.607049999998</v>
      </c>
      <c r="AF2" s="2">
        <v>1006.8781874999944</v>
      </c>
      <c r="AG2" s="2">
        <v>1034.0939968</v>
      </c>
      <c r="AH2" s="2">
        <v>1044.9107428571433</v>
      </c>
      <c r="AI2" s="2">
        <v>1073.3065152000004</v>
      </c>
      <c r="AJ2" s="2">
        <v>1154.3291128124999</v>
      </c>
      <c r="AK2" s="2">
        <v>1308.1403314285703</v>
      </c>
      <c r="AL2" s="2">
        <v>1713.0539212499987</v>
      </c>
      <c r="AM2" s="2">
        <v>1903.4004375</v>
      </c>
      <c r="AN2" s="2">
        <v>2117.7210937499999</v>
      </c>
      <c r="AO2" s="2">
        <v>3495.1499999999996</v>
      </c>
      <c r="AP2" s="2">
        <v>2654.9121385714234</v>
      </c>
      <c r="AQ2" s="2">
        <v>3248.8371291428489</v>
      </c>
      <c r="AR2" s="2">
        <v>4025.4427817999999</v>
      </c>
      <c r="AS2" s="2">
        <v>4415.0846657142793</v>
      </c>
      <c r="AT2" s="2">
        <v>4647.674658100007</v>
      </c>
      <c r="AU2" s="2">
        <v>5507.5127588571295</v>
      </c>
      <c r="AV2" s="2">
        <v>6590.7238605714201</v>
      </c>
      <c r="AW2" s="2">
        <v>8202.3532890285933</v>
      </c>
      <c r="AX2" s="2">
        <v>8348.3772863142894</v>
      </c>
      <c r="AY2" s="2">
        <v>8808.8006523999811</v>
      </c>
      <c r="AZ2" s="2">
        <v>9457.5512857285339</v>
      </c>
      <c r="BA2" s="2">
        <v>11076.430696228525</v>
      </c>
      <c r="BB2" s="2">
        <v>4317.939445291423</v>
      </c>
      <c r="BC2" s="2">
        <v>3764.3431714285971</v>
      </c>
      <c r="BD2" s="2">
        <v>3859.3377214285583</v>
      </c>
      <c r="BE2" s="2">
        <v>3776.3419928571398</v>
      </c>
      <c r="BF2" s="2">
        <v>4108.156821428558</v>
      </c>
      <c r="BG2" s="2">
        <v>4576.7320928571235</v>
      </c>
      <c r="BH2" s="2">
        <v>4946.5615499999922</v>
      </c>
      <c r="BI2" s="2">
        <f t="shared" ref="BI2:BI31" si="0">AVERAGE(C2:BH2)</f>
        <v>2781.5959280663214</v>
      </c>
    </row>
    <row r="3" spans="1:61" x14ac:dyDescent="0.35">
      <c r="A3" t="s">
        <v>61</v>
      </c>
      <c r="B3" t="s">
        <v>6</v>
      </c>
      <c r="C3" s="2">
        <v>1084.1531874999998</v>
      </c>
      <c r="D3" s="2">
        <v>1047.4002599999999</v>
      </c>
      <c r="E3" s="2">
        <v>1004.0012550000001</v>
      </c>
      <c r="F3" s="2">
        <v>1022.2909375</v>
      </c>
      <c r="G3" s="2">
        <v>1014.8375999999998</v>
      </c>
      <c r="H3" s="2">
        <v>1061.3443749999999</v>
      </c>
      <c r="I3" s="2">
        <v>1061.3898749999998</v>
      </c>
      <c r="J3" s="2">
        <v>458.49309</v>
      </c>
      <c r="K3" s="2">
        <v>493.10187500000001</v>
      </c>
      <c r="L3" s="2">
        <v>516.58091999999999</v>
      </c>
      <c r="M3" s="2">
        <v>490.76973000000004</v>
      </c>
      <c r="N3" s="2">
        <v>465.81839999999994</v>
      </c>
      <c r="O3" s="2">
        <v>485.22</v>
      </c>
      <c r="P3" s="2">
        <v>473.29425000000003</v>
      </c>
      <c r="Q3" s="2">
        <v>532.47002666666594</v>
      </c>
      <c r="R3" s="2">
        <v>532.51940666666599</v>
      </c>
      <c r="S3" s="2">
        <v>509.80710666666539</v>
      </c>
      <c r="T3" s="2">
        <v>518.39118000000008</v>
      </c>
      <c r="U3" s="2">
        <v>477.94170000000003</v>
      </c>
      <c r="V3" s="2">
        <v>486.34324499999997</v>
      </c>
      <c r="W3" s="2">
        <v>498.16067400000009</v>
      </c>
      <c r="X3" s="2">
        <v>505.64211599999999</v>
      </c>
      <c r="Y3" s="2">
        <v>494.34663599999999</v>
      </c>
      <c r="Z3" s="2">
        <v>473.78699999999998</v>
      </c>
      <c r="AA3" s="2">
        <v>476.48581799999999</v>
      </c>
      <c r="AB3" s="2">
        <v>492.41512</v>
      </c>
      <c r="AC3" s="2">
        <v>519.06906110000011</v>
      </c>
      <c r="AD3" s="2">
        <v>544.16983249999998</v>
      </c>
      <c r="AE3" s="2">
        <v>602.91026999999997</v>
      </c>
      <c r="AF3" s="2">
        <v>601.70069999999998</v>
      </c>
      <c r="AG3" s="2">
        <v>582.52800000000002</v>
      </c>
      <c r="AH3" s="2">
        <v>718.15807040000004</v>
      </c>
      <c r="AI3" s="2">
        <v>853.67579999999884</v>
      </c>
      <c r="AJ3" s="2">
        <v>606.796875</v>
      </c>
      <c r="AK3" s="2">
        <v>785.26311750000002</v>
      </c>
      <c r="AL3" s="2">
        <v>963.72605902499993</v>
      </c>
      <c r="AM3" s="2">
        <v>1142.1956024999999</v>
      </c>
      <c r="AN3" s="2">
        <v>963.72612375000313</v>
      </c>
      <c r="AO3" s="2">
        <v>963.72612375000313</v>
      </c>
      <c r="AP3" s="2">
        <v>1277.1679625714289</v>
      </c>
      <c r="AQ3" s="2">
        <v>1434.0101094857152</v>
      </c>
      <c r="AR3" s="2">
        <v>2048.1051227999801</v>
      </c>
      <c r="AS3" s="2">
        <v>2204.2843007142801</v>
      </c>
      <c r="AT3" s="2">
        <v>2213.186161714269</v>
      </c>
      <c r="AU3" s="2">
        <v>2322.5600000000004</v>
      </c>
      <c r="AV3" s="2">
        <v>2309.5007474285603</v>
      </c>
      <c r="AW3" s="2">
        <v>2560.2675657714258</v>
      </c>
      <c r="AX3" s="2">
        <v>2736.2800918285575</v>
      </c>
      <c r="AY3" s="2">
        <v>2826.1617277142832</v>
      </c>
      <c r="AZ3" s="2">
        <v>3188.7315666714258</v>
      </c>
      <c r="BA3" s="2">
        <v>3855.7006086999804</v>
      </c>
      <c r="BB3" s="2">
        <v>1533.511465488561</v>
      </c>
      <c r="BC3" s="2">
        <v>1429.6746214285656</v>
      </c>
      <c r="BD3" s="2">
        <v>1445.2770642857131</v>
      </c>
      <c r="BE3" s="2">
        <v>1461.1645714285737</v>
      </c>
      <c r="BF3" s="2">
        <v>1506.7748571428606</v>
      </c>
      <c r="BG3" s="2">
        <v>1609.0550142857132</v>
      </c>
      <c r="BH3" s="2">
        <v>1678.9650428571395</v>
      </c>
      <c r="BI3" s="2">
        <f t="shared" si="0"/>
        <v>1140.7763796869317</v>
      </c>
    </row>
    <row r="4" spans="1:61" x14ac:dyDescent="0.35">
      <c r="A4" t="s">
        <v>61</v>
      </c>
      <c r="B4" t="s">
        <v>7</v>
      </c>
      <c r="C4" s="2">
        <v>7135.4860600000002</v>
      </c>
      <c r="D4" s="2">
        <v>7085.6977499999994</v>
      </c>
      <c r="E4" s="2">
        <v>6951.2253750000009</v>
      </c>
      <c r="F4" s="2">
        <v>6571.8703125000002</v>
      </c>
      <c r="G4" s="2">
        <v>6707.26</v>
      </c>
      <c r="H4" s="2">
        <v>6647.9812499999998</v>
      </c>
      <c r="I4" s="2">
        <v>6881.5387499999997</v>
      </c>
      <c r="J4" s="2">
        <v>3017.0396250000003</v>
      </c>
      <c r="K4" s="2">
        <v>3175.0950000000003</v>
      </c>
      <c r="L4" s="2">
        <v>3337.4609999999998</v>
      </c>
      <c r="M4" s="2">
        <v>3264.5167500000002</v>
      </c>
      <c r="N4" s="2">
        <v>3117.5866874999997</v>
      </c>
      <c r="O4" s="2">
        <v>2790.0149999999999</v>
      </c>
      <c r="P4" s="2">
        <v>2645.5934999999999</v>
      </c>
      <c r="Q4" s="2">
        <v>2684.9946666666601</v>
      </c>
      <c r="R4" s="2">
        <v>2685.2436666666604</v>
      </c>
      <c r="S4" s="2">
        <v>2490.8088333333271</v>
      </c>
      <c r="T4" s="2">
        <v>2451.19425</v>
      </c>
      <c r="U4" s="2">
        <v>2547.4049999999997</v>
      </c>
      <c r="V4" s="2">
        <v>2712.2615299999998</v>
      </c>
      <c r="W4" s="2">
        <v>2679.1181999999999</v>
      </c>
      <c r="X4" s="2">
        <v>2671.9030400000001</v>
      </c>
      <c r="Y4" s="2">
        <v>2637.5509440000001</v>
      </c>
      <c r="Z4" s="2">
        <v>2624.4692999999997</v>
      </c>
      <c r="AA4" s="2">
        <v>2608.4394780000002</v>
      </c>
      <c r="AB4" s="2">
        <v>2563.0440000000003</v>
      </c>
      <c r="AC4" s="2">
        <v>2391.4642888999806</v>
      </c>
      <c r="AD4" s="2">
        <v>2262.1154499999807</v>
      </c>
      <c r="AE4" s="2">
        <v>2456.3010999999806</v>
      </c>
      <c r="AF4" s="2">
        <v>2438.3435624999806</v>
      </c>
      <c r="AG4" s="2">
        <v>2682.54144</v>
      </c>
      <c r="AH4" s="2">
        <v>2961.8525435428487</v>
      </c>
      <c r="AI4" s="2">
        <v>2987.6919999999914</v>
      </c>
      <c r="AJ4" s="2">
        <v>3098.7101840624805</v>
      </c>
      <c r="AK4" s="2">
        <v>3268.6115753571285</v>
      </c>
      <c r="AL4" s="2">
        <v>3511.3330992857027</v>
      </c>
      <c r="AM4" s="2">
        <v>3637.67445</v>
      </c>
      <c r="AN4" s="2">
        <v>3638.0854537499872</v>
      </c>
      <c r="AO4" s="2">
        <v>2766.9937499999996</v>
      </c>
      <c r="AP4" s="2">
        <v>3542.0098911714231</v>
      </c>
      <c r="AQ4" s="2">
        <v>4147.438501028566</v>
      </c>
      <c r="AR4" s="2">
        <v>5730.6749902285628</v>
      </c>
      <c r="AS4" s="2">
        <v>6416.2042082142798</v>
      </c>
      <c r="AT4" s="2">
        <v>6892.3552882285576</v>
      </c>
      <c r="AU4" s="2">
        <v>8299.974070857128</v>
      </c>
      <c r="AV4" s="2">
        <v>9335.3580457142598</v>
      </c>
      <c r="AW4" s="2">
        <v>10037.580946</v>
      </c>
      <c r="AX4" s="2">
        <v>10230.281794285749</v>
      </c>
      <c r="AY4" s="2">
        <v>10666.073031828566</v>
      </c>
      <c r="AZ4" s="2">
        <v>11617.649791671427</v>
      </c>
      <c r="BA4" s="2">
        <v>12651.998112842854</v>
      </c>
      <c r="BB4" s="2">
        <v>5163.4076395049678</v>
      </c>
      <c r="BC4" s="2">
        <v>4963.3347250000052</v>
      </c>
      <c r="BD4" s="2">
        <v>5543.507742857124</v>
      </c>
      <c r="BE4" s="2">
        <v>6146.5425000000159</v>
      </c>
      <c r="BF4" s="2">
        <v>6595.7429399999764</v>
      </c>
      <c r="BG4" s="2">
        <v>7244.4359100000001</v>
      </c>
      <c r="BH4" s="2">
        <v>7641.8321625000553</v>
      </c>
      <c r="BI4" s="2">
        <f t="shared" si="0"/>
        <v>4856.0848475516932</v>
      </c>
    </row>
    <row r="5" spans="1:61" x14ac:dyDescent="0.35">
      <c r="A5" t="s">
        <v>61</v>
      </c>
      <c r="B5" t="s">
        <v>66</v>
      </c>
      <c r="C5" s="2">
        <v>1755.742135</v>
      </c>
      <c r="D5" s="2">
        <v>1834.70001</v>
      </c>
      <c r="E5" s="2">
        <v>1826.5144500000001</v>
      </c>
      <c r="F5" s="2">
        <v>1890.361985</v>
      </c>
      <c r="G5" s="2">
        <v>2012.1780000000001</v>
      </c>
      <c r="H5" s="2">
        <v>2157.6781249999999</v>
      </c>
      <c r="I5" s="2">
        <v>2245.2478124999998</v>
      </c>
      <c r="J5" s="2">
        <v>908.74687500000005</v>
      </c>
      <c r="K5" s="2">
        <v>962.15000000000009</v>
      </c>
      <c r="L5" s="2">
        <v>967.38</v>
      </c>
      <c r="M5" s="2">
        <v>933.48189000000002</v>
      </c>
      <c r="N5" s="2">
        <v>901.55269499999986</v>
      </c>
      <c r="O5" s="2">
        <v>916.09536000000003</v>
      </c>
      <c r="P5" s="2">
        <v>873.774</v>
      </c>
      <c r="Q5" s="2">
        <v>873.43200000000002</v>
      </c>
      <c r="R5" s="2">
        <v>873.51300000000003</v>
      </c>
      <c r="S5" s="2">
        <v>938.0968333333326</v>
      </c>
      <c r="T5" s="2">
        <v>970.77</v>
      </c>
      <c r="U5" s="2">
        <v>1043.223</v>
      </c>
      <c r="V5" s="2">
        <v>979.96707749999996</v>
      </c>
      <c r="W5" s="2">
        <v>1009.5228000000001</v>
      </c>
      <c r="X5" s="2">
        <v>1082.7421039999999</v>
      </c>
      <c r="Y5" s="2">
        <v>1050.43806</v>
      </c>
      <c r="Z5" s="2">
        <v>1035.7294499999998</v>
      </c>
      <c r="AA5" s="2">
        <v>999.96005000000002</v>
      </c>
      <c r="AB5" s="2">
        <v>973.95672000000002</v>
      </c>
      <c r="AC5" s="2">
        <v>941.70024999999998</v>
      </c>
      <c r="AD5" s="2">
        <v>967.63007782</v>
      </c>
      <c r="AE5" s="2">
        <v>969.25058883999418</v>
      </c>
      <c r="AF5" s="2">
        <v>869.39442997500396</v>
      </c>
      <c r="AG5" s="2">
        <v>843.83341714285802</v>
      </c>
      <c r="AH5" s="2">
        <v>833.20225782857358</v>
      </c>
      <c r="AI5" s="2">
        <v>801.8022576000053</v>
      </c>
      <c r="AJ5" s="2">
        <v>838.18794093749023</v>
      </c>
      <c r="AK5" s="2">
        <v>810.21737892856436</v>
      </c>
      <c r="AL5" s="2">
        <v>950.07053571428128</v>
      </c>
      <c r="AM5" s="2">
        <v>1199.2248000000002</v>
      </c>
      <c r="AN5" s="2">
        <v>1224.3834075000043</v>
      </c>
      <c r="AO5" s="2">
        <v>1966.0218749999999</v>
      </c>
      <c r="AP5" s="2">
        <v>1413.0263783142943</v>
      </c>
      <c r="AQ5" s="2">
        <v>1113.709432319994</v>
      </c>
      <c r="AR5" s="2">
        <v>1724.230122999978</v>
      </c>
      <c r="AS5" s="2">
        <v>2063.85615375</v>
      </c>
      <c r="AT5" s="2">
        <v>2091.8406073999931</v>
      </c>
      <c r="AU5" s="2">
        <v>2143.5870354285548</v>
      </c>
      <c r="AV5" s="2">
        <v>2475.9989572571399</v>
      </c>
      <c r="AW5" s="2">
        <v>2721.9821116000194</v>
      </c>
      <c r="AX5" s="2">
        <v>3243.276726171423</v>
      </c>
      <c r="AY5" s="2">
        <v>3639.0443189428488</v>
      </c>
      <c r="AZ5" s="2">
        <v>3997.5205000000001</v>
      </c>
      <c r="BA5" s="2">
        <v>4506.5113410999802</v>
      </c>
      <c r="BB5" s="2">
        <v>1720.8520194960556</v>
      </c>
      <c r="BC5" s="2">
        <v>1893.190474999971</v>
      </c>
      <c r="BD5" s="2">
        <v>1699.9739400000399</v>
      </c>
      <c r="BE5" s="2">
        <v>1783.9773499999628</v>
      </c>
      <c r="BF5" s="2">
        <v>1832.9745250000053</v>
      </c>
      <c r="BG5" s="2">
        <v>2068.3541500000215</v>
      </c>
      <c r="BH5" s="2">
        <v>2259.7623250000133</v>
      </c>
      <c r="BI5" s="2">
        <f t="shared" si="0"/>
        <v>1545.2679675758695</v>
      </c>
    </row>
    <row r="6" spans="1:61" x14ac:dyDescent="0.35">
      <c r="A6" t="s">
        <v>61</v>
      </c>
      <c r="B6" t="s">
        <v>67</v>
      </c>
      <c r="C6" s="2">
        <v>4219.4069999999992</v>
      </c>
      <c r="D6" s="2">
        <v>4111.4542499999998</v>
      </c>
      <c r="E6" s="2">
        <v>4013.6782499999999</v>
      </c>
      <c r="F6" s="2">
        <v>4118.3720624999996</v>
      </c>
      <c r="G6" s="2">
        <v>4315.9759999999997</v>
      </c>
      <c r="H6" s="2">
        <v>4636.0921875000004</v>
      </c>
      <c r="I6" s="2">
        <v>4782.0862500000003</v>
      </c>
      <c r="J6" s="2">
        <v>2035.5930000000001</v>
      </c>
      <c r="K6" s="2">
        <v>2116.73</v>
      </c>
      <c r="L6" s="2">
        <v>2152.4204999999997</v>
      </c>
      <c r="M6" s="2">
        <v>2117.93109</v>
      </c>
      <c r="N6" s="2">
        <v>1971.4793325000001</v>
      </c>
      <c r="O6" s="2">
        <v>1661.8785</v>
      </c>
      <c r="P6" s="2">
        <v>1611.6276</v>
      </c>
      <c r="Q6" s="2">
        <v>1779.213333333332</v>
      </c>
      <c r="R6" s="2">
        <v>1779.378333333332</v>
      </c>
      <c r="S6" s="2">
        <v>1617.4083333333326</v>
      </c>
      <c r="T6" s="2">
        <v>1650.309</v>
      </c>
      <c r="U6" s="2">
        <v>1598.7999000000002</v>
      </c>
      <c r="V6" s="2">
        <v>1656.5763425</v>
      </c>
      <c r="W6" s="2">
        <v>1763.5586759999999</v>
      </c>
      <c r="X6" s="2">
        <v>1712.2704220000001</v>
      </c>
      <c r="Y6" s="2">
        <v>1634.101056</v>
      </c>
      <c r="Z6" s="2">
        <v>1623.3029999999999</v>
      </c>
      <c r="AA6" s="2">
        <v>1614.6927719999999</v>
      </c>
      <c r="AB6" s="2">
        <v>1667.1436200000001</v>
      </c>
      <c r="AC6" s="2">
        <v>1671.4383361000021</v>
      </c>
      <c r="AD6" s="2">
        <v>1715.1961278200079</v>
      </c>
      <c r="AE6" s="2">
        <v>1750.800938839998</v>
      </c>
      <c r="AF6" s="2">
        <v>1682.1756174749903</v>
      </c>
      <c r="AG6" s="2">
        <v>1641.3419885714279</v>
      </c>
      <c r="AH6" s="2">
        <v>1732.2720278857191</v>
      </c>
      <c r="AI6" s="2">
        <v>1664.8362575999972</v>
      </c>
      <c r="AJ6" s="2">
        <v>1721.2788506249999</v>
      </c>
      <c r="AK6" s="2">
        <v>1595.0089285714278</v>
      </c>
      <c r="AL6" s="2">
        <v>1918.634853214289</v>
      </c>
      <c r="AM6" s="2">
        <v>2220.19695</v>
      </c>
      <c r="AN6" s="2">
        <v>2440.6729537499805</v>
      </c>
      <c r="AO6" s="2">
        <v>3592.2375000000002</v>
      </c>
      <c r="AP6" s="2">
        <v>3599.8287182285576</v>
      </c>
      <c r="AQ6" s="2">
        <v>4037.0173583999813</v>
      </c>
      <c r="AR6" s="2">
        <v>5904.1731898285234</v>
      </c>
      <c r="AS6" s="2">
        <v>7096.3810724998639</v>
      </c>
      <c r="AT6" s="2">
        <v>6618.3404343428456</v>
      </c>
      <c r="AU6" s="2">
        <v>6997.6922697143164</v>
      </c>
      <c r="AV6" s="2">
        <v>7993.4848095999605</v>
      </c>
      <c r="AW6" s="2">
        <v>8251.3381031999998</v>
      </c>
      <c r="AX6" s="2">
        <v>8126.6849742857112</v>
      </c>
      <c r="AY6" s="2">
        <v>8701.3121834286048</v>
      </c>
      <c r="AZ6" s="2">
        <v>9300.8512678571478</v>
      </c>
      <c r="BA6" s="2">
        <v>10401.802816214329</v>
      </c>
      <c r="BB6" s="2">
        <v>3820.1797202300158</v>
      </c>
      <c r="BC6" s="2">
        <v>3132.1648499999683</v>
      </c>
      <c r="BD6" s="2">
        <v>3379.8380142857454</v>
      </c>
      <c r="BE6" s="2">
        <v>3427.4414785714266</v>
      </c>
      <c r="BF6" s="2">
        <v>3765.0609428571629</v>
      </c>
      <c r="BG6" s="2">
        <v>4776.9920250000005</v>
      </c>
      <c r="BH6" s="2">
        <v>4806.2361000000164</v>
      </c>
      <c r="BI6" s="2">
        <f t="shared" si="0"/>
        <v>3507.6619391378799</v>
      </c>
    </row>
    <row r="7" spans="1:61" x14ac:dyDescent="0.35">
      <c r="A7" t="s">
        <v>61</v>
      </c>
      <c r="B7" t="s">
        <v>8</v>
      </c>
      <c r="C7" s="2">
        <v>8825.22670703125</v>
      </c>
      <c r="D7" s="2">
        <v>8643.7493756250005</v>
      </c>
      <c r="E7" s="2">
        <v>9105.8143950000303</v>
      </c>
      <c r="F7" s="2">
        <v>9062.4631193749992</v>
      </c>
      <c r="G7" s="2">
        <v>9048.0937399999984</v>
      </c>
      <c r="H7" s="2">
        <v>8971.1299609375001</v>
      </c>
      <c r="I7" s="2">
        <v>9047.1823218749996</v>
      </c>
      <c r="J7" s="2">
        <v>3824.9155968750006</v>
      </c>
      <c r="K7" s="2">
        <v>3861.5890249999884</v>
      </c>
      <c r="L7" s="2">
        <v>3856.4603700000007</v>
      </c>
      <c r="M7" s="2">
        <v>3909.6835593750002</v>
      </c>
      <c r="N7" s="2">
        <v>3876.5431509374871</v>
      </c>
      <c r="O7" s="2">
        <v>4524.3429112500007</v>
      </c>
      <c r="P7" s="2">
        <v>4297.9972200000011</v>
      </c>
      <c r="Q7" s="2">
        <v>3759.4777733333617</v>
      </c>
      <c r="R7" s="2">
        <v>3759.8264183333376</v>
      </c>
      <c r="S7" s="2">
        <v>3759.3826243750123</v>
      </c>
      <c r="T7" s="2">
        <v>4329.0881418750132</v>
      </c>
      <c r="U7" s="2">
        <v>4065.3551175000002</v>
      </c>
      <c r="V7" s="2">
        <v>4231.9324917187496</v>
      </c>
      <c r="W7" s="2">
        <v>3989.79912375</v>
      </c>
      <c r="X7" s="2">
        <v>3831.1031252499884</v>
      </c>
      <c r="Y7" s="2">
        <v>3778.3732769999879</v>
      </c>
      <c r="Z7" s="2">
        <v>3883.4999999999877</v>
      </c>
      <c r="AA7" s="2">
        <v>3874.9422772499884</v>
      </c>
      <c r="AB7" s="2">
        <v>3830.9255574999997</v>
      </c>
      <c r="AC7" s="2">
        <v>3918.2982412500005</v>
      </c>
      <c r="AD7" s="2">
        <v>3962.1971514999873</v>
      </c>
      <c r="AE7" s="2">
        <v>3997.193148749976</v>
      </c>
      <c r="AF7" s="2">
        <v>3967.1910417187496</v>
      </c>
      <c r="AG7" s="2">
        <v>4129.4300342857123</v>
      </c>
      <c r="AH7" s="2">
        <v>4275.1722199999886</v>
      </c>
      <c r="AI7" s="2">
        <v>4084.2477499999945</v>
      </c>
      <c r="AJ7" s="2">
        <v>4031.6191171874875</v>
      </c>
      <c r="AK7" s="2">
        <v>4673.1854531249755</v>
      </c>
      <c r="AL7" s="2">
        <v>5241.7541249999995</v>
      </c>
      <c r="AM7" s="2">
        <v>5825.2499999999873</v>
      </c>
      <c r="AN7" s="2">
        <v>6238.1145937499996</v>
      </c>
      <c r="AO7" s="2">
        <v>6297.5806874999998</v>
      </c>
      <c r="AP7" s="2">
        <v>7231.2062119642906</v>
      </c>
      <c r="AQ7" s="2">
        <v>7620.4142871428057</v>
      </c>
      <c r="AR7" s="2">
        <v>13162.366823571359</v>
      </c>
      <c r="AS7" s="2">
        <v>14539.856042410625</v>
      </c>
      <c r="AT7" s="2">
        <v>13303.916020714181</v>
      </c>
      <c r="AU7" s="2">
        <v>13861.566171428465</v>
      </c>
      <c r="AV7" s="2">
        <v>14692.20526571425</v>
      </c>
      <c r="AW7" s="2">
        <v>16752.428107500004</v>
      </c>
      <c r="AX7" s="2">
        <v>18451.451770714182</v>
      </c>
      <c r="AY7" s="2">
        <v>19241.323186785732</v>
      </c>
      <c r="AZ7" s="2">
        <v>22757.365364553469</v>
      </c>
      <c r="BA7" s="2">
        <v>29228.207699464198</v>
      </c>
      <c r="BB7" s="2">
        <v>11129.868275330286</v>
      </c>
      <c r="BC7" s="2">
        <v>10393.35441964283</v>
      </c>
      <c r="BD7" s="2">
        <v>9797.7574553570721</v>
      </c>
      <c r="BE7" s="2">
        <v>9799.3474553571705</v>
      </c>
      <c r="BF7" s="2">
        <v>10791.947544642779</v>
      </c>
      <c r="BG7" s="2">
        <v>11928.556205357072</v>
      </c>
      <c r="BH7" s="2">
        <v>12567.658124999904</v>
      </c>
      <c r="BI7" s="2">
        <f t="shared" si="0"/>
        <v>8031.740127204901</v>
      </c>
    </row>
    <row r="8" spans="1:61" x14ac:dyDescent="0.35">
      <c r="A8" t="s">
        <v>61</v>
      </c>
      <c r="B8" t="s">
        <v>9</v>
      </c>
      <c r="C8" s="2">
        <v>2449.600175</v>
      </c>
      <c r="D8" s="2">
        <v>2382.8939099999998</v>
      </c>
      <c r="E8" s="2">
        <v>2367.4884750000001</v>
      </c>
      <c r="F8" s="2">
        <v>2386.9032975</v>
      </c>
      <c r="G8" s="2">
        <v>2332.96</v>
      </c>
      <c r="H8" s="2">
        <v>2215.9937500000001</v>
      </c>
      <c r="I8" s="2">
        <v>2163.6024374999997</v>
      </c>
      <c r="J8" s="2">
        <v>882.09029999999996</v>
      </c>
      <c r="K8" s="2">
        <v>901.05347500000005</v>
      </c>
      <c r="L8" s="2">
        <v>942.22811999999999</v>
      </c>
      <c r="M8" s="2">
        <v>944.64678000000004</v>
      </c>
      <c r="N8" s="2">
        <v>889.42200749999995</v>
      </c>
      <c r="O8" s="2">
        <v>837.00450000000001</v>
      </c>
      <c r="P8" s="2">
        <v>801.44493</v>
      </c>
      <c r="Q8" s="2">
        <v>793.20565333333207</v>
      </c>
      <c r="R8" s="2">
        <v>793.27921333333211</v>
      </c>
      <c r="S8" s="2">
        <v>666.37223333333259</v>
      </c>
      <c r="T8" s="2">
        <v>745.06597500000009</v>
      </c>
      <c r="U8" s="2">
        <v>658.92876000000001</v>
      </c>
      <c r="V8" s="2">
        <v>710.09996749999993</v>
      </c>
      <c r="W8" s="2">
        <v>663.56710199999998</v>
      </c>
      <c r="X8" s="2">
        <v>679.62650000000008</v>
      </c>
      <c r="Y8" s="2">
        <v>776.66399999999999</v>
      </c>
      <c r="Z8" s="2">
        <v>673.39890000000003</v>
      </c>
      <c r="AA8" s="2">
        <v>618.22772799999996</v>
      </c>
      <c r="AB8" s="2">
        <v>619.79063999999994</v>
      </c>
      <c r="AC8" s="2">
        <v>681.19683610000004</v>
      </c>
      <c r="AD8" s="2">
        <v>661.80760282000006</v>
      </c>
      <c r="AE8" s="2">
        <v>660.19159999999999</v>
      </c>
      <c r="AF8" s="2">
        <v>669.23189872499995</v>
      </c>
      <c r="AG8" s="2">
        <v>621.593437257142</v>
      </c>
      <c r="AH8" s="2">
        <v>649.9192278857131</v>
      </c>
      <c r="AI8" s="2">
        <v>628.9653151999953</v>
      </c>
      <c r="AJ8" s="2">
        <v>679.61249999999609</v>
      </c>
      <c r="AK8" s="2">
        <v>660.19499999999994</v>
      </c>
      <c r="AL8" s="2">
        <v>809.52389678571285</v>
      </c>
      <c r="AM8" s="2">
        <v>934.37009999999998</v>
      </c>
      <c r="AN8" s="2">
        <v>1035.5999999999995</v>
      </c>
      <c r="AO8" s="2">
        <v>776.69999999999993</v>
      </c>
      <c r="AP8" s="2">
        <v>1677.2874634428558</v>
      </c>
      <c r="AQ8" s="2">
        <v>1884.5346648000002</v>
      </c>
      <c r="AR8" s="2">
        <v>2476.6760798999808</v>
      </c>
      <c r="AS8" s="2">
        <v>2611.6524889285602</v>
      </c>
      <c r="AT8" s="2">
        <v>2573.9209364571348</v>
      </c>
      <c r="AU8" s="2">
        <v>2770.7428571428518</v>
      </c>
      <c r="AV8" s="2">
        <v>3133.2202162285603</v>
      </c>
      <c r="AW8" s="2">
        <v>3535.0419567428517</v>
      </c>
      <c r="AX8" s="2">
        <v>4329.5353552285578</v>
      </c>
      <c r="AY8" s="2">
        <v>4347.0012720571312</v>
      </c>
      <c r="AZ8" s="2">
        <v>4854.1292499857036</v>
      </c>
      <c r="BA8" s="2">
        <v>6033.3941566428548</v>
      </c>
      <c r="BB8" s="2">
        <v>2427.6976589400078</v>
      </c>
      <c r="BC8" s="2">
        <v>2141.3892857142787</v>
      </c>
      <c r="BD8" s="2">
        <v>2180.0580857142872</v>
      </c>
      <c r="BE8" s="2">
        <v>2135.0815285714189</v>
      </c>
      <c r="BF8" s="2">
        <v>2198.6451857142865</v>
      </c>
      <c r="BG8" s="2">
        <v>2748.0242571428685</v>
      </c>
      <c r="BH8" s="2">
        <v>3183.3901071428604</v>
      </c>
      <c r="BI8" s="2">
        <f t="shared" si="0"/>
        <v>1682.8601560563898</v>
      </c>
    </row>
    <row r="9" spans="1:61" x14ac:dyDescent="0.35">
      <c r="A9" t="s">
        <v>61</v>
      </c>
      <c r="B9" t="s">
        <v>10</v>
      </c>
      <c r="C9" s="2">
        <v>15998.584874999999</v>
      </c>
      <c r="D9" s="2">
        <v>15396.083999999999</v>
      </c>
      <c r="E9" s="2">
        <v>15240.343500000001</v>
      </c>
      <c r="F9" s="2">
        <v>15106.539224999999</v>
      </c>
      <c r="G9" s="2">
        <v>15047.591999999999</v>
      </c>
      <c r="H9" s="2">
        <v>15045.43125</v>
      </c>
      <c r="I9" s="2">
        <v>14579.531249999998</v>
      </c>
      <c r="J9" s="2">
        <v>6276.4117500000002</v>
      </c>
      <c r="K9" s="2">
        <v>6350.1900000000005</v>
      </c>
      <c r="L9" s="2">
        <v>6312.1545000000006</v>
      </c>
      <c r="M9" s="2">
        <v>6189.2325000000001</v>
      </c>
      <c r="N9" s="2">
        <v>6016.820999999999</v>
      </c>
      <c r="O9" s="2">
        <v>6113.7719999999999</v>
      </c>
      <c r="P9" s="2">
        <v>6237.7755000000006</v>
      </c>
      <c r="Q9" s="2">
        <v>6211.0720000000001</v>
      </c>
      <c r="R9" s="2">
        <v>6211.6480000000001</v>
      </c>
      <c r="S9" s="2">
        <v>6501.9814999999999</v>
      </c>
      <c r="T9" s="2">
        <v>6795.39</v>
      </c>
      <c r="U9" s="2">
        <v>6550.47</v>
      </c>
      <c r="V9" s="2">
        <v>6770.9463749999995</v>
      </c>
      <c r="W9" s="2">
        <v>6125.0854500000005</v>
      </c>
      <c r="X9" s="2">
        <v>6021.4907900000007</v>
      </c>
      <c r="Y9" s="2">
        <v>5967.4978440000004</v>
      </c>
      <c r="Z9" s="2">
        <v>6041.9492999999993</v>
      </c>
      <c r="AA9" s="2">
        <v>6368.6776</v>
      </c>
      <c r="AB9" s="2">
        <v>7026.5268750000005</v>
      </c>
      <c r="AC9" s="2">
        <v>7310.3122499999808</v>
      </c>
      <c r="AD9" s="2">
        <v>8430.3460347749788</v>
      </c>
      <c r="AE9" s="2">
        <v>8292.8462985500191</v>
      </c>
      <c r="AF9" s="2">
        <v>7391.8607500000126</v>
      </c>
      <c r="AG9" s="2">
        <v>6804.41248</v>
      </c>
      <c r="AH9" s="2">
        <v>7426.0079999999616</v>
      </c>
      <c r="AI9" s="2">
        <v>8123.7279507999992</v>
      </c>
      <c r="AJ9" s="2">
        <v>8228.1656249999596</v>
      </c>
      <c r="AK9" s="2">
        <v>8071.2062054999997</v>
      </c>
      <c r="AL9" s="2">
        <v>8809.0712055000004</v>
      </c>
      <c r="AM9" s="2">
        <v>10123.637249999985</v>
      </c>
      <c r="AN9" s="2">
        <v>12044.241592500026</v>
      </c>
      <c r="AO9" s="2">
        <v>13049.44349625</v>
      </c>
      <c r="AP9" s="2">
        <v>14069.263837639999</v>
      </c>
      <c r="AQ9" s="2">
        <v>15613.313704799943</v>
      </c>
      <c r="AR9" s="2">
        <v>21805.339285949802</v>
      </c>
      <c r="AS9" s="2">
        <v>22493.9278605</v>
      </c>
      <c r="AT9" s="2">
        <v>23565.160905149802</v>
      </c>
      <c r="AU9" s="2">
        <v>24675.344384</v>
      </c>
      <c r="AV9" s="2">
        <v>27709.197015199999</v>
      </c>
      <c r="AW9" s="2">
        <v>28961.023719066408</v>
      </c>
      <c r="AX9" s="2">
        <v>28340.394600000069</v>
      </c>
      <c r="AY9" s="2">
        <v>28400.509709733073</v>
      </c>
      <c r="AZ9" s="2">
        <v>32554.337944466541</v>
      </c>
      <c r="BA9" s="2">
        <v>36169.009920866411</v>
      </c>
      <c r="BB9" s="2">
        <v>14658.312018283308</v>
      </c>
      <c r="BC9" s="2">
        <v>107804.09880000002</v>
      </c>
      <c r="BD9" s="2">
        <v>14151.185499999974</v>
      </c>
      <c r="BE9" s="2">
        <v>14619.024449999921</v>
      </c>
      <c r="BF9" s="2">
        <v>17584.032600000082</v>
      </c>
      <c r="BG9" s="2">
        <v>17600.417549999998</v>
      </c>
      <c r="BH9" s="2">
        <v>17584.887224999922</v>
      </c>
      <c r="BI9" s="2">
        <f t="shared" si="0"/>
        <v>14637.36653885397</v>
      </c>
    </row>
    <row r="10" spans="1:61" x14ac:dyDescent="0.35">
      <c r="A10" t="s">
        <v>61</v>
      </c>
      <c r="B10" t="s">
        <v>11</v>
      </c>
      <c r="C10" s="2">
        <v>1954.99191</v>
      </c>
      <c r="D10" s="2">
        <v>1879.0220699999998</v>
      </c>
      <c r="E10" s="2">
        <v>1841.638455</v>
      </c>
      <c r="F10" s="2">
        <v>1787.5487249999999</v>
      </c>
      <c r="G10" s="2">
        <v>1778.8819999999998</v>
      </c>
      <c r="H10" s="2">
        <v>1720.3109375000001</v>
      </c>
      <c r="I10" s="2">
        <v>1735.5473999999999</v>
      </c>
      <c r="J10" s="2">
        <v>735.72146999999995</v>
      </c>
      <c r="K10" s="2">
        <v>807.24385000000007</v>
      </c>
      <c r="L10" s="2">
        <v>847.90856999999994</v>
      </c>
      <c r="M10" s="2">
        <v>825.71643000000006</v>
      </c>
      <c r="N10" s="2">
        <v>775.3935449999999</v>
      </c>
      <c r="O10" s="2">
        <v>630.78600000000006</v>
      </c>
      <c r="P10" s="2">
        <v>606.78750000000002</v>
      </c>
      <c r="Q10" s="2">
        <v>598.462666666666</v>
      </c>
      <c r="R10" s="2">
        <v>598.51816666666605</v>
      </c>
      <c r="S10" s="2">
        <v>603.61679000000004</v>
      </c>
      <c r="T10" s="2">
        <v>638.28127499999994</v>
      </c>
      <c r="U10" s="2">
        <v>630.78600000000006</v>
      </c>
      <c r="V10" s="2">
        <v>597.49354749999998</v>
      </c>
      <c r="W10" s="2">
        <v>569.99210400000015</v>
      </c>
      <c r="X10" s="2">
        <v>661.37367400000005</v>
      </c>
      <c r="Y10" s="2">
        <v>644.63112000000001</v>
      </c>
      <c r="Z10" s="2">
        <v>575.14634999999987</v>
      </c>
      <c r="AA10" s="2">
        <v>612.79105200000004</v>
      </c>
      <c r="AB10" s="2">
        <v>618.23728000000006</v>
      </c>
      <c r="AC10" s="2">
        <v>602.07459860000006</v>
      </c>
      <c r="AD10" s="2">
        <v>583.16753782000001</v>
      </c>
      <c r="AE10" s="2">
        <v>595.14330999999993</v>
      </c>
      <c r="AF10" s="2">
        <v>589.5696375</v>
      </c>
      <c r="AG10" s="2">
        <v>634.03179702857005</v>
      </c>
      <c r="AH10" s="2">
        <v>685.05097142856971</v>
      </c>
      <c r="AI10" s="2">
        <v>638.90025759999833</v>
      </c>
      <c r="AJ10" s="2">
        <v>619.33815281249997</v>
      </c>
      <c r="AK10" s="2">
        <v>648.40580357142585</v>
      </c>
      <c r="AL10" s="2">
        <v>690.4779782142831</v>
      </c>
      <c r="AM10" s="2">
        <v>782.13689999999997</v>
      </c>
      <c r="AN10" s="2">
        <v>940.40246999999681</v>
      </c>
      <c r="AO10" s="2">
        <v>1019.41875</v>
      </c>
      <c r="AP10" s="2">
        <v>869.20118452856718</v>
      </c>
      <c r="AQ10" s="2">
        <v>979.15676022856974</v>
      </c>
      <c r="AR10" s="2">
        <v>1606.8755405999959</v>
      </c>
      <c r="AS10" s="2">
        <v>1904.634452142858</v>
      </c>
      <c r="AT10" s="2">
        <v>1963.758233571423</v>
      </c>
      <c r="AU10" s="2">
        <v>2244.3774537142776</v>
      </c>
      <c r="AV10" s="2">
        <v>2907.54173851428</v>
      </c>
      <c r="AW10" s="2">
        <v>3418.0870897714262</v>
      </c>
      <c r="AX10" s="2">
        <v>3360.5188971428461</v>
      </c>
      <c r="AY10" s="2">
        <v>3103.643881714283</v>
      </c>
      <c r="AZ10" s="2">
        <v>2748.0042351142774</v>
      </c>
      <c r="BA10" s="2">
        <v>2935.1590776428543</v>
      </c>
      <c r="BB10" s="2">
        <v>1150.4828870485692</v>
      </c>
      <c r="BC10" s="2">
        <v>1362.3528857142869</v>
      </c>
      <c r="BD10" s="2">
        <v>1244.7905571428525</v>
      </c>
      <c r="BE10" s="2">
        <v>1302.4507714285658</v>
      </c>
      <c r="BF10" s="2">
        <v>1393.4862214285656</v>
      </c>
      <c r="BG10" s="2">
        <v>1570.4827500000001</v>
      </c>
      <c r="BH10" s="2">
        <v>1769.9800499999919</v>
      </c>
      <c r="BI10" s="2">
        <f t="shared" si="0"/>
        <v>1243.7919262130549</v>
      </c>
    </row>
    <row r="11" spans="1:61" x14ac:dyDescent="0.35">
      <c r="A11" t="s">
        <v>61</v>
      </c>
      <c r="B11" t="s">
        <v>12</v>
      </c>
      <c r="C11" s="2">
        <v>3341.5359324999999</v>
      </c>
      <c r="D11" s="2">
        <v>3366.1438199999998</v>
      </c>
      <c r="E11" s="2">
        <v>3359.8558800000001</v>
      </c>
      <c r="F11" s="2">
        <v>3385.827585</v>
      </c>
      <c r="G11" s="2">
        <v>3336.1327999999999</v>
      </c>
      <c r="H11" s="2">
        <v>3294.8328125000003</v>
      </c>
      <c r="I11" s="2">
        <v>3135.1823999999997</v>
      </c>
      <c r="J11" s="2">
        <v>1278.54627</v>
      </c>
      <c r="K11" s="2">
        <v>1346.0478500000002</v>
      </c>
      <c r="L11" s="2">
        <v>1384.80447</v>
      </c>
      <c r="M11" s="2">
        <v>1345.1265300000002</v>
      </c>
      <c r="N11" s="2">
        <v>1285.852875</v>
      </c>
      <c r="O11" s="2">
        <v>1213.05</v>
      </c>
      <c r="P11" s="2">
        <v>1262.1180000000002</v>
      </c>
      <c r="Q11" s="2">
        <v>1270.034826666666</v>
      </c>
      <c r="R11" s="2">
        <v>1270.1526066666661</v>
      </c>
      <c r="S11" s="2">
        <v>1213.7032133333328</v>
      </c>
      <c r="T11" s="2">
        <v>1079.9816250000001</v>
      </c>
      <c r="U11" s="2">
        <v>1067.4840000000002</v>
      </c>
      <c r="V11" s="2">
        <v>1043.5508749999999</v>
      </c>
      <c r="W11" s="2">
        <v>1098.4384620000001</v>
      </c>
      <c r="X11" s="2">
        <v>1118.4710399999999</v>
      </c>
      <c r="Y11" s="2">
        <v>1074.5146439999999</v>
      </c>
      <c r="Z11" s="2">
        <v>1106.7974999999999</v>
      </c>
      <c r="AA11" s="2">
        <v>1095.4902139999999</v>
      </c>
      <c r="AB11" s="2">
        <v>1103.66228</v>
      </c>
      <c r="AC11" s="2">
        <v>1108.3598360999999</v>
      </c>
      <c r="AD11" s="2">
        <v>1119.7296721800019</v>
      </c>
      <c r="AE11" s="2">
        <v>1120.383979999998</v>
      </c>
      <c r="AF11" s="2">
        <v>1068.3438549749981</v>
      </c>
      <c r="AG11" s="2">
        <v>1078.323128685716</v>
      </c>
      <c r="AH11" s="2">
        <v>1094.6005129142829</v>
      </c>
      <c r="AI11" s="2">
        <v>1163.8855728000005</v>
      </c>
      <c r="AJ11" s="2">
        <v>1263.5549774999979</v>
      </c>
      <c r="AK11" s="2">
        <v>1447.9907142857146</v>
      </c>
      <c r="AL11" s="2">
        <v>1888.0051339285701</v>
      </c>
      <c r="AM11" s="2">
        <v>2040.3908999999999</v>
      </c>
      <c r="AN11" s="2">
        <v>2179.0739212499866</v>
      </c>
      <c r="AO11" s="2">
        <v>2524.2749999999996</v>
      </c>
      <c r="AP11" s="2">
        <v>2628.532402857134</v>
      </c>
      <c r="AQ11" s="2">
        <v>3025.1266175999808</v>
      </c>
      <c r="AR11" s="2">
        <v>5410.4826345428537</v>
      </c>
      <c r="AS11" s="2">
        <v>5498.4694617856812</v>
      </c>
      <c r="AT11" s="2">
        <v>5024.2792434856919</v>
      </c>
      <c r="AU11" s="2">
        <v>5667.4299611428514</v>
      </c>
      <c r="AV11" s="2">
        <v>6439.3722505142605</v>
      </c>
      <c r="AW11" s="2">
        <v>7058.1136257714261</v>
      </c>
      <c r="AX11" s="2">
        <v>8207.3585946857111</v>
      </c>
      <c r="AY11" s="2">
        <v>8756.3155478571116</v>
      </c>
      <c r="AZ11" s="2">
        <v>10163.265476185667</v>
      </c>
      <c r="BA11" s="2">
        <v>15220.611595157145</v>
      </c>
      <c r="BB11" s="2">
        <v>5683.5359909200315</v>
      </c>
      <c r="BC11" s="2">
        <v>5015.3279142857291</v>
      </c>
      <c r="BD11" s="2">
        <v>5164.1893928571317</v>
      </c>
      <c r="BE11" s="2">
        <v>5152.7606999999916</v>
      </c>
      <c r="BF11" s="2">
        <v>5268.2128714285418</v>
      </c>
      <c r="BG11" s="2">
        <v>5713.1096357142787</v>
      </c>
      <c r="BH11" s="2">
        <v>6096.8436428571476</v>
      </c>
      <c r="BI11" s="2">
        <f t="shared" si="0"/>
        <v>3209.7860909643846</v>
      </c>
    </row>
    <row r="12" spans="1:61" x14ac:dyDescent="0.35">
      <c r="A12" t="s">
        <v>61</v>
      </c>
      <c r="B12" t="s">
        <v>68</v>
      </c>
      <c r="C12" s="2">
        <v>2461.3207499999999</v>
      </c>
      <c r="D12" s="2">
        <v>2406.2213099999999</v>
      </c>
      <c r="E12" s="2">
        <v>2443.1085000000003</v>
      </c>
      <c r="F12" s="2">
        <v>2424.2899374999997</v>
      </c>
      <c r="G12" s="2">
        <v>2385.4515999999999</v>
      </c>
      <c r="H12" s="2">
        <v>2365.2817499999996</v>
      </c>
      <c r="I12" s="2">
        <v>2386.3776749999997</v>
      </c>
      <c r="J12" s="2">
        <v>1004.710545</v>
      </c>
      <c r="K12" s="2">
        <v>1026.6140500000001</v>
      </c>
      <c r="L12" s="2">
        <v>1059.2810999999999</v>
      </c>
      <c r="M12" s="2">
        <v>1050.4705199999999</v>
      </c>
      <c r="N12" s="2">
        <v>1018.9777499999999</v>
      </c>
      <c r="O12" s="2">
        <v>994.70100000000002</v>
      </c>
      <c r="P12" s="2">
        <v>946.58850000000007</v>
      </c>
      <c r="Q12" s="2">
        <v>905.7813333333321</v>
      </c>
      <c r="R12" s="2">
        <v>905.86533333333205</v>
      </c>
      <c r="S12" s="2">
        <v>873.40050000000008</v>
      </c>
      <c r="T12" s="2">
        <v>907.66995000000009</v>
      </c>
      <c r="U12" s="2">
        <v>805.46519999999998</v>
      </c>
      <c r="V12" s="2">
        <v>837.26756250000005</v>
      </c>
      <c r="W12" s="2">
        <v>785.87467200000003</v>
      </c>
      <c r="X12" s="2">
        <v>794.96882599999992</v>
      </c>
      <c r="Y12" s="2">
        <v>812.39054399999998</v>
      </c>
      <c r="Z12" s="2">
        <v>825.24374999999998</v>
      </c>
      <c r="AA12" s="2">
        <v>815.50139999999988</v>
      </c>
      <c r="AB12" s="2">
        <v>805.80549999999994</v>
      </c>
      <c r="AC12" s="2">
        <v>816.463824999998</v>
      </c>
      <c r="AD12" s="2">
        <v>805.16941217999999</v>
      </c>
      <c r="AE12" s="2">
        <v>809.05703884000002</v>
      </c>
      <c r="AF12" s="2">
        <v>800.65012500000194</v>
      </c>
      <c r="AG12" s="2">
        <v>776.70400000000006</v>
      </c>
      <c r="AH12" s="2">
        <v>784.84847584000011</v>
      </c>
      <c r="AI12" s="2">
        <v>793.02079999999887</v>
      </c>
      <c r="AJ12" s="2">
        <v>800.97187499999995</v>
      </c>
      <c r="AK12" s="2">
        <v>907.83414449999987</v>
      </c>
      <c r="AL12" s="2">
        <v>1014.7002975000001</v>
      </c>
      <c r="AM12" s="2">
        <v>1121.5625669999999</v>
      </c>
      <c r="AN12" s="2">
        <v>1228.4254837499955</v>
      </c>
      <c r="AO12" s="2">
        <v>1228.4254837499955</v>
      </c>
      <c r="AP12" s="2">
        <v>1569.9163854571366</v>
      </c>
      <c r="AQ12" s="2">
        <v>1741.8793926857115</v>
      </c>
      <c r="AR12" s="2">
        <v>2603.6646560571257</v>
      </c>
      <c r="AS12" s="2">
        <v>2746.988916428541</v>
      </c>
      <c r="AT12" s="2">
        <v>2544.7035521142884</v>
      </c>
      <c r="AU12" s="2">
        <v>2651.9417417142772</v>
      </c>
      <c r="AV12" s="2">
        <v>2766.6970532571399</v>
      </c>
      <c r="AW12" s="2">
        <v>3141.3295785714258</v>
      </c>
      <c r="AX12" s="2">
        <v>3714.5988316285766</v>
      </c>
      <c r="AY12" s="2">
        <v>3940.9903648857176</v>
      </c>
      <c r="AZ12" s="2">
        <v>4835.5595833285543</v>
      </c>
      <c r="BA12" s="2">
        <v>6107.5396200428931</v>
      </c>
      <c r="BB12" s="2">
        <v>2342.362357508593</v>
      </c>
      <c r="BC12" s="2">
        <v>2018.3539499999999</v>
      </c>
      <c r="BD12" s="2">
        <v>2115.5040857142867</v>
      </c>
      <c r="BE12" s="2">
        <v>2088.5535857142636</v>
      </c>
      <c r="BF12" s="2">
        <v>2204.2431214285657</v>
      </c>
      <c r="BG12" s="2">
        <v>2340.4538785714185</v>
      </c>
      <c r="BH12" s="2">
        <v>2335.7247642857133</v>
      </c>
      <c r="BI12" s="2">
        <f t="shared" si="0"/>
        <v>1719.7839397658777</v>
      </c>
    </row>
    <row r="13" spans="1:61" x14ac:dyDescent="0.35">
      <c r="A13" t="s">
        <v>61</v>
      </c>
      <c r="B13" t="s">
        <v>69</v>
      </c>
      <c r="C13" s="2">
        <v>1853.0229075</v>
      </c>
      <c r="D13" s="2">
        <v>1854.5282999999999</v>
      </c>
      <c r="E13" s="2">
        <v>1843.9652250000001</v>
      </c>
      <c r="F13" s="2">
        <v>1840.1236875</v>
      </c>
      <c r="G13" s="2">
        <v>1732.2228</v>
      </c>
      <c r="H13" s="2">
        <v>1679.4900000000002</v>
      </c>
      <c r="I13" s="2">
        <v>1667.8983749999998</v>
      </c>
      <c r="J13" s="2">
        <v>683.37765000000002</v>
      </c>
      <c r="K13" s="2">
        <v>756.73097500000006</v>
      </c>
      <c r="L13" s="2">
        <v>818.88716999999997</v>
      </c>
      <c r="M13" s="2">
        <v>789.30918000000008</v>
      </c>
      <c r="N13" s="2">
        <v>714.74010749999991</v>
      </c>
      <c r="O13" s="2">
        <v>606.52499999999998</v>
      </c>
      <c r="P13" s="2">
        <v>581.54514000000006</v>
      </c>
      <c r="Q13" s="2">
        <v>566.11333333333198</v>
      </c>
      <c r="R13" s="2">
        <v>566.16583333333199</v>
      </c>
      <c r="S13" s="2">
        <v>481.98768333333271</v>
      </c>
      <c r="T13" s="2">
        <v>491.69500500000004</v>
      </c>
      <c r="U13" s="2">
        <v>508.51056000000005</v>
      </c>
      <c r="V13" s="2">
        <v>475.17967750000003</v>
      </c>
      <c r="W13" s="2">
        <v>491.55994800000002</v>
      </c>
      <c r="X13" s="2">
        <v>490.49615399999999</v>
      </c>
      <c r="Y13" s="2">
        <v>509.49158399999993</v>
      </c>
      <c r="Z13" s="2">
        <v>489.32099999999997</v>
      </c>
      <c r="AA13" s="2">
        <v>490.07750800000002</v>
      </c>
      <c r="AB13" s="2">
        <v>496.29851999999994</v>
      </c>
      <c r="AC13" s="2">
        <v>508.71230000000003</v>
      </c>
      <c r="AD13" s="2">
        <v>533.65342282000006</v>
      </c>
      <c r="AE13" s="2">
        <v>563.91236384000001</v>
      </c>
      <c r="AF13" s="2">
        <v>559.03817939999999</v>
      </c>
      <c r="AG13" s="2">
        <v>557.70121142856999</v>
      </c>
      <c r="AH13" s="2">
        <v>600.22945782856971</v>
      </c>
      <c r="AI13" s="2">
        <v>649.06534239999667</v>
      </c>
      <c r="AJ13" s="2">
        <v>659.99354343749792</v>
      </c>
      <c r="AK13" s="2">
        <v>731.3906507142832</v>
      </c>
      <c r="AL13" s="2">
        <v>899.09959821428504</v>
      </c>
      <c r="AM13" s="2">
        <v>986.40899999999999</v>
      </c>
      <c r="AN13" s="2">
        <v>1103.156718750002</v>
      </c>
      <c r="AO13" s="2">
        <v>1094.6615624999999</v>
      </c>
      <c r="AP13" s="2">
        <v>1234.571631428571</v>
      </c>
      <c r="AQ13" s="2">
        <v>1386.4003378285774</v>
      </c>
      <c r="AR13" s="2">
        <v>2608.8823539428545</v>
      </c>
      <c r="AS13" s="2">
        <v>2558.2040539285604</v>
      </c>
      <c r="AT13" s="2">
        <v>2237.0055310285575</v>
      </c>
      <c r="AU13" s="2">
        <v>2308.1792365714259</v>
      </c>
      <c r="AV13" s="2">
        <v>2458.4474267428404</v>
      </c>
      <c r="AW13" s="2">
        <v>2748.3446148571488</v>
      </c>
      <c r="AX13" s="2">
        <v>3049.5163253142691</v>
      </c>
      <c r="AY13" s="2">
        <v>3224.5259275999997</v>
      </c>
      <c r="AZ13" s="2">
        <v>3674.3787714428322</v>
      </c>
      <c r="BA13" s="2">
        <v>4708.4737322571254</v>
      </c>
      <c r="BB13" s="2">
        <v>1653.9482162828695</v>
      </c>
      <c r="BC13" s="2">
        <v>1482.5478000000001</v>
      </c>
      <c r="BD13" s="2">
        <v>1490.7896785714343</v>
      </c>
      <c r="BE13" s="2">
        <v>1590.8551928571317</v>
      </c>
      <c r="BF13" s="2">
        <v>1800.7590428571314</v>
      </c>
      <c r="BG13" s="2">
        <v>2008.6992428571077</v>
      </c>
      <c r="BH13" s="2">
        <v>2036.8002214285736</v>
      </c>
      <c r="BI13" s="2">
        <f t="shared" si="0"/>
        <v>1330.8209657436241</v>
      </c>
    </row>
    <row r="14" spans="1:61" x14ac:dyDescent="0.35">
      <c r="A14" t="s">
        <v>61</v>
      </c>
      <c r="B14" t="s">
        <v>70</v>
      </c>
      <c r="C14" s="2">
        <v>1181.4339599999998</v>
      </c>
      <c r="D14" s="2">
        <v>1181.5328099999999</v>
      </c>
      <c r="E14" s="2">
        <v>1134.300375</v>
      </c>
      <c r="F14" s="2">
        <v>1139.1241875000001</v>
      </c>
      <c r="G14" s="2">
        <v>1137.3179999999998</v>
      </c>
      <c r="H14" s="2">
        <v>1113.8284375000001</v>
      </c>
      <c r="I14" s="2">
        <v>1108.0443749999999</v>
      </c>
      <c r="J14" s="2">
        <v>458.00842499999999</v>
      </c>
      <c r="K14" s="2">
        <v>480.11285000000004</v>
      </c>
      <c r="L14" s="2">
        <v>495.78224999999998</v>
      </c>
      <c r="M14" s="2">
        <v>492.71145000000001</v>
      </c>
      <c r="N14" s="2">
        <v>485.22749999999996</v>
      </c>
      <c r="O14" s="2">
        <v>443.00586000000004</v>
      </c>
      <c r="P14" s="2">
        <v>436.887</v>
      </c>
      <c r="Q14" s="2">
        <v>461.30149333333202</v>
      </c>
      <c r="R14" s="2">
        <v>461.34427333333207</v>
      </c>
      <c r="S14" s="2">
        <v>428.93669</v>
      </c>
      <c r="T14" s="2">
        <v>459.17421000000002</v>
      </c>
      <c r="U14" s="2">
        <v>413.89266000000003</v>
      </c>
      <c r="V14" s="2">
        <v>443.14509250000003</v>
      </c>
      <c r="W14" s="2">
        <v>443.413476</v>
      </c>
      <c r="X14" s="2">
        <v>436.51439200000004</v>
      </c>
      <c r="Y14" s="2">
        <v>450.07678800000002</v>
      </c>
      <c r="Z14" s="2">
        <v>456.69959999999992</v>
      </c>
      <c r="AA14" s="2">
        <v>478.81582200000003</v>
      </c>
      <c r="AB14" s="2">
        <v>504.06532000000004</v>
      </c>
      <c r="AC14" s="2">
        <v>500.29718889999998</v>
      </c>
      <c r="AD14" s="2">
        <v>506.46920281999996</v>
      </c>
      <c r="AE14" s="2">
        <v>524.26980000000003</v>
      </c>
      <c r="AF14" s="2">
        <v>554.99610937499995</v>
      </c>
      <c r="AG14" s="2">
        <v>540.82731702857006</v>
      </c>
      <c r="AH14" s="2">
        <v>537.82602925714139</v>
      </c>
      <c r="AI14" s="2">
        <v>544.62228479999862</v>
      </c>
      <c r="AJ14" s="2">
        <v>547.1293246875</v>
      </c>
      <c r="AK14" s="2">
        <v>587.72611607142767</v>
      </c>
      <c r="AL14" s="2">
        <v>702.38090571428518</v>
      </c>
      <c r="AM14" s="2">
        <v>747.5737499999999</v>
      </c>
      <c r="AN14" s="2">
        <v>797.41070549999995</v>
      </c>
      <c r="AO14" s="2">
        <v>895.12733249999997</v>
      </c>
      <c r="AP14" s="2">
        <v>993.94678949999604</v>
      </c>
      <c r="AQ14" s="2">
        <v>1116.1883595428585</v>
      </c>
      <c r="AR14" s="2">
        <v>1681.6523346857107</v>
      </c>
      <c r="AS14" s="2">
        <v>1929.9357171428521</v>
      </c>
      <c r="AT14" s="2">
        <v>1830.7867578857115</v>
      </c>
      <c r="AU14" s="2">
        <v>1905.6123611428593</v>
      </c>
      <c r="AV14" s="2">
        <v>1936.3068310857118</v>
      </c>
      <c r="AW14" s="2">
        <v>2181.5716975428518</v>
      </c>
      <c r="AX14" s="2">
        <v>2373.4743942857117</v>
      </c>
      <c r="AY14" s="2">
        <v>2483.4555283999998</v>
      </c>
      <c r="AZ14" s="2">
        <v>2919.2123273857032</v>
      </c>
      <c r="BA14" s="2">
        <v>3689.5962719285631</v>
      </c>
      <c r="BB14" s="2">
        <v>1537.7722103128538</v>
      </c>
      <c r="BC14" s="2">
        <v>1641.3604071428529</v>
      </c>
      <c r="BD14" s="2">
        <v>1463.2179428571394</v>
      </c>
      <c r="BE14" s="2">
        <v>1491.6312428571393</v>
      </c>
      <c r="BF14" s="2">
        <v>1530.5748857142792</v>
      </c>
      <c r="BG14" s="2">
        <v>1632.6653785714263</v>
      </c>
      <c r="BH14" s="2">
        <v>1734.7547357142869</v>
      </c>
      <c r="BI14" s="2">
        <f t="shared" si="0"/>
        <v>1048.0184403020535</v>
      </c>
    </row>
    <row r="15" spans="1:61" x14ac:dyDescent="0.35">
      <c r="A15" t="s">
        <v>63</v>
      </c>
      <c r="B15" t="s">
        <v>2</v>
      </c>
      <c r="C15" s="2">
        <v>2461.3207499999999</v>
      </c>
      <c r="D15" s="2">
        <v>2449.3769999999995</v>
      </c>
      <c r="E15" s="2">
        <v>2443.1085000000003</v>
      </c>
      <c r="F15" s="2">
        <v>2453.4982500000001</v>
      </c>
      <c r="G15" s="2">
        <v>2449.6080000000002</v>
      </c>
      <c r="H15" s="2">
        <v>2449.2562499999999</v>
      </c>
      <c r="I15" s="2">
        <v>2449.3612499999999</v>
      </c>
      <c r="J15" s="2">
        <v>1042.99908</v>
      </c>
      <c r="K15" s="2">
        <v>1058.365</v>
      </c>
      <c r="L15" s="2">
        <v>1064.1179999999999</v>
      </c>
      <c r="M15" s="2">
        <v>1067.9460000000001</v>
      </c>
      <c r="N15" s="2">
        <v>1067.5004999999999</v>
      </c>
      <c r="O15" s="2">
        <v>1067.4840000000002</v>
      </c>
      <c r="P15" s="2">
        <v>1067.9460000000001</v>
      </c>
      <c r="Q15" s="2">
        <v>1067.528</v>
      </c>
      <c r="R15" s="2">
        <v>1067.6270000000002</v>
      </c>
      <c r="S15" s="2">
        <v>1067.4894999999999</v>
      </c>
      <c r="T15" s="2">
        <v>1067.847</v>
      </c>
      <c r="U15" s="2">
        <v>1018.9620000000001</v>
      </c>
      <c r="V15" s="2">
        <v>970.745</v>
      </c>
      <c r="W15" s="2">
        <v>970.69500000000005</v>
      </c>
      <c r="X15" s="2">
        <v>996.13827000000015</v>
      </c>
      <c r="Y15" s="2">
        <v>1108.68786</v>
      </c>
      <c r="Z15" s="2">
        <v>1295.1472499999998</v>
      </c>
      <c r="AA15" s="2">
        <v>1440.7191399999999</v>
      </c>
      <c r="AB15" s="2">
        <v>1586.3689000000002</v>
      </c>
      <c r="AC15" s="2">
        <v>1585.6873054999962</v>
      </c>
      <c r="AD15" s="2">
        <v>1642.3734858999844</v>
      </c>
      <c r="AE15" s="2">
        <v>1601.935499999998</v>
      </c>
      <c r="AF15" s="2">
        <v>1625.5623749999845</v>
      </c>
      <c r="AG15" s="2">
        <v>1618.1268607999884</v>
      </c>
      <c r="AH15" s="2">
        <v>1585.5158048000176</v>
      </c>
      <c r="AI15" s="2">
        <v>1633.6478032000273</v>
      </c>
      <c r="AJ15" s="2">
        <v>1779.9439724999961</v>
      </c>
      <c r="AK15" s="2">
        <v>1699.0312499999882</v>
      </c>
      <c r="AL15" s="2">
        <v>1634.3127224999921</v>
      </c>
      <c r="AM15" s="2">
        <v>1586.4097499999998</v>
      </c>
      <c r="AN15" s="2">
        <v>2022.6627225000002</v>
      </c>
      <c r="AO15" s="2">
        <v>1926.2159999999999</v>
      </c>
      <c r="AP15" s="2">
        <v>1831.6727841000525</v>
      </c>
      <c r="AQ15" s="2">
        <v>1882.205275199994</v>
      </c>
      <c r="AR15" s="2">
        <v>3528.9206370000388</v>
      </c>
      <c r="AS15" s="2">
        <v>3904.7960774999028</v>
      </c>
      <c r="AT15" s="2">
        <v>2995.7894873999608</v>
      </c>
      <c r="AU15" s="2">
        <v>3002.1775360000001</v>
      </c>
      <c r="AV15" s="2">
        <v>3586.7282175999999</v>
      </c>
      <c r="AW15" s="2">
        <v>4723.5870132004684</v>
      </c>
      <c r="AX15" s="2">
        <v>4463.3684519999997</v>
      </c>
      <c r="AY15" s="2">
        <v>13649.859999999824</v>
      </c>
      <c r="AZ15" s="2">
        <v>13368.410555600176</v>
      </c>
      <c r="BA15" s="2">
        <v>14754.186650299513</v>
      </c>
      <c r="BB15" s="2">
        <v>6082.7215500001112</v>
      </c>
      <c r="BC15" s="2">
        <v>5962.5000000002074</v>
      </c>
      <c r="BD15" s="2">
        <v>5167.499999999849</v>
      </c>
      <c r="BE15" s="2">
        <v>5167.5000000000391</v>
      </c>
      <c r="BF15" s="2">
        <v>5167.4999999997217</v>
      </c>
      <c r="BG15" s="2">
        <v>5167.4999999997854</v>
      </c>
      <c r="BH15" s="2">
        <v>5436.7744500000481</v>
      </c>
      <c r="BI15" s="2">
        <f t="shared" si="0"/>
        <v>2931.6373748034425</v>
      </c>
    </row>
    <row r="16" spans="1:61" x14ac:dyDescent="0.35">
      <c r="A16" t="s">
        <v>63</v>
      </c>
      <c r="B16" t="s">
        <v>6</v>
      </c>
      <c r="C16" s="2">
        <v>1406.4690000000001</v>
      </c>
      <c r="D16" s="2">
        <v>1399.6439999999998</v>
      </c>
      <c r="E16" s="2">
        <v>1396.0620000000001</v>
      </c>
      <c r="F16" s="2">
        <v>1401.999</v>
      </c>
      <c r="G16" s="2">
        <v>1399.7759999999998</v>
      </c>
      <c r="H16" s="2">
        <v>1399.575</v>
      </c>
      <c r="I16" s="2">
        <v>1399.635</v>
      </c>
      <c r="J16" s="2">
        <v>581.59800000000007</v>
      </c>
      <c r="K16" s="2">
        <v>577.29000000000008</v>
      </c>
      <c r="L16" s="2">
        <v>557.21087999999997</v>
      </c>
      <c r="M16" s="2">
        <v>533.97300000000007</v>
      </c>
      <c r="N16" s="2">
        <v>533.75024999999994</v>
      </c>
      <c r="O16" s="2">
        <v>533.74200000000008</v>
      </c>
      <c r="P16" s="2">
        <v>533.97300000000007</v>
      </c>
      <c r="Q16" s="2">
        <v>533.76400000000001</v>
      </c>
      <c r="R16" s="2">
        <v>533.81350000000009</v>
      </c>
      <c r="S16" s="2">
        <v>533.74474999999995</v>
      </c>
      <c r="T16" s="2">
        <v>559.16352000000006</v>
      </c>
      <c r="U16" s="2">
        <v>582.26400000000001</v>
      </c>
      <c r="V16" s="2">
        <v>630.98424999999997</v>
      </c>
      <c r="W16" s="2">
        <v>630.95175000000006</v>
      </c>
      <c r="X16" s="2">
        <v>631.08174999999994</v>
      </c>
      <c r="Y16" s="2">
        <v>631.03949999999998</v>
      </c>
      <c r="Z16" s="2">
        <v>631.06874999999991</v>
      </c>
      <c r="AA16" s="2">
        <v>631.04274999999996</v>
      </c>
      <c r="AB16" s="2">
        <v>631.05250000000001</v>
      </c>
      <c r="AC16" s="2">
        <v>752.38937499999997</v>
      </c>
      <c r="AD16" s="2">
        <v>1100.3201391</v>
      </c>
      <c r="AE16" s="2">
        <v>881.88005580000004</v>
      </c>
      <c r="AF16" s="2">
        <v>1035.1775300999982</v>
      </c>
      <c r="AG16" s="2">
        <v>1003.2361294080001</v>
      </c>
      <c r="AH16" s="2">
        <v>970.72</v>
      </c>
      <c r="AI16" s="2">
        <v>938.12419680000187</v>
      </c>
      <c r="AJ16" s="2">
        <v>898.05937500000005</v>
      </c>
      <c r="AK16" s="2">
        <v>857.61272250000002</v>
      </c>
      <c r="AL16" s="2">
        <v>895.36675027499984</v>
      </c>
      <c r="AM16" s="2">
        <v>933.1273799999999</v>
      </c>
      <c r="AN16" s="2">
        <v>970.8750000000349</v>
      </c>
      <c r="AO16" s="2">
        <v>970.8750000000407</v>
      </c>
      <c r="AP16" s="2">
        <v>1612.0267741000157</v>
      </c>
      <c r="AQ16" s="2">
        <v>1674.7044192000253</v>
      </c>
      <c r="AR16" s="2">
        <v>2287.3424177999605</v>
      </c>
      <c r="AS16" s="2">
        <v>2565.4664025000975</v>
      </c>
      <c r="AT16" s="2">
        <v>2735.2919999999999</v>
      </c>
      <c r="AU16" s="2">
        <v>2723.84</v>
      </c>
      <c r="AV16" s="2">
        <v>2734.1439999999411</v>
      </c>
      <c r="AW16" s="2">
        <v>2731.2880000001173</v>
      </c>
      <c r="AX16" s="2">
        <v>2787.8993999999807</v>
      </c>
      <c r="AY16" s="2">
        <v>3145.1227420000787</v>
      </c>
      <c r="AZ16" s="2">
        <v>3428.7610832999803</v>
      </c>
      <c r="BA16" s="2">
        <v>4353.2864841999617</v>
      </c>
      <c r="BB16" s="2">
        <v>2014.3190829099203</v>
      </c>
      <c r="BC16" s="2">
        <v>2007.8201999999762</v>
      </c>
      <c r="BD16" s="2">
        <v>1966.7982000000716</v>
      </c>
      <c r="BE16" s="2">
        <v>1810.5489000000875</v>
      </c>
      <c r="BF16" s="2">
        <v>1884.9211500000715</v>
      </c>
      <c r="BG16" s="2">
        <v>1903.57980000004</v>
      </c>
      <c r="BH16" s="2">
        <v>2015.7066000000161</v>
      </c>
      <c r="BI16" s="2">
        <f t="shared" si="0"/>
        <v>1369.0568872412657</v>
      </c>
    </row>
    <row r="17" spans="1:61" x14ac:dyDescent="0.35">
      <c r="A17" t="s">
        <v>63</v>
      </c>
      <c r="B17" t="s">
        <v>7</v>
      </c>
      <c r="C17" s="2">
        <v>6563.5219999999999</v>
      </c>
      <c r="D17" s="2">
        <v>6998.22</v>
      </c>
      <c r="E17" s="2">
        <v>6980.31</v>
      </c>
      <c r="F17" s="2">
        <v>7009.9949999999999</v>
      </c>
      <c r="G17" s="2">
        <v>6998.88</v>
      </c>
      <c r="H17" s="2">
        <v>6997.8750000000009</v>
      </c>
      <c r="I17" s="2">
        <v>6998.1750000000002</v>
      </c>
      <c r="J17" s="2">
        <v>2714.1239999999998</v>
      </c>
      <c r="K17" s="2">
        <v>2501.59</v>
      </c>
      <c r="L17" s="2">
        <v>2515.1880000000001</v>
      </c>
      <c r="M17" s="2">
        <v>2621.3220000000001</v>
      </c>
      <c r="N17" s="2">
        <v>2717.2739999999999</v>
      </c>
      <c r="O17" s="2">
        <v>2620.1880000000001</v>
      </c>
      <c r="P17" s="2">
        <v>2621.3220000000001</v>
      </c>
      <c r="Q17" s="2">
        <v>2620.2960000000003</v>
      </c>
      <c r="R17" s="2">
        <v>2620.5389999999998</v>
      </c>
      <c r="S17" s="2">
        <v>2717.2459999999996</v>
      </c>
      <c r="T17" s="2">
        <v>2815.2330000000002</v>
      </c>
      <c r="U17" s="2">
        <v>2814.2759999999998</v>
      </c>
      <c r="V17" s="2">
        <v>2815.1605</v>
      </c>
      <c r="W17" s="2">
        <v>2815.0155000000004</v>
      </c>
      <c r="X17" s="2">
        <v>2815.5955000000004</v>
      </c>
      <c r="Y17" s="2">
        <v>2815.4070000000002</v>
      </c>
      <c r="Z17" s="2">
        <v>2815.5374999999999</v>
      </c>
      <c r="AA17" s="2">
        <v>2815.4214999999999</v>
      </c>
      <c r="AB17" s="2">
        <v>2815.4650000000001</v>
      </c>
      <c r="AC17" s="2">
        <v>2783.0251944999609</v>
      </c>
      <c r="AD17" s="2">
        <v>2831.6831108999613</v>
      </c>
      <c r="AE17" s="2">
        <v>3187.6963058000001</v>
      </c>
      <c r="AF17" s="2">
        <v>3057.0277499999611</v>
      </c>
      <c r="AG17" s="2">
        <v>3220.0788608000003</v>
      </c>
      <c r="AH17" s="2">
        <v>3219.5481952000191</v>
      </c>
      <c r="AI17" s="2">
        <v>3348.1559999999999</v>
      </c>
      <c r="AJ17" s="2">
        <v>2281.5562499999805</v>
      </c>
      <c r="AK17" s="2">
        <v>2394.8185274999996</v>
      </c>
      <c r="AL17" s="2">
        <v>2686.0810275000194</v>
      </c>
      <c r="AM17" s="2">
        <v>2751.45975</v>
      </c>
      <c r="AN17" s="2">
        <v>2686.0810274999999</v>
      </c>
      <c r="AO17" s="2">
        <v>2992.23675</v>
      </c>
      <c r="AP17" s="2">
        <v>3301.823785899981</v>
      </c>
      <c r="AQ17" s="2">
        <v>3521.2768559999804</v>
      </c>
      <c r="AR17" s="2">
        <v>5461.646143799785</v>
      </c>
      <c r="AS17" s="2">
        <v>6503.7895800001361</v>
      </c>
      <c r="AT17" s="2">
        <v>6838.2299999999614</v>
      </c>
      <c r="AU17" s="2">
        <v>7210.879999999981</v>
      </c>
      <c r="AV17" s="2">
        <v>7601.8382111999799</v>
      </c>
      <c r="AW17" s="2">
        <v>9122.3848648002531</v>
      </c>
      <c r="AX17" s="2">
        <v>9487.962498600351</v>
      </c>
      <c r="AY17" s="2">
        <v>9490.2016636002918</v>
      </c>
      <c r="AZ17" s="2">
        <v>10562.560666700077</v>
      </c>
      <c r="BA17" s="2">
        <v>12862.736268999921</v>
      </c>
      <c r="BB17" s="2">
        <v>6016.4636170896028</v>
      </c>
      <c r="BC17" s="2">
        <v>5916.5649000001358</v>
      </c>
      <c r="BD17" s="2">
        <v>5595.9175499998491</v>
      </c>
      <c r="BE17" s="2">
        <v>5641.932150000247</v>
      </c>
      <c r="BF17" s="2">
        <v>5962.4999999997772</v>
      </c>
      <c r="BG17" s="2">
        <v>5962.4999999999363</v>
      </c>
      <c r="BH17" s="2">
        <v>6088.1577000004927</v>
      </c>
      <c r="BI17" s="2">
        <f t="shared" si="0"/>
        <v>4667.9653914894934</v>
      </c>
    </row>
    <row r="18" spans="1:61" x14ac:dyDescent="0.35">
      <c r="A18" t="s">
        <v>63</v>
      </c>
      <c r="B18" t="s">
        <v>66</v>
      </c>
      <c r="C18" s="2">
        <v>3281.761</v>
      </c>
      <c r="D18" s="2">
        <v>3382.4729999999995</v>
      </c>
      <c r="E18" s="2">
        <v>3606.4935</v>
      </c>
      <c r="F18" s="2">
        <v>3738.6639999999998</v>
      </c>
      <c r="G18" s="2">
        <v>3732.7359999999994</v>
      </c>
      <c r="H18" s="2">
        <v>3732.2000000000003</v>
      </c>
      <c r="I18" s="2">
        <v>3732.3599999999997</v>
      </c>
      <c r="J18" s="2">
        <v>1453.9949999999999</v>
      </c>
      <c r="K18" s="2">
        <v>1347.01</v>
      </c>
      <c r="L18" s="2">
        <v>1305.963</v>
      </c>
      <c r="M18" s="2">
        <v>1310.6610000000001</v>
      </c>
      <c r="N18" s="2">
        <v>1310.1142500000001</v>
      </c>
      <c r="O18" s="2">
        <v>1261.5720000000001</v>
      </c>
      <c r="P18" s="2">
        <v>1262.1180000000002</v>
      </c>
      <c r="Q18" s="2">
        <v>1261.624</v>
      </c>
      <c r="R18" s="2">
        <v>1164.684</v>
      </c>
      <c r="S18" s="2">
        <v>1164.5339999999999</v>
      </c>
      <c r="T18" s="2">
        <v>1164.924</v>
      </c>
      <c r="U18" s="2">
        <v>1164.528</v>
      </c>
      <c r="V18" s="2">
        <v>1164.8939999999998</v>
      </c>
      <c r="W18" s="2">
        <v>1003.6986300000001</v>
      </c>
      <c r="X18" s="2">
        <v>1003.9054300000001</v>
      </c>
      <c r="Y18" s="2">
        <v>1067.9129999999998</v>
      </c>
      <c r="Z18" s="2">
        <v>1067.9624999999999</v>
      </c>
      <c r="AA18" s="2">
        <v>1067.9185</v>
      </c>
      <c r="AB18" s="2">
        <v>1067.9350000000002</v>
      </c>
      <c r="AC18" s="2">
        <v>776.66</v>
      </c>
      <c r="AD18" s="2">
        <v>1027.5052641</v>
      </c>
      <c r="AE18" s="2">
        <v>1197.4128057999824</v>
      </c>
      <c r="AF18" s="2">
        <v>1164.5820000000174</v>
      </c>
      <c r="AG18" s="2">
        <v>1245.9691392000136</v>
      </c>
      <c r="AH18" s="2">
        <v>1083.9641952000231</v>
      </c>
      <c r="AI18" s="2">
        <v>970.48000000003685</v>
      </c>
      <c r="AJ18" s="2">
        <v>938.50602749993789</v>
      </c>
      <c r="AK18" s="2">
        <v>889.9622774999591</v>
      </c>
      <c r="AL18" s="2">
        <v>1019.4187499999784</v>
      </c>
      <c r="AM18" s="2">
        <v>1034.9527499999999</v>
      </c>
      <c r="AN18" s="2">
        <v>1035.5935275000174</v>
      </c>
      <c r="AO18" s="2">
        <v>1123.302375</v>
      </c>
      <c r="AP18" s="2">
        <v>1212.2710359000564</v>
      </c>
      <c r="AQ18" s="2">
        <v>1345.1006639999805</v>
      </c>
      <c r="AR18" s="2">
        <v>2518.3355273999023</v>
      </c>
      <c r="AS18" s="2">
        <v>3034.9627575000973</v>
      </c>
      <c r="AT18" s="2">
        <v>2605.0334874000196</v>
      </c>
      <c r="AU18" s="2">
        <v>2518.4624639999415</v>
      </c>
      <c r="AV18" s="2">
        <v>2603.9401567999803</v>
      </c>
      <c r="AW18" s="2">
        <v>2601.0640900001954</v>
      </c>
      <c r="AX18" s="2">
        <v>3400.0675200000587</v>
      </c>
      <c r="AY18" s="2">
        <v>3509.9639999999804</v>
      </c>
      <c r="AZ18" s="2">
        <v>3705.0190000000002</v>
      </c>
      <c r="BA18" s="2">
        <v>4688.7937309998633</v>
      </c>
      <c r="BB18" s="2">
        <v>2252.8571829102225</v>
      </c>
      <c r="BC18" s="2">
        <v>2376.1675499998651</v>
      </c>
      <c r="BD18" s="2">
        <v>2091.2952000002147</v>
      </c>
      <c r="BE18" s="2">
        <v>2378.3776499998571</v>
      </c>
      <c r="BF18" s="2">
        <v>2351.2363500000242</v>
      </c>
      <c r="BG18" s="2">
        <v>2549.3026500000478</v>
      </c>
      <c r="BH18" s="2">
        <v>2638.8832500000394</v>
      </c>
      <c r="BI18" s="2">
        <f t="shared" si="0"/>
        <v>1926.0704342881088</v>
      </c>
    </row>
    <row r="19" spans="1:61" x14ac:dyDescent="0.35">
      <c r="A19" t="s">
        <v>63</v>
      </c>
      <c r="B19" t="s">
        <v>67</v>
      </c>
      <c r="C19" s="2">
        <v>4688.2299999999996</v>
      </c>
      <c r="D19" s="2">
        <v>4665.4799999999996</v>
      </c>
      <c r="E19" s="2">
        <v>5118.8940000000002</v>
      </c>
      <c r="F19" s="2">
        <v>5607.9960000000001</v>
      </c>
      <c r="G19" s="2">
        <v>6532.2879999999996</v>
      </c>
      <c r="H19" s="2">
        <v>6997.8750000000009</v>
      </c>
      <c r="I19" s="2">
        <v>6998.1750000000002</v>
      </c>
      <c r="J19" s="2">
        <v>2907.99</v>
      </c>
      <c r="K19" s="2">
        <v>2886.45</v>
      </c>
      <c r="L19" s="2">
        <v>2902.1400000000003</v>
      </c>
      <c r="M19" s="2">
        <v>2912.5800000000004</v>
      </c>
      <c r="N19" s="2">
        <v>2911.3649999999998</v>
      </c>
      <c r="O19" s="2">
        <v>2523.1440000000002</v>
      </c>
      <c r="P19" s="2">
        <v>1553.3760000000002</v>
      </c>
      <c r="Q19" s="2">
        <v>1649.816</v>
      </c>
      <c r="R19" s="2">
        <v>1358.798</v>
      </c>
      <c r="S19" s="2">
        <v>1504.18975</v>
      </c>
      <c r="T19" s="2">
        <v>1844.463</v>
      </c>
      <c r="U19" s="2">
        <v>1843.836</v>
      </c>
      <c r="V19" s="2">
        <v>1844.4155000000001</v>
      </c>
      <c r="W19" s="2">
        <v>1908.3863700000002</v>
      </c>
      <c r="X19" s="2">
        <v>1908.7795700000001</v>
      </c>
      <c r="Y19" s="2">
        <v>1893.1185</v>
      </c>
      <c r="Z19" s="2">
        <v>2038.8375000000001</v>
      </c>
      <c r="AA19" s="2">
        <v>2038.7534999999998</v>
      </c>
      <c r="AB19" s="2">
        <v>2411.5913999999998</v>
      </c>
      <c r="AC19" s="2">
        <v>2378.5212499999998</v>
      </c>
      <c r="AD19" s="2">
        <v>2378.6192500000584</v>
      </c>
      <c r="AE19" s="2">
        <v>2168.2828057999805</v>
      </c>
      <c r="AF19" s="2">
        <v>2183.5912499999417</v>
      </c>
      <c r="AG19" s="2">
        <v>2233.0239999999808</v>
      </c>
      <c r="AH19" s="2">
        <v>2879.7961952000387</v>
      </c>
      <c r="AI19" s="2">
        <v>2620.2959999999612</v>
      </c>
      <c r="AJ19" s="2">
        <v>2378.6437499999997</v>
      </c>
      <c r="AK19" s="2">
        <v>2265.3814725000002</v>
      </c>
      <c r="AL19" s="2">
        <v>2346.2747775000389</v>
      </c>
      <c r="AM19" s="2">
        <v>2394.1777499999998</v>
      </c>
      <c r="AN19" s="2">
        <v>2459.5564724999608</v>
      </c>
      <c r="AO19" s="2">
        <v>2418.1292362499998</v>
      </c>
      <c r="AP19" s="2">
        <v>2414.162339999903</v>
      </c>
      <c r="AQ19" s="2">
        <v>2405.1581135997858</v>
      </c>
      <c r="AR19" s="2">
        <v>5126.908828799571</v>
      </c>
      <c r="AS19" s="2">
        <v>6453.4794374990061</v>
      </c>
      <c r="AT19" s="2">
        <v>6707.9714873997655</v>
      </c>
      <c r="AU19" s="2">
        <v>6698.8175360004479</v>
      </c>
      <c r="AV19" s="2">
        <v>6868.9509119996674</v>
      </c>
      <c r="AW19" s="2">
        <v>7920.4425620001366</v>
      </c>
      <c r="AX19" s="2">
        <v>8718.5217600000578</v>
      </c>
      <c r="AY19" s="2">
        <v>8774.9100000002745</v>
      </c>
      <c r="AZ19" s="2">
        <v>9555.0490000000391</v>
      </c>
      <c r="BA19" s="2">
        <v>10790.934166100487</v>
      </c>
      <c r="BB19" s="2">
        <v>4770.7620000001198</v>
      </c>
      <c r="BC19" s="2">
        <v>4677.2473499997532</v>
      </c>
      <c r="BD19" s="2">
        <v>4372.5000000003347</v>
      </c>
      <c r="BE19" s="2">
        <v>4372.4999999999927</v>
      </c>
      <c r="BF19" s="2">
        <v>4342.5841500001434</v>
      </c>
      <c r="BG19" s="2">
        <v>4372.5000000000236</v>
      </c>
      <c r="BH19" s="2">
        <v>4791.369600000151</v>
      </c>
      <c r="BI19" s="2">
        <f t="shared" si="0"/>
        <v>3908.4488197094761</v>
      </c>
    </row>
    <row r="20" spans="1:61" x14ac:dyDescent="0.35">
      <c r="A20" t="s">
        <v>63</v>
      </c>
      <c r="B20" t="s">
        <v>8</v>
      </c>
      <c r="C20" s="2">
        <v>10770.329381875115</v>
      </c>
      <c r="D20" s="2">
        <v>10718.065522500086</v>
      </c>
      <c r="E20" s="2">
        <v>10690.635611250174</v>
      </c>
      <c r="F20" s="2">
        <v>10736.099425625058</v>
      </c>
      <c r="G20" s="2">
        <v>10719.076339999998</v>
      </c>
      <c r="H20" s="2">
        <v>10717.537140625058</v>
      </c>
      <c r="I20" s="2">
        <v>10717.996603125057</v>
      </c>
      <c r="J20" s="2">
        <v>4589.8987162500371</v>
      </c>
      <c r="K20" s="2">
        <v>4680.7394812499524</v>
      </c>
      <c r="L20" s="2">
        <v>4706.1827775000602</v>
      </c>
      <c r="M20" s="2">
        <v>4723.1125425000364</v>
      </c>
      <c r="N20" s="2">
        <v>4721.1422681249269</v>
      </c>
      <c r="O20" s="2">
        <v>4721.0692950000612</v>
      </c>
      <c r="P20" s="2">
        <v>4460.7376274999997</v>
      </c>
      <c r="Q20" s="2">
        <v>4458.9916700001822</v>
      </c>
      <c r="R20" s="2">
        <v>4197.1086437500608</v>
      </c>
      <c r="S20" s="2">
        <v>4196.5680968750848</v>
      </c>
      <c r="T20" s="2">
        <v>4197.9735187501092</v>
      </c>
      <c r="U20" s="2">
        <v>4196.5464750000001</v>
      </c>
      <c r="V20" s="2">
        <v>4197.8654093750483</v>
      </c>
      <c r="W20" s="2">
        <v>4197.6491906250603</v>
      </c>
      <c r="X20" s="2">
        <v>4198.514065625036</v>
      </c>
      <c r="Y20" s="2">
        <v>4198.2329812499638</v>
      </c>
      <c r="Z20" s="2">
        <v>4198.4275781250126</v>
      </c>
      <c r="AA20" s="2">
        <v>4198.2546031250122</v>
      </c>
      <c r="AB20" s="2">
        <v>4198.3194687500845</v>
      </c>
      <c r="AC20" s="2">
        <v>4198.211359375061</v>
      </c>
      <c r="AD20" s="2">
        <v>4723.1368668749637</v>
      </c>
      <c r="AE20" s="2">
        <v>5247.9164262499025</v>
      </c>
      <c r="AF20" s="2">
        <v>5508.1089281250242</v>
      </c>
      <c r="AG20" s="2">
        <v>5729.0415199999998</v>
      </c>
      <c r="AH20" s="2">
        <v>4285.1220999998905</v>
      </c>
      <c r="AI20" s="2">
        <v>4896.0715999998902</v>
      </c>
      <c r="AJ20" s="2">
        <v>5510.3224218747937</v>
      </c>
      <c r="AK20" s="2">
        <v>5685.3226406248295</v>
      </c>
      <c r="AL20" s="2">
        <v>6734.9598749999268</v>
      </c>
      <c r="AM20" s="2">
        <v>6906.3193124999634</v>
      </c>
      <c r="AN20" s="2">
        <v>7521.854062500036</v>
      </c>
      <c r="AO20" s="2">
        <v>7822.8859921875001</v>
      </c>
      <c r="AP20" s="2">
        <v>8132.3692231250243</v>
      </c>
      <c r="AQ20" s="2">
        <v>8729.6068199992569</v>
      </c>
      <c r="AR20" s="2">
        <v>15874.929344999877</v>
      </c>
      <c r="AS20" s="2">
        <v>18680.271890625121</v>
      </c>
      <c r="AT20" s="2">
        <v>18723.684296249878</v>
      </c>
      <c r="AU20" s="2">
        <v>18527.097599999877</v>
      </c>
      <c r="AV20" s="2">
        <v>18952.134139999998</v>
      </c>
      <c r="AW20" s="2">
        <v>20110.814955000733</v>
      </c>
      <c r="AX20" s="2">
        <v>21485.95563374988</v>
      </c>
      <c r="AY20" s="2">
        <v>23442.537686250365</v>
      </c>
      <c r="AZ20" s="2">
        <v>26812.637499999026</v>
      </c>
      <c r="BA20" s="2">
        <v>29920.970767499515</v>
      </c>
      <c r="BB20" s="2">
        <v>12109.138169312349</v>
      </c>
      <c r="BC20" s="2">
        <v>11925</v>
      </c>
      <c r="BD20" s="2">
        <v>11925.0000000001</v>
      </c>
      <c r="BE20" s="2">
        <v>12213.485625000745</v>
      </c>
      <c r="BF20" s="2">
        <v>12277.632187499654</v>
      </c>
      <c r="BG20" s="2">
        <v>12863.547187499553</v>
      </c>
      <c r="BH20" s="2">
        <v>14512.874062498708</v>
      </c>
      <c r="BI20" s="2">
        <f t="shared" si="0"/>
        <v>9487.8626660171994</v>
      </c>
    </row>
    <row r="21" spans="1:61" x14ac:dyDescent="0.35">
      <c r="A21" t="s">
        <v>63</v>
      </c>
      <c r="B21" t="s">
        <v>9</v>
      </c>
      <c r="C21" s="2">
        <v>4219.4069999999992</v>
      </c>
      <c r="D21" s="2">
        <v>4198.9319999999989</v>
      </c>
      <c r="E21" s="2">
        <v>4188.1859999999997</v>
      </c>
      <c r="F21" s="2">
        <v>4205.9970000000003</v>
      </c>
      <c r="G21" s="2">
        <v>4199.3279999999995</v>
      </c>
      <c r="H21" s="2">
        <v>4198.7250000000004</v>
      </c>
      <c r="I21" s="2">
        <v>4198.9049999999997</v>
      </c>
      <c r="J21" s="2">
        <v>1696.3275000000001</v>
      </c>
      <c r="K21" s="2">
        <v>1587.5475000000001</v>
      </c>
      <c r="L21" s="2">
        <v>1499.4390000000001</v>
      </c>
      <c r="M21" s="2">
        <v>1456.2900000000002</v>
      </c>
      <c r="N21" s="2">
        <v>1358.6369999999999</v>
      </c>
      <c r="O21" s="2">
        <v>1261.5720000000001</v>
      </c>
      <c r="P21" s="2">
        <v>1165.0320000000002</v>
      </c>
      <c r="Q21" s="2">
        <v>1067.528</v>
      </c>
      <c r="R21" s="2">
        <v>1067.6270000000002</v>
      </c>
      <c r="S21" s="2">
        <v>1067.4894999999999</v>
      </c>
      <c r="T21" s="2">
        <v>1164.924</v>
      </c>
      <c r="U21" s="2">
        <v>1067.4840000000002</v>
      </c>
      <c r="V21" s="2">
        <v>1019.2822500000001</v>
      </c>
      <c r="W21" s="2">
        <v>986.22612000000015</v>
      </c>
      <c r="X21" s="2">
        <v>1003.9054300000001</v>
      </c>
      <c r="Y21" s="2">
        <v>809.67222000000004</v>
      </c>
      <c r="Z21" s="2">
        <v>809.70974999999999</v>
      </c>
      <c r="AA21" s="2">
        <v>809.67638999999997</v>
      </c>
      <c r="AB21" s="2">
        <v>809.68889999999999</v>
      </c>
      <c r="AC21" s="2">
        <v>525.85706949999997</v>
      </c>
      <c r="AD21" s="2">
        <v>477.33548589999805</v>
      </c>
      <c r="AE21" s="2">
        <v>566.34730580000007</v>
      </c>
      <c r="AF21" s="2">
        <v>614.64696990000004</v>
      </c>
      <c r="AG21" s="2">
        <v>679.61599999999999</v>
      </c>
      <c r="AH21" s="2">
        <v>711.86780479998833</v>
      </c>
      <c r="AI21" s="2">
        <v>646.98019679996105</v>
      </c>
      <c r="AJ21" s="2">
        <v>679.61249999993981</v>
      </c>
      <c r="AK21" s="2">
        <v>752.42812500001742</v>
      </c>
      <c r="AL21" s="2">
        <v>825.24374999997849</v>
      </c>
      <c r="AM21" s="2">
        <v>899.03024999999991</v>
      </c>
      <c r="AN21" s="2">
        <v>906.15647250000188</v>
      </c>
      <c r="AO21" s="2">
        <v>1164.7393200000001</v>
      </c>
      <c r="AP21" s="2">
        <v>1424.783410000002</v>
      </c>
      <c r="AQ21" s="2">
        <v>1624.3935024000371</v>
      </c>
      <c r="AR21" s="2">
        <v>2373.0585581999999</v>
      </c>
      <c r="AS21" s="2">
        <v>2663.9814975000781</v>
      </c>
      <c r="AT21" s="2">
        <v>2670.1725125999806</v>
      </c>
      <c r="AU21" s="2">
        <v>2677.9043839998449</v>
      </c>
      <c r="AV21" s="2">
        <v>2669.051843200039</v>
      </c>
      <c r="AW21" s="2">
        <v>2666.4199100000001</v>
      </c>
      <c r="AX21" s="2">
        <v>3318.1851600000196</v>
      </c>
      <c r="AY21" s="2">
        <v>3730.1167420000784</v>
      </c>
      <c r="AZ21" s="2">
        <v>4192.5214999999416</v>
      </c>
      <c r="BA21" s="2">
        <v>4908.9679240001369</v>
      </c>
      <c r="BB21" s="2">
        <v>2252.8571829101511</v>
      </c>
      <c r="BC21" s="2">
        <v>2376.167549999976</v>
      </c>
      <c r="BD21" s="2">
        <v>2376.7161000000792</v>
      </c>
      <c r="BE21" s="2">
        <v>2262.7607999998731</v>
      </c>
      <c r="BF21" s="2">
        <v>2118.7147500000642</v>
      </c>
      <c r="BG21" s="2">
        <v>2073.6223500003498</v>
      </c>
      <c r="BH21" s="2">
        <v>2267.4592499999999</v>
      </c>
      <c r="BI21" s="2">
        <f t="shared" si="0"/>
        <v>1917.504392017423</v>
      </c>
    </row>
    <row r="22" spans="1:61" x14ac:dyDescent="0.35">
      <c r="A22" t="s">
        <v>63</v>
      </c>
      <c r="B22" t="s">
        <v>10</v>
      </c>
      <c r="C22" s="2">
        <v>15939.981999999998</v>
      </c>
      <c r="D22" s="2">
        <v>16329.179999999997</v>
      </c>
      <c r="E22" s="2">
        <v>16636.405500000001</v>
      </c>
      <c r="F22" s="2">
        <v>17174.48775</v>
      </c>
      <c r="G22" s="2">
        <v>16797.311999999998</v>
      </c>
      <c r="H22" s="2">
        <v>16794.900000000001</v>
      </c>
      <c r="I22" s="2">
        <v>17378.80125</v>
      </c>
      <c r="J22" s="2">
        <v>7754.64</v>
      </c>
      <c r="K22" s="2">
        <v>7889.63</v>
      </c>
      <c r="L22" s="2">
        <v>7932.5159999999996</v>
      </c>
      <c r="M22" s="2">
        <v>7961.0520000000006</v>
      </c>
      <c r="N22" s="2">
        <v>7957.7309999999998</v>
      </c>
      <c r="O22" s="2">
        <v>7763.52</v>
      </c>
      <c r="P22" s="2">
        <v>7766.88</v>
      </c>
      <c r="Q22" s="2">
        <v>7763.84</v>
      </c>
      <c r="R22" s="2">
        <v>7764.56</v>
      </c>
      <c r="S22" s="2">
        <v>7763.56</v>
      </c>
      <c r="T22" s="2">
        <v>7766.16</v>
      </c>
      <c r="U22" s="2">
        <v>7763.52</v>
      </c>
      <c r="V22" s="2">
        <v>7765.96</v>
      </c>
      <c r="W22" s="2">
        <v>7765.56</v>
      </c>
      <c r="X22" s="2">
        <v>7767.1600000000008</v>
      </c>
      <c r="Y22" s="2">
        <v>7766.6399999999994</v>
      </c>
      <c r="Z22" s="2">
        <v>7378.65</v>
      </c>
      <c r="AA22" s="2">
        <v>7378.3459999999995</v>
      </c>
      <c r="AB22" s="2">
        <v>7572.63</v>
      </c>
      <c r="AC22" s="2">
        <v>7766.5999999999613</v>
      </c>
      <c r="AD22" s="2">
        <v>8737.7849999999416</v>
      </c>
      <c r="AE22" s="2">
        <v>8737.8300000000963</v>
      </c>
      <c r="AF22" s="2">
        <v>9898.9470000001565</v>
      </c>
      <c r="AG22" s="2">
        <v>10550.222860800059</v>
      </c>
      <c r="AH22" s="2">
        <v>12457.579804799885</v>
      </c>
      <c r="AI22" s="2">
        <v>10675.280000000021</v>
      </c>
      <c r="AJ22" s="2">
        <v>9708.7499999997854</v>
      </c>
      <c r="AK22" s="2">
        <v>9223.3125000000382</v>
      </c>
      <c r="AL22" s="2">
        <v>11165.062500000018</v>
      </c>
      <c r="AM22" s="2">
        <v>13236.909749999999</v>
      </c>
      <c r="AN22" s="2">
        <v>14077.687500000135</v>
      </c>
      <c r="AO22" s="2">
        <v>14896.455513749999</v>
      </c>
      <c r="AP22" s="2">
        <v>15731.572054099943</v>
      </c>
      <c r="AQ22" s="2">
        <v>16034.406916799593</v>
      </c>
      <c r="AR22" s="2">
        <v>23423.855109599997</v>
      </c>
      <c r="AS22" s="2">
        <v>25130.647147500196</v>
      </c>
      <c r="AT22" s="2">
        <v>20492.983504199412</v>
      </c>
      <c r="AU22" s="2">
        <v>21469.151232000775</v>
      </c>
      <c r="AV22" s="2">
        <v>22910.52529280039</v>
      </c>
      <c r="AW22" s="2">
        <v>23411.039999999026</v>
      </c>
      <c r="AX22" s="2">
        <v>24551.704301400001</v>
      </c>
      <c r="AY22" s="2">
        <v>27090.194648999415</v>
      </c>
      <c r="AZ22" s="2">
        <v>28762.647499999221</v>
      </c>
      <c r="BA22" s="2">
        <v>32901.259564899221</v>
      </c>
      <c r="BB22" s="2">
        <v>14824.697643880158</v>
      </c>
      <c r="BC22" s="2">
        <v>15900.000000000238</v>
      </c>
      <c r="BD22" s="2">
        <v>15899.999999999764</v>
      </c>
      <c r="BE22" s="2">
        <v>15899.999999999764</v>
      </c>
      <c r="BF22" s="2">
        <v>15900.000000000238</v>
      </c>
      <c r="BG22" s="2">
        <v>15900.000000000238</v>
      </c>
      <c r="BH22" s="2">
        <v>15900</v>
      </c>
      <c r="BI22" s="2">
        <f t="shared" si="0"/>
        <v>13751.047083543577</v>
      </c>
    </row>
    <row r="23" spans="1:61" x14ac:dyDescent="0.35">
      <c r="A23" t="s">
        <v>63</v>
      </c>
      <c r="B23" t="s">
        <v>11</v>
      </c>
      <c r="C23" s="2">
        <v>1289.26325</v>
      </c>
      <c r="D23" s="2">
        <v>1283.0070000000001</v>
      </c>
      <c r="E23" s="2">
        <v>1279.7235000000001</v>
      </c>
      <c r="F23" s="2">
        <v>1285.1657499999999</v>
      </c>
      <c r="G23" s="2">
        <v>1283.1279999999999</v>
      </c>
      <c r="H23" s="2">
        <v>1282.9437500000001</v>
      </c>
      <c r="I23" s="2">
        <v>1282.99875</v>
      </c>
      <c r="J23" s="2">
        <v>533.13149999999996</v>
      </c>
      <c r="K23" s="2">
        <v>529.1825</v>
      </c>
      <c r="L23" s="2">
        <v>532.05899999999997</v>
      </c>
      <c r="M23" s="2">
        <v>533.97300000000007</v>
      </c>
      <c r="N23" s="2">
        <v>533.75024999999994</v>
      </c>
      <c r="O23" s="2">
        <v>533.74200000000008</v>
      </c>
      <c r="P23" s="2">
        <v>533.97300000000007</v>
      </c>
      <c r="Q23" s="2">
        <v>533.76400000000001</v>
      </c>
      <c r="R23" s="2">
        <v>533.81350000000009</v>
      </c>
      <c r="S23" s="2">
        <v>533.74474999999995</v>
      </c>
      <c r="T23" s="2">
        <v>533.92349999999999</v>
      </c>
      <c r="U23" s="2">
        <v>533.74200000000008</v>
      </c>
      <c r="V23" s="2">
        <v>533.90974999999992</v>
      </c>
      <c r="W23" s="2">
        <v>533.88225</v>
      </c>
      <c r="X23" s="2">
        <v>533.99225000000001</v>
      </c>
      <c r="Y23" s="2">
        <v>533.95649999999989</v>
      </c>
      <c r="Z23" s="2">
        <v>533.98124999999993</v>
      </c>
      <c r="AA23" s="2">
        <v>533.95925</v>
      </c>
      <c r="AB23" s="2">
        <v>533.96750000000009</v>
      </c>
      <c r="AC23" s="2">
        <v>485.41250000000002</v>
      </c>
      <c r="AD23" s="2">
        <v>493.52951409999997</v>
      </c>
      <c r="AE23" s="2">
        <v>493.53205579999997</v>
      </c>
      <c r="AF23" s="2">
        <v>485.24250000000001</v>
      </c>
      <c r="AG23" s="2">
        <v>517.8091392</v>
      </c>
      <c r="AH23" s="2">
        <v>550.06819519999806</v>
      </c>
      <c r="AI23" s="2">
        <v>509.50199999999614</v>
      </c>
      <c r="AJ23" s="2">
        <v>477.34040250000584</v>
      </c>
      <c r="AK23" s="2">
        <v>485.43749999998829</v>
      </c>
      <c r="AL23" s="2">
        <v>485.43749999999613</v>
      </c>
      <c r="AM23" s="2">
        <v>462.13649999999996</v>
      </c>
      <c r="AN23" s="2">
        <v>558.25312499999609</v>
      </c>
      <c r="AO23" s="2">
        <v>597.57356249999998</v>
      </c>
      <c r="AP23" s="2">
        <v>637.55655999998828</v>
      </c>
      <c r="AQ23" s="2">
        <v>669.14883839999993</v>
      </c>
      <c r="AR23" s="2">
        <v>1084.5683903999843</v>
      </c>
      <c r="AS23" s="2">
        <v>1341.415372500004</v>
      </c>
      <c r="AT23" s="2">
        <v>1563.0239999999608</v>
      </c>
      <c r="AU23" s="2">
        <v>1556.4799999999902</v>
      </c>
      <c r="AV23" s="2">
        <v>1562.3679999999454</v>
      </c>
      <c r="AW23" s="2">
        <v>1796.1925348000193</v>
      </c>
      <c r="AX23" s="2">
        <v>1949.5800000000002</v>
      </c>
      <c r="AY23" s="2">
        <v>1949.98</v>
      </c>
      <c r="AZ23" s="2">
        <v>2096.2607499999804</v>
      </c>
      <c r="BA23" s="2">
        <v>2495.3790268999801</v>
      </c>
      <c r="BB23" s="2">
        <v>1113.1778000000158</v>
      </c>
      <c r="BC23" s="2">
        <v>1113.0000000000159</v>
      </c>
      <c r="BD23" s="2">
        <v>1112.999999999992</v>
      </c>
      <c r="BE23" s="2">
        <v>1104.0244500000001</v>
      </c>
      <c r="BF23" s="2">
        <v>1160.0163000000082</v>
      </c>
      <c r="BG23" s="2">
        <v>1209.2824500000079</v>
      </c>
      <c r="BH23" s="2">
        <v>1271.9999999999841</v>
      </c>
      <c r="BI23" s="2">
        <f t="shared" si="0"/>
        <v>905.35183995344573</v>
      </c>
    </row>
    <row r="24" spans="1:61" x14ac:dyDescent="0.35">
      <c r="A24" t="s">
        <v>63</v>
      </c>
      <c r="B24" t="s">
        <v>12</v>
      </c>
      <c r="C24" s="2">
        <v>3750.5839999999998</v>
      </c>
      <c r="D24" s="2">
        <v>3732.3839999999996</v>
      </c>
      <c r="E24" s="2">
        <v>3722.8320000000003</v>
      </c>
      <c r="F24" s="2">
        <v>3738.6639999999998</v>
      </c>
      <c r="G24" s="2">
        <v>3966.0319999999997</v>
      </c>
      <c r="H24" s="2">
        <v>3965.4625000000001</v>
      </c>
      <c r="I24" s="2">
        <v>3965.6324999999997</v>
      </c>
      <c r="J24" s="2">
        <v>1550.9280000000001</v>
      </c>
      <c r="K24" s="2">
        <v>1443.2249999999999</v>
      </c>
      <c r="L24" s="2">
        <v>1354.3320000000001</v>
      </c>
      <c r="M24" s="2">
        <v>1262.1180000000002</v>
      </c>
      <c r="N24" s="2">
        <v>1164.5459999999998</v>
      </c>
      <c r="O24" s="2">
        <v>1261.5720000000001</v>
      </c>
      <c r="P24" s="2">
        <v>1238.81736</v>
      </c>
      <c r="Q24" s="2">
        <v>1213.1000000000001</v>
      </c>
      <c r="R24" s="2">
        <v>1164.684</v>
      </c>
      <c r="S24" s="2">
        <v>1164.5339999999999</v>
      </c>
      <c r="T24" s="2">
        <v>1164.924</v>
      </c>
      <c r="U24" s="2">
        <v>1164.528</v>
      </c>
      <c r="V24" s="2">
        <v>1164.8939999999998</v>
      </c>
      <c r="W24" s="2">
        <v>1164.8340000000001</v>
      </c>
      <c r="X24" s="2">
        <v>1165.0740000000001</v>
      </c>
      <c r="Y24" s="2">
        <v>1213.5374999999999</v>
      </c>
      <c r="Z24" s="2">
        <v>1262.1374999999998</v>
      </c>
      <c r="AA24" s="2">
        <v>1262.0854999999999</v>
      </c>
      <c r="AB24" s="2">
        <v>1359.1899999999998</v>
      </c>
      <c r="AC24" s="2">
        <v>1310.613750000035</v>
      </c>
      <c r="AD24" s="2">
        <v>1310.6677500000235</v>
      </c>
      <c r="AE24" s="2">
        <v>1423.9361941999921</v>
      </c>
      <c r="AF24" s="2">
        <v>1407.2032499999923</v>
      </c>
      <c r="AG24" s="2">
        <v>1553.408000000039</v>
      </c>
      <c r="AH24" s="2">
        <v>1569.324195199971</v>
      </c>
      <c r="AI24" s="2">
        <v>1924.7918032000448</v>
      </c>
      <c r="AJ24" s="2">
        <v>2896.4502225000001</v>
      </c>
      <c r="AK24" s="2">
        <v>4061.5002225000003</v>
      </c>
      <c r="AL24" s="2">
        <v>4822.0060274999996</v>
      </c>
      <c r="AM24" s="2">
        <v>5112.6277499999997</v>
      </c>
      <c r="AN24" s="2">
        <v>3883.4999999999609</v>
      </c>
      <c r="AO24" s="2">
        <v>3883.4999999999995</v>
      </c>
      <c r="AP24" s="2">
        <v>3887.5400000000195</v>
      </c>
      <c r="AQ24" s="2">
        <v>2702.7936768000586</v>
      </c>
      <c r="AR24" s="2">
        <v>4971.7115513999215</v>
      </c>
      <c r="AS24" s="2">
        <v>6123.3739499999028</v>
      </c>
      <c r="AT24" s="2">
        <v>5538.9662999997263</v>
      </c>
      <c r="AU24" s="2">
        <v>6104.3199999999024</v>
      </c>
      <c r="AV24" s="2">
        <v>7620.7428640001162</v>
      </c>
      <c r="AW24" s="2">
        <v>8364.2963712001765</v>
      </c>
      <c r="AX24" s="2">
        <v>8860.1977386002345</v>
      </c>
      <c r="AY24" s="2">
        <v>10076.989645200098</v>
      </c>
      <c r="AZ24" s="2">
        <v>11797.560499999825</v>
      </c>
      <c r="BA24" s="2">
        <v>17658.477322800703</v>
      </c>
      <c r="BB24" s="2">
        <v>7109.3179709703891</v>
      </c>
      <c r="BC24" s="2">
        <v>6012.847350000151</v>
      </c>
      <c r="BD24" s="2">
        <v>5923.8550500000401</v>
      </c>
      <c r="BE24" s="2">
        <v>6118.0814999998247</v>
      </c>
      <c r="BF24" s="2">
        <v>6059.1004499994442</v>
      </c>
      <c r="BG24" s="2">
        <v>6237.2201999996987</v>
      </c>
      <c r="BH24" s="2">
        <v>6659.1903000001184</v>
      </c>
      <c r="BI24" s="2">
        <f t="shared" si="0"/>
        <v>3854.5993752770764</v>
      </c>
    </row>
    <row r="25" spans="1:61" x14ac:dyDescent="0.35">
      <c r="A25" t="s">
        <v>63</v>
      </c>
      <c r="B25" t="s">
        <v>68</v>
      </c>
      <c r="C25" s="2">
        <v>1523.6747499999999</v>
      </c>
      <c r="D25" s="2">
        <v>1516.2809999999997</v>
      </c>
      <c r="E25" s="2">
        <v>1512.4005</v>
      </c>
      <c r="F25" s="2">
        <v>1518.8322499999999</v>
      </c>
      <c r="G25" s="2">
        <v>1516.4239999999998</v>
      </c>
      <c r="H25" s="2">
        <v>1516.20625</v>
      </c>
      <c r="I25" s="2">
        <v>1516.27125</v>
      </c>
      <c r="J25" s="2">
        <v>630.06450000000007</v>
      </c>
      <c r="K25" s="2">
        <v>625.39750000000004</v>
      </c>
      <c r="L25" s="2">
        <v>628.79700000000003</v>
      </c>
      <c r="M25" s="2">
        <v>631.05900000000008</v>
      </c>
      <c r="N25" s="2">
        <v>630.79575</v>
      </c>
      <c r="O25" s="2">
        <v>582.26400000000001</v>
      </c>
      <c r="P25" s="2">
        <v>533.97300000000007</v>
      </c>
      <c r="Q25" s="2">
        <v>504.64960000000002</v>
      </c>
      <c r="R25" s="2">
        <v>485.28500000000003</v>
      </c>
      <c r="S25" s="2">
        <v>485.22250000000003</v>
      </c>
      <c r="T25" s="2">
        <v>485.38499999999999</v>
      </c>
      <c r="U25" s="2">
        <v>485.22</v>
      </c>
      <c r="V25" s="2">
        <v>485.3725</v>
      </c>
      <c r="W25" s="2">
        <v>485.34750000000003</v>
      </c>
      <c r="X25" s="2">
        <v>518.45793000000003</v>
      </c>
      <c r="Y25" s="2">
        <v>664.04772000000003</v>
      </c>
      <c r="Z25" s="2">
        <v>664.07849999999996</v>
      </c>
      <c r="AA25" s="2">
        <v>664.05114000000003</v>
      </c>
      <c r="AB25" s="2">
        <v>664.06140000000005</v>
      </c>
      <c r="AC25" s="2">
        <v>864.03424999999231</v>
      </c>
      <c r="AD25" s="2">
        <v>533.97575000000586</v>
      </c>
      <c r="AE25" s="2">
        <v>590.61905580000007</v>
      </c>
      <c r="AF25" s="2">
        <v>760.21971990000975</v>
      </c>
      <c r="AG25" s="2">
        <v>760.52913920000015</v>
      </c>
      <c r="AH25" s="2">
        <v>760.40380479999999</v>
      </c>
      <c r="AI25" s="2">
        <v>760.21580319998452</v>
      </c>
      <c r="AJ25" s="2">
        <v>889.98169499999995</v>
      </c>
      <c r="AK25" s="2">
        <v>1019.41875</v>
      </c>
      <c r="AL25" s="2">
        <v>1084.1372775</v>
      </c>
      <c r="AM25" s="2">
        <v>1150.8169725</v>
      </c>
      <c r="AN25" s="2">
        <v>1213.5937499999784</v>
      </c>
      <c r="AO25" s="2">
        <v>1213.5937499999784</v>
      </c>
      <c r="AP25" s="2">
        <v>2548.9239140999607</v>
      </c>
      <c r="AQ25" s="2">
        <v>2464.9035455999806</v>
      </c>
      <c r="AR25" s="2">
        <v>2993.8476677999024</v>
      </c>
      <c r="AS25" s="2">
        <v>3206.8281299999026</v>
      </c>
      <c r="AT25" s="2">
        <v>3000.1464168000193</v>
      </c>
      <c r="AU25" s="2">
        <v>2769.7756160000777</v>
      </c>
      <c r="AV25" s="2">
        <v>2824.4488704000782</v>
      </c>
      <c r="AW25" s="2">
        <v>3020.5704175999804</v>
      </c>
      <c r="AX25" s="2">
        <v>3223.299101400039</v>
      </c>
      <c r="AY25" s="2">
        <v>3491.0881936000392</v>
      </c>
      <c r="AZ25" s="2">
        <v>3932.5266666998446</v>
      </c>
      <c r="BA25" s="2">
        <v>4997.0571029003904</v>
      </c>
      <c r="BB25" s="2">
        <v>2172.4618919402701</v>
      </c>
      <c r="BC25" s="2">
        <v>2159.7526500000322</v>
      </c>
      <c r="BD25" s="2">
        <v>2002.954800000048</v>
      </c>
      <c r="BE25" s="2">
        <v>1992.6277499998016</v>
      </c>
      <c r="BF25" s="2">
        <v>1985.7907499999524</v>
      </c>
      <c r="BG25" s="2">
        <v>2144.7350999998653</v>
      </c>
      <c r="BH25" s="2">
        <v>2167.0189500000083</v>
      </c>
      <c r="BI25" s="2">
        <f t="shared" si="0"/>
        <v>1485.7571860817268</v>
      </c>
    </row>
    <row r="26" spans="1:61" x14ac:dyDescent="0.35">
      <c r="A26" t="s">
        <v>63</v>
      </c>
      <c r="B26" t="s">
        <v>69</v>
      </c>
      <c r="C26" s="2">
        <v>1875.2919999999999</v>
      </c>
      <c r="D26" s="2">
        <v>1866.1919999999998</v>
      </c>
      <c r="E26" s="2">
        <v>1977.7545</v>
      </c>
      <c r="F26" s="2">
        <v>1869.3319999999999</v>
      </c>
      <c r="G26" s="2">
        <v>1810.3769599999998</v>
      </c>
      <c r="H26" s="2">
        <v>1810.117</v>
      </c>
      <c r="I26" s="2">
        <v>1726.2164999999998</v>
      </c>
      <c r="J26" s="2">
        <v>684.34698000000003</v>
      </c>
      <c r="K26" s="2">
        <v>644.64050000000009</v>
      </c>
      <c r="L26" s="2">
        <v>561.08040000000005</v>
      </c>
      <c r="M26" s="2">
        <v>485.43</v>
      </c>
      <c r="N26" s="2">
        <v>485.22749999999996</v>
      </c>
      <c r="O26" s="2">
        <v>533.74200000000008</v>
      </c>
      <c r="P26" s="2">
        <v>524.26440000000002</v>
      </c>
      <c r="Q26" s="2">
        <v>514.35439999999994</v>
      </c>
      <c r="R26" s="2">
        <v>504.69640000000004</v>
      </c>
      <c r="S26" s="2">
        <v>504.63139999999993</v>
      </c>
      <c r="T26" s="2">
        <v>504.80040000000002</v>
      </c>
      <c r="U26" s="2">
        <v>504.62880000000001</v>
      </c>
      <c r="V26" s="2">
        <v>456.25014999999996</v>
      </c>
      <c r="W26" s="2">
        <v>454.28526000000005</v>
      </c>
      <c r="X26" s="2">
        <v>489.33108000000004</v>
      </c>
      <c r="Y26" s="2">
        <v>506.77325999999999</v>
      </c>
      <c r="Z26" s="2">
        <v>485.43749999999994</v>
      </c>
      <c r="AA26" s="2">
        <v>485.41750000000002</v>
      </c>
      <c r="AB26" s="2">
        <v>533.96750000000009</v>
      </c>
      <c r="AC26" s="2">
        <v>485.41250000000002</v>
      </c>
      <c r="AD26" s="2">
        <v>582.51900000000001</v>
      </c>
      <c r="AE26" s="2">
        <v>728.15249999999799</v>
      </c>
      <c r="AF26" s="2">
        <v>824.91224999999804</v>
      </c>
      <c r="AG26" s="2">
        <v>582.52799999999809</v>
      </c>
      <c r="AH26" s="2">
        <v>760.40380479999999</v>
      </c>
      <c r="AI26" s="2">
        <v>711.69180319997486</v>
      </c>
      <c r="AJ26" s="2">
        <v>720.05915249998054</v>
      </c>
      <c r="AK26" s="2">
        <v>752.42812499997081</v>
      </c>
      <c r="AL26" s="2">
        <v>954.70022249999613</v>
      </c>
      <c r="AM26" s="2">
        <v>1093.20525</v>
      </c>
      <c r="AN26" s="2">
        <v>1051.7877225000136</v>
      </c>
      <c r="AO26" s="2">
        <v>1156.3121249999999</v>
      </c>
      <c r="AP26" s="2">
        <v>1264.0919441000001</v>
      </c>
      <c r="AQ26" s="2">
        <v>1226.1555984000624</v>
      </c>
      <c r="AR26" s="2">
        <v>2490.3676644000193</v>
      </c>
      <c r="AS26" s="2">
        <v>2580.1442549999028</v>
      </c>
      <c r="AT26" s="2">
        <v>2170.8644958000191</v>
      </c>
      <c r="AU26" s="2">
        <v>2186.0956160000192</v>
      </c>
      <c r="AV26" s="2">
        <v>2438.0557343999808</v>
      </c>
      <c r="AW26" s="2">
        <v>2748.1049304000389</v>
      </c>
      <c r="AX26" s="2">
        <v>2982.8573999999608</v>
      </c>
      <c r="AY26" s="2">
        <v>3259.4110698000195</v>
      </c>
      <c r="AZ26" s="2">
        <v>3916.2635832998831</v>
      </c>
      <c r="BA26" s="2">
        <v>4999.1437847998632</v>
      </c>
      <c r="BB26" s="2">
        <v>1935.6889738801669</v>
      </c>
      <c r="BC26" s="2">
        <v>1764.9000000000319</v>
      </c>
      <c r="BD26" s="2">
        <v>1636.3723500000478</v>
      </c>
      <c r="BE26" s="2">
        <v>1624.1929499998887</v>
      </c>
      <c r="BF26" s="2">
        <v>1863.1222499999606</v>
      </c>
      <c r="BG26" s="2">
        <v>2249.8499999996661</v>
      </c>
      <c r="BH26" s="2">
        <v>2364.4810500000399</v>
      </c>
      <c r="BI26" s="2">
        <f t="shared" si="0"/>
        <v>1360.3941809617158</v>
      </c>
    </row>
    <row r="27" spans="1:61" x14ac:dyDescent="0.35">
      <c r="A27" t="s">
        <v>63</v>
      </c>
      <c r="B27" t="s">
        <v>70</v>
      </c>
      <c r="C27" s="2">
        <v>1289.26325</v>
      </c>
      <c r="D27" s="2">
        <v>1283.0070000000001</v>
      </c>
      <c r="E27" s="2">
        <v>1279.7235000000001</v>
      </c>
      <c r="F27" s="2">
        <v>1285.1657499999999</v>
      </c>
      <c r="G27" s="2">
        <v>1283.1279999999999</v>
      </c>
      <c r="H27" s="2">
        <v>1282.9437500000001</v>
      </c>
      <c r="I27" s="2">
        <v>1282.99875</v>
      </c>
      <c r="J27" s="2">
        <v>509.86757999999998</v>
      </c>
      <c r="K27" s="2">
        <v>481.07500000000005</v>
      </c>
      <c r="L27" s="2">
        <v>483.69</v>
      </c>
      <c r="M27" s="2">
        <v>485.43</v>
      </c>
      <c r="N27" s="2">
        <v>485.22749999999996</v>
      </c>
      <c r="O27" s="2">
        <v>485.22</v>
      </c>
      <c r="P27" s="2">
        <v>436.887</v>
      </c>
      <c r="Q27" s="2">
        <v>436.71600000000001</v>
      </c>
      <c r="R27" s="2">
        <v>436.75650000000002</v>
      </c>
      <c r="S27" s="2">
        <v>436.70025000000004</v>
      </c>
      <c r="T27" s="2">
        <v>436.84650000000005</v>
      </c>
      <c r="U27" s="2">
        <v>436.69800000000004</v>
      </c>
      <c r="V27" s="2">
        <v>436.83525000000003</v>
      </c>
      <c r="W27" s="2">
        <v>427.10580000000004</v>
      </c>
      <c r="X27" s="2">
        <v>427.19380000000001</v>
      </c>
      <c r="Y27" s="2">
        <v>456.2901</v>
      </c>
      <c r="Z27" s="2">
        <v>518.44725000000005</v>
      </c>
      <c r="AA27" s="2">
        <v>549.4926099999999</v>
      </c>
      <c r="AB27" s="2">
        <v>566.97640000000001</v>
      </c>
      <c r="AC27" s="2">
        <v>533.95375000000001</v>
      </c>
      <c r="AD27" s="2">
        <v>647.23686089999808</v>
      </c>
      <c r="AE27" s="2">
        <v>598.69669419999809</v>
      </c>
      <c r="AF27" s="2">
        <v>679.339499999998</v>
      </c>
      <c r="AG27" s="2">
        <v>849.51999999999805</v>
      </c>
      <c r="AH27" s="2">
        <v>792.74819519999801</v>
      </c>
      <c r="AI27" s="2">
        <v>566.11980319999998</v>
      </c>
      <c r="AJ27" s="2">
        <v>517.80647250000004</v>
      </c>
      <c r="AK27" s="2">
        <v>598.699777499996</v>
      </c>
      <c r="AL27" s="2">
        <v>857.61272249997091</v>
      </c>
      <c r="AM27" s="2">
        <v>858.25350000000003</v>
      </c>
      <c r="AN27" s="2">
        <v>873.78750000000196</v>
      </c>
      <c r="AO27" s="2">
        <v>1094.5062224999999</v>
      </c>
      <c r="AP27" s="2">
        <v>1316.5737340999592</v>
      </c>
      <c r="AQ27" s="2">
        <v>1260.7358256000409</v>
      </c>
      <c r="AR27" s="2">
        <v>2216.9647499999219</v>
      </c>
      <c r="AS27" s="2">
        <v>2320.231259999844</v>
      </c>
      <c r="AT27" s="2">
        <v>2018.8994873999998</v>
      </c>
      <c r="AU27" s="2">
        <v>2057.7443840000196</v>
      </c>
      <c r="AV27" s="2">
        <v>2188.1549728000196</v>
      </c>
      <c r="AW27" s="2">
        <v>2964.3449032001372</v>
      </c>
      <c r="AX27" s="2">
        <v>3064.7397599999222</v>
      </c>
      <c r="AY27" s="2">
        <v>3119.9679999999807</v>
      </c>
      <c r="AZ27" s="2">
        <v>3396.2739166999809</v>
      </c>
      <c r="BA27" s="2">
        <v>3897.2002262999417</v>
      </c>
      <c r="BB27" s="2">
        <v>1855.2936829099599</v>
      </c>
      <c r="BC27" s="2">
        <v>1848.820199999976</v>
      </c>
      <c r="BD27" s="2">
        <v>1823.53125</v>
      </c>
      <c r="BE27" s="2">
        <v>1702.842299999865</v>
      </c>
      <c r="BF27" s="2">
        <v>1628.4700499999205</v>
      </c>
      <c r="BG27" s="2">
        <v>1590.0000000000955</v>
      </c>
      <c r="BH27" s="2">
        <v>1649.8396500000636</v>
      </c>
      <c r="BI27" s="2">
        <f t="shared" si="0"/>
        <v>1194.9757739915453</v>
      </c>
    </row>
    <row r="28" spans="1:61" x14ac:dyDescent="0.35">
      <c r="A28" t="s">
        <v>64</v>
      </c>
      <c r="B28" t="s">
        <v>2</v>
      </c>
      <c r="C28" s="2">
        <v>2226.9092499999997</v>
      </c>
      <c r="D28" s="2">
        <v>2216.1030000000001</v>
      </c>
      <c r="E28" s="2">
        <v>2210.4315000000001</v>
      </c>
      <c r="F28" s="2">
        <v>2219.8317499999998</v>
      </c>
      <c r="G28" s="2">
        <v>2216.3119999999999</v>
      </c>
      <c r="H28" s="2">
        <v>2215.9937500000001</v>
      </c>
      <c r="I28" s="2">
        <v>2216.0887499999999</v>
      </c>
      <c r="J28" s="2">
        <v>920.86350000000004</v>
      </c>
      <c r="K28" s="2">
        <v>914.04250000000013</v>
      </c>
      <c r="L28" s="2">
        <v>923.84789999999998</v>
      </c>
      <c r="M28" s="2">
        <v>922.31700000000001</v>
      </c>
      <c r="N28" s="2">
        <v>1043.2391249999998</v>
      </c>
      <c r="O28" s="2">
        <v>1067.4840000000002</v>
      </c>
      <c r="P28" s="2">
        <v>1084.4506200000001</v>
      </c>
      <c r="Q28" s="2">
        <v>1071.4099200000001</v>
      </c>
      <c r="R28" s="2">
        <v>1116.1555000000001</v>
      </c>
      <c r="S28" s="2">
        <v>1107.2777449999999</v>
      </c>
      <c r="T28" s="2">
        <v>1129.00551</v>
      </c>
      <c r="U28" s="2">
        <v>1124.7399600000001</v>
      </c>
      <c r="V28" s="2">
        <v>1124.1227099999999</v>
      </c>
      <c r="W28" s="2">
        <v>1124.0648100000001</v>
      </c>
      <c r="X28" s="2">
        <v>1100.9949300000001</v>
      </c>
      <c r="Y28" s="2">
        <v>1164.9959999999999</v>
      </c>
      <c r="Z28" s="2">
        <v>1133.011125</v>
      </c>
      <c r="AA28" s="2">
        <v>1513.531765</v>
      </c>
      <c r="AB28" s="2">
        <v>1642.6782000000001</v>
      </c>
      <c r="AC28" s="2">
        <v>1715.1176944999982</v>
      </c>
      <c r="AD28" s="2">
        <v>1634.2861804499903</v>
      </c>
      <c r="AE28" s="2">
        <v>1650.478999999998</v>
      </c>
      <c r="AF28" s="2">
        <v>1633.6465150499844</v>
      </c>
      <c r="AG28" s="2">
        <v>1610.3695295999962</v>
      </c>
      <c r="AH28" s="2">
        <v>1790.4347968000097</v>
      </c>
      <c r="AI28" s="2">
        <v>1789.9986010666796</v>
      </c>
      <c r="AJ28" s="2">
        <v>1855.4456849999974</v>
      </c>
      <c r="AK28" s="2">
        <v>1925.5687499999926</v>
      </c>
      <c r="AL28" s="2">
        <v>2087.3812499999804</v>
      </c>
      <c r="AM28" s="2">
        <v>2524.2749999999996</v>
      </c>
      <c r="AN28" s="2">
        <v>2955.770685</v>
      </c>
      <c r="AO28" s="2">
        <v>3406.259597625</v>
      </c>
      <c r="AP28" s="2">
        <v>3860.7613286333462</v>
      </c>
      <c r="AQ28" s="2">
        <v>3939.7807744000065</v>
      </c>
      <c r="AR28" s="2">
        <v>5358.7984692000191</v>
      </c>
      <c r="AS28" s="2">
        <v>7096.2446249999803</v>
      </c>
      <c r="AT28" s="2">
        <v>7328.1207971999993</v>
      </c>
      <c r="AU28" s="2">
        <v>7067.2168959999999</v>
      </c>
      <c r="AV28" s="2">
        <v>7030.6559999999608</v>
      </c>
      <c r="AW28" s="2">
        <v>7965.1316361335739</v>
      </c>
      <c r="AX28" s="2">
        <v>10474.87888620006</v>
      </c>
      <c r="AY28" s="2">
        <v>10817.098054266615</v>
      </c>
      <c r="AZ28" s="2">
        <v>11022.971027766753</v>
      </c>
      <c r="BA28" s="2">
        <v>12631.368100199708</v>
      </c>
      <c r="BB28" s="2">
        <v>5671.6090859200476</v>
      </c>
      <c r="BC28" s="2">
        <v>5118.0351000001028</v>
      </c>
      <c r="BD28" s="2">
        <v>5000.5870999999233</v>
      </c>
      <c r="BE28" s="2">
        <v>5153.8207000000302</v>
      </c>
      <c r="BF28" s="2">
        <v>5103.2427999998708</v>
      </c>
      <c r="BG28" s="2">
        <v>5202.9808499998817</v>
      </c>
      <c r="BH28" s="2">
        <v>5722.2934000000214</v>
      </c>
      <c r="BI28" s="2">
        <f t="shared" si="0"/>
        <v>3360.2505471726122</v>
      </c>
    </row>
    <row r="29" spans="1:61" x14ac:dyDescent="0.35">
      <c r="A29" t="s">
        <v>64</v>
      </c>
      <c r="B29" t="s">
        <v>6</v>
      </c>
      <c r="C29" s="2">
        <v>1371.3072749999999</v>
      </c>
      <c r="D29" s="2">
        <v>1364.6528999999998</v>
      </c>
      <c r="E29" s="2">
        <v>1337.8927500000002</v>
      </c>
      <c r="F29" s="2">
        <v>1343.582375</v>
      </c>
      <c r="G29" s="2">
        <v>1341.4519999999998</v>
      </c>
      <c r="H29" s="2">
        <v>1341.2593750000001</v>
      </c>
      <c r="I29" s="2">
        <v>1341.316875</v>
      </c>
      <c r="J29" s="2">
        <v>589.35263999999995</v>
      </c>
      <c r="K29" s="2">
        <v>615.77599999999995</v>
      </c>
      <c r="L29" s="2">
        <v>617.1884399999999</v>
      </c>
      <c r="M29" s="2">
        <v>616.49609999999996</v>
      </c>
      <c r="N29" s="2">
        <v>594.888915</v>
      </c>
      <c r="O29" s="2">
        <v>591.96840000000009</v>
      </c>
      <c r="P29" s="2">
        <v>587.37030000000004</v>
      </c>
      <c r="Q29" s="2">
        <v>570.64224000000002</v>
      </c>
      <c r="R29" s="2">
        <v>567.78345000000002</v>
      </c>
      <c r="S29" s="2">
        <v>555.09454000000005</v>
      </c>
      <c r="T29" s="2">
        <v>578.57892000000004</v>
      </c>
      <c r="U29" s="2">
        <v>566.73696000000007</v>
      </c>
      <c r="V29" s="2">
        <v>582.44699999999989</v>
      </c>
      <c r="W29" s="2">
        <v>582.41700000000003</v>
      </c>
      <c r="X29" s="2">
        <v>574.76983999999993</v>
      </c>
      <c r="Y29" s="2">
        <v>565.99388999999996</v>
      </c>
      <c r="Z29" s="2">
        <v>570.8744999999999</v>
      </c>
      <c r="AA29" s="2">
        <v>574.73432000000003</v>
      </c>
      <c r="AB29" s="2">
        <v>574.7432</v>
      </c>
      <c r="AC29" s="2">
        <v>574.40802774999997</v>
      </c>
      <c r="AD29" s="2">
        <v>574.43169454999997</v>
      </c>
      <c r="AE29" s="2">
        <v>574.43465289999995</v>
      </c>
      <c r="AF29" s="2">
        <v>590.37514004999798</v>
      </c>
      <c r="AG29" s="2">
        <v>604.10095360000003</v>
      </c>
      <c r="AH29" s="2">
        <v>617.48664063999991</v>
      </c>
      <c r="AI29" s="2">
        <v>630.81200000000001</v>
      </c>
      <c r="AJ29" s="2">
        <v>0</v>
      </c>
      <c r="AK29" s="2">
        <v>0</v>
      </c>
      <c r="AL29" s="2">
        <v>0</v>
      </c>
      <c r="AM29" s="2">
        <v>0</v>
      </c>
      <c r="AN29" s="2">
        <v>1165.0500000000118</v>
      </c>
      <c r="AO29" s="2">
        <v>1165.0500000000136</v>
      </c>
      <c r="AP29" s="2">
        <v>1587.4186459</v>
      </c>
      <c r="AQ29" s="2">
        <v>1672.6121920000046</v>
      </c>
      <c r="AR29" s="2">
        <v>2329.6028007999744</v>
      </c>
      <c r="AS29" s="2">
        <v>2519.7045100000323</v>
      </c>
      <c r="AT29" s="2">
        <v>2592.3729929999995</v>
      </c>
      <c r="AU29" s="2">
        <v>2540.0910506666341</v>
      </c>
      <c r="AV29" s="2">
        <v>2554.2503445333009</v>
      </c>
      <c r="AW29" s="2">
        <v>2712.1754870666991</v>
      </c>
      <c r="AX29" s="2">
        <v>2882.7789599999865</v>
      </c>
      <c r="AY29" s="2">
        <v>2921.824032266712</v>
      </c>
      <c r="AZ29" s="2">
        <v>3120.0159999999805</v>
      </c>
      <c r="BA29" s="2">
        <v>3786.053537433359</v>
      </c>
      <c r="BB29" s="2">
        <v>1921.8511136566374</v>
      </c>
      <c r="BC29" s="2">
        <v>1699.2409499999922</v>
      </c>
      <c r="BD29" s="2">
        <v>1602.1449500000188</v>
      </c>
      <c r="BE29" s="2">
        <v>1612.2255500000185</v>
      </c>
      <c r="BF29" s="2">
        <v>1674.7708500000319</v>
      </c>
      <c r="BG29" s="2">
        <v>1740.4590500000106</v>
      </c>
      <c r="BH29" s="2">
        <v>1904.4384000000082</v>
      </c>
      <c r="BI29" s="2">
        <f t="shared" si="0"/>
        <v>1213.61208158299</v>
      </c>
    </row>
    <row r="30" spans="1:61" x14ac:dyDescent="0.35">
      <c r="A30" t="s">
        <v>64</v>
      </c>
      <c r="B30" t="s">
        <v>7</v>
      </c>
      <c r="C30" s="2">
        <v>7032.3449999999993</v>
      </c>
      <c r="D30" s="2">
        <v>7231.4939999999997</v>
      </c>
      <c r="E30" s="2">
        <v>6980.31</v>
      </c>
      <c r="F30" s="2">
        <v>6542.6620000000003</v>
      </c>
      <c r="G30" s="2">
        <v>6065.695999999999</v>
      </c>
      <c r="H30" s="2">
        <v>6064.8249999999998</v>
      </c>
      <c r="I30" s="2">
        <v>6065.085</v>
      </c>
      <c r="J30" s="2">
        <v>2496.02475</v>
      </c>
      <c r="K30" s="2">
        <v>2501.59</v>
      </c>
      <c r="L30" s="2">
        <v>2611.9259999999999</v>
      </c>
      <c r="M30" s="2">
        <v>2645.5934999999999</v>
      </c>
      <c r="N30" s="2">
        <v>2717.2739999999999</v>
      </c>
      <c r="O30" s="2">
        <v>2717.232</v>
      </c>
      <c r="P30" s="2">
        <v>2572.779</v>
      </c>
      <c r="Q30" s="2">
        <v>2588.27016</v>
      </c>
      <c r="R30" s="2">
        <v>2620.5389999999998</v>
      </c>
      <c r="S30" s="2">
        <v>2652.226185</v>
      </c>
      <c r="T30" s="2">
        <v>2490.9958200000001</v>
      </c>
      <c r="U30" s="2">
        <v>2409.6025199999999</v>
      </c>
      <c r="V30" s="2">
        <v>2361.8225849999999</v>
      </c>
      <c r="W30" s="2">
        <v>2361.7009349999998</v>
      </c>
      <c r="X30" s="2">
        <v>2427.2374999999997</v>
      </c>
      <c r="Y30" s="2">
        <v>2410.57089</v>
      </c>
      <c r="Z30" s="2">
        <v>2459.2263750000002</v>
      </c>
      <c r="AA30" s="2">
        <v>2459.125055</v>
      </c>
      <c r="AB30" s="2">
        <v>2588.2860999999998</v>
      </c>
      <c r="AC30" s="2">
        <v>2653.5850972499807</v>
      </c>
      <c r="AD30" s="2">
        <v>2605.1511804499805</v>
      </c>
      <c r="AE30" s="2">
        <v>2491.9029028999807</v>
      </c>
      <c r="AF30" s="2">
        <v>2490.9050300999611</v>
      </c>
      <c r="AG30" s="2">
        <v>2362.8015295999999</v>
      </c>
      <c r="AH30" s="2">
        <v>2421.4027968000191</v>
      </c>
      <c r="AI30" s="2">
        <v>2480.1133989333202</v>
      </c>
      <c r="AJ30" s="2">
        <v>2502.6956849999865</v>
      </c>
      <c r="AK30" s="2">
        <v>2545.8478424999998</v>
      </c>
      <c r="AL30" s="2">
        <v>2605.181250000006</v>
      </c>
      <c r="AM30" s="2">
        <v>2885.4404999999997</v>
      </c>
      <c r="AN30" s="2">
        <v>2847.8999999999869</v>
      </c>
      <c r="AO30" s="2">
        <v>3164.1884212499999</v>
      </c>
      <c r="AP30" s="2">
        <v>3484.097578033327</v>
      </c>
      <c r="AQ30" s="2">
        <v>3613.5037903999937</v>
      </c>
      <c r="AR30" s="2">
        <v>4624.9165467998764</v>
      </c>
      <c r="AS30" s="2">
        <v>5298.2564250000587</v>
      </c>
      <c r="AT30" s="2">
        <v>6019.8110957999806</v>
      </c>
      <c r="AU30" s="2">
        <v>7198.7199999999993</v>
      </c>
      <c r="AV30" s="2">
        <v>7428.2526165333393</v>
      </c>
      <c r="AW30" s="2">
        <v>8347.2063120000985</v>
      </c>
      <c r="AX30" s="2">
        <v>9234.9395076001238</v>
      </c>
      <c r="AY30" s="2">
        <v>10188.125505333463</v>
      </c>
      <c r="AZ30" s="2">
        <v>11158.392722233346</v>
      </c>
      <c r="BA30" s="2">
        <v>11450.085125533244</v>
      </c>
      <c r="BB30" s="2">
        <v>4691.6415626531316</v>
      </c>
      <c r="BC30" s="2">
        <v>4937.6363500000616</v>
      </c>
      <c r="BD30" s="2">
        <v>4951.8191499999102</v>
      </c>
      <c r="BE30" s="2">
        <v>5213.379450000104</v>
      </c>
      <c r="BF30" s="2">
        <v>5525.6766499998921</v>
      </c>
      <c r="BG30" s="2">
        <v>6434.7882999999811</v>
      </c>
      <c r="BH30" s="2">
        <v>7328.2464000002301</v>
      </c>
      <c r="BI30" s="2">
        <f t="shared" si="0"/>
        <v>4401.0525878914386</v>
      </c>
    </row>
    <row r="31" spans="1:61" x14ac:dyDescent="0.35">
      <c r="A31" t="s">
        <v>64</v>
      </c>
      <c r="B31" t="s">
        <v>66</v>
      </c>
      <c r="C31" s="2">
        <v>2402.7178749999998</v>
      </c>
      <c r="D31" s="2">
        <v>2391.0584999999996</v>
      </c>
      <c r="E31" s="2">
        <v>2559.4470000000001</v>
      </c>
      <c r="F31" s="2">
        <v>2803.998</v>
      </c>
      <c r="G31" s="2">
        <v>3032.8479999999995</v>
      </c>
      <c r="H31" s="2">
        <v>3265.6749999999997</v>
      </c>
      <c r="I31" s="2">
        <v>3265.8150000000001</v>
      </c>
      <c r="J31" s="2">
        <v>1357.0619999999999</v>
      </c>
      <c r="K31" s="2">
        <v>1347.01</v>
      </c>
      <c r="L31" s="2">
        <v>1402.701</v>
      </c>
      <c r="M31" s="2">
        <v>1407.7470000000001</v>
      </c>
      <c r="N31" s="2">
        <v>1504.2052499999998</v>
      </c>
      <c r="O31" s="2">
        <v>1504.1820000000002</v>
      </c>
      <c r="P31" s="2">
        <v>1424.2516200000002</v>
      </c>
      <c r="Q31" s="2">
        <v>1395.55024</v>
      </c>
      <c r="R31" s="2">
        <v>1370.4448399999999</v>
      </c>
      <c r="S31" s="2">
        <v>1350.8594399999999</v>
      </c>
      <c r="T31" s="2">
        <v>1416.3534300000001</v>
      </c>
      <c r="U31" s="2">
        <v>1407.1379999999999</v>
      </c>
      <c r="V31" s="2">
        <v>1407.58025</v>
      </c>
      <c r="W31" s="2">
        <v>1375.474815</v>
      </c>
      <c r="X31" s="2">
        <v>1343.7186799999999</v>
      </c>
      <c r="Y31" s="2">
        <v>1295.0872200000001</v>
      </c>
      <c r="Z31" s="2">
        <v>1213.59375</v>
      </c>
      <c r="AA31" s="2">
        <v>1205.7770699999999</v>
      </c>
      <c r="AB31" s="2">
        <v>1204.82485</v>
      </c>
      <c r="AC31" s="2">
        <v>1205.4442777500001</v>
      </c>
      <c r="AD31" s="2">
        <v>1197.4066391000019</v>
      </c>
      <c r="AE31" s="2">
        <v>1181.2284028999807</v>
      </c>
      <c r="AF31" s="2">
        <v>1225.2373125000079</v>
      </c>
      <c r="AG31" s="2">
        <v>1197.415430400006</v>
      </c>
      <c r="AH31" s="2">
        <v>986.89866666667569</v>
      </c>
      <c r="AI31" s="2">
        <v>997.43993440001748</v>
      </c>
      <c r="AJ31" s="2">
        <v>997.83943499997144</v>
      </c>
      <c r="AK31" s="2">
        <v>997.83943499998315</v>
      </c>
      <c r="AL31" s="2">
        <v>976.26659249998897</v>
      </c>
      <c r="AM31" s="2">
        <v>1367.6392499999995</v>
      </c>
      <c r="AN31" s="2">
        <v>1693.6396575000069</v>
      </c>
      <c r="AO31" s="2">
        <v>1666.681695</v>
      </c>
      <c r="AP31" s="2">
        <v>1641.4100972666947</v>
      </c>
      <c r="AQ31" s="2">
        <v>1646.0629983999891</v>
      </c>
      <c r="AR31" s="2">
        <v>2393.2175079999352</v>
      </c>
      <c r="AS31" s="2">
        <v>2707.2938325000196</v>
      </c>
      <c r="AT31" s="2">
        <v>2708.5187013999871</v>
      </c>
      <c r="AU31" s="2">
        <v>2752.2133333333072</v>
      </c>
      <c r="AV31" s="2">
        <v>3495.0302357333203</v>
      </c>
      <c r="AW31" s="2">
        <v>3226.8086738667575</v>
      </c>
      <c r="AX31" s="2">
        <v>3085.5352800000064</v>
      </c>
      <c r="AY31" s="2">
        <v>3137.3423218000198</v>
      </c>
      <c r="AZ31" s="2">
        <v>3179.6018055666536</v>
      </c>
      <c r="BA31" s="2">
        <v>4412.6951629665828</v>
      </c>
      <c r="BB31" s="2">
        <v>2503.1764146267883</v>
      </c>
      <c r="BC31" s="2">
        <v>2433.8765999999364</v>
      </c>
      <c r="BD31" s="2">
        <v>2085.4016000000979</v>
      </c>
      <c r="BE31" s="2">
        <v>2462.1096999999259</v>
      </c>
      <c r="BF31" s="2">
        <v>2561.6675500000215</v>
      </c>
      <c r="BG31" s="2">
        <v>2691.5149000000374</v>
      </c>
      <c r="BH31" s="2">
        <v>2924.6884000000291</v>
      </c>
      <c r="BI31" s="2">
        <f t="shared" si="0"/>
        <v>1955.0734943823572</v>
      </c>
    </row>
    <row r="32" spans="1:61" x14ac:dyDescent="0.35">
      <c r="A32" t="s">
        <v>64</v>
      </c>
      <c r="B32" t="s">
        <v>67</v>
      </c>
      <c r="C32" s="2">
        <v>4688.2299999999996</v>
      </c>
      <c r="D32" s="2">
        <v>4665.4799999999996</v>
      </c>
      <c r="E32" s="2">
        <v>4653.5400000000009</v>
      </c>
      <c r="F32" s="2">
        <v>4673.33</v>
      </c>
      <c r="G32" s="2">
        <v>4665.92</v>
      </c>
      <c r="H32" s="2">
        <v>5131.7750000000005</v>
      </c>
      <c r="I32" s="2">
        <v>5131.9949999999999</v>
      </c>
      <c r="J32" s="2">
        <v>2132.5259999999998</v>
      </c>
      <c r="K32" s="2">
        <v>2116.73</v>
      </c>
      <c r="L32" s="2">
        <v>2176.605</v>
      </c>
      <c r="M32" s="2">
        <v>2281.5210000000002</v>
      </c>
      <c r="N32" s="2">
        <v>2037.9554999999998</v>
      </c>
      <c r="O32" s="2">
        <v>1746.7920000000001</v>
      </c>
      <c r="P32" s="2">
        <v>1763.0817600000003</v>
      </c>
      <c r="Q32" s="2">
        <v>1714.83816</v>
      </c>
      <c r="R32" s="2">
        <v>1690.7329399999999</v>
      </c>
      <c r="S32" s="2">
        <v>1852.5795049999999</v>
      </c>
      <c r="T32" s="2">
        <v>1909.50459</v>
      </c>
      <c r="U32" s="2">
        <v>1818.60456</v>
      </c>
      <c r="V32" s="2">
        <v>1793.93676</v>
      </c>
      <c r="W32" s="2">
        <v>1763.7528150000001</v>
      </c>
      <c r="X32" s="2">
        <v>1690.3281950000001</v>
      </c>
      <c r="Y32" s="2">
        <v>1691.18586</v>
      </c>
      <c r="Z32" s="2">
        <v>1739.808</v>
      </c>
      <c r="AA32" s="2">
        <v>1908.6616100000001</v>
      </c>
      <c r="AB32" s="2">
        <v>1876.6530500000001</v>
      </c>
      <c r="AC32" s="2">
        <v>1860.7511527500037</v>
      </c>
      <c r="AD32" s="2">
        <v>1844.643500000039</v>
      </c>
      <c r="AE32" s="2">
        <v>1909.3711941999941</v>
      </c>
      <c r="AF32" s="2">
        <v>1868.1836249999669</v>
      </c>
      <c r="AG32" s="2">
        <v>1828.4874303999943</v>
      </c>
      <c r="AH32" s="2">
        <v>1898.3012032000138</v>
      </c>
      <c r="AI32" s="2">
        <v>1843.9055301333283</v>
      </c>
      <c r="AJ32" s="2">
        <v>2038.8375000000001</v>
      </c>
      <c r="AK32" s="2">
        <v>2135.9249999999997</v>
      </c>
      <c r="AL32" s="2">
        <v>2222.229315000006</v>
      </c>
      <c r="AM32" s="2">
        <v>2578.6439999999998</v>
      </c>
      <c r="AN32" s="2">
        <v>4401.2999999999874</v>
      </c>
      <c r="AO32" s="2">
        <v>4197.6363150000006</v>
      </c>
      <c r="AP32" s="2">
        <v>3998.1145960666149</v>
      </c>
      <c r="AQ32" s="2">
        <v>4210.1654031999096</v>
      </c>
      <c r="AR32" s="2">
        <v>6028.6109223998174</v>
      </c>
      <c r="AS32" s="2">
        <v>7275.1013074995781</v>
      </c>
      <c r="AT32" s="2">
        <v>7010.4557069999219</v>
      </c>
      <c r="AU32" s="2">
        <v>7263.5733333335402</v>
      </c>
      <c r="AV32" s="2">
        <v>7914.7414623998429</v>
      </c>
      <c r="AW32" s="2">
        <v>8024.9403402666994</v>
      </c>
      <c r="AX32" s="2">
        <v>8027.9350338000077</v>
      </c>
      <c r="AY32" s="2">
        <v>8612.762663066791</v>
      </c>
      <c r="AZ32" s="2">
        <v>9035.0463333333482</v>
      </c>
      <c r="BA32" s="2">
        <v>10011.568227300271</v>
      </c>
      <c r="BB32" s="2">
        <v>4317.7357413267164</v>
      </c>
      <c r="BC32" s="2">
        <v>4125.6577999998835</v>
      </c>
      <c r="BD32" s="2">
        <v>3850.0445500001169</v>
      </c>
      <c r="BE32" s="2">
        <v>4319.502649999994</v>
      </c>
      <c r="BF32" s="2">
        <v>4433.7627000000321</v>
      </c>
      <c r="BG32" s="2">
        <v>4512.3616999999631</v>
      </c>
      <c r="BH32" s="2">
        <v>5091.1349500000451</v>
      </c>
      <c r="BI32" s="2">
        <f t="shared" ref="BI32:BI61" si="1">AVERAGE(C32:BH32)</f>
        <v>3758.7499739944196</v>
      </c>
    </row>
    <row r="33" spans="1:61" x14ac:dyDescent="0.35">
      <c r="A33" t="s">
        <v>64</v>
      </c>
      <c r="B33" t="s">
        <v>8</v>
      </c>
      <c r="C33" s="2">
        <v>11720.575000000088</v>
      </c>
      <c r="D33" s="2">
        <v>11663.700000000057</v>
      </c>
      <c r="E33" s="2">
        <v>11633.850000000088</v>
      </c>
      <c r="F33" s="2">
        <v>11683.325000000088</v>
      </c>
      <c r="G33" s="2">
        <v>11664.8</v>
      </c>
      <c r="H33" s="2">
        <v>11663.125000000029</v>
      </c>
      <c r="I33" s="2">
        <v>11663.625000000029</v>
      </c>
      <c r="J33" s="2">
        <v>4846.6500000000242</v>
      </c>
      <c r="K33" s="2">
        <v>4810.7499999999645</v>
      </c>
      <c r="L33" s="2">
        <v>4967.6172225000237</v>
      </c>
      <c r="M33" s="2">
        <v>4985.4874575000003</v>
      </c>
      <c r="N33" s="2">
        <v>4983.4077318749632</v>
      </c>
      <c r="O33" s="2">
        <v>4852.2000000000244</v>
      </c>
      <c r="P33" s="2">
        <v>4943.4977624999883</v>
      </c>
      <c r="Q33" s="2">
        <v>4920.5762200000972</v>
      </c>
      <c r="R33" s="2">
        <v>4894.8271525000118</v>
      </c>
      <c r="S33" s="2">
        <v>4941.3846343750483</v>
      </c>
      <c r="T33" s="2">
        <v>4811.8641975000482</v>
      </c>
      <c r="U33" s="2">
        <v>4831.2142349999995</v>
      </c>
      <c r="V33" s="2">
        <v>4853.725000000024</v>
      </c>
      <c r="W33" s="2">
        <v>4895.4575587500249</v>
      </c>
      <c r="X33" s="2">
        <v>4896.4662087500365</v>
      </c>
      <c r="Y33" s="2">
        <v>4896.1383974999999</v>
      </c>
      <c r="Z33" s="2">
        <v>4833.379828125012</v>
      </c>
      <c r="AA33" s="2">
        <v>4549.8182275000117</v>
      </c>
      <c r="AB33" s="2">
        <v>4329.5055750000602</v>
      </c>
      <c r="AC33" s="2">
        <v>4329.3334109375237</v>
      </c>
      <c r="AD33" s="2">
        <v>4373.2613924999632</v>
      </c>
      <c r="AE33" s="2">
        <v>4591.9723824999273</v>
      </c>
      <c r="AF33" s="2">
        <v>4677.5557340625246</v>
      </c>
      <c r="AG33" s="2">
        <v>4724.9695600000005</v>
      </c>
      <c r="AH33" s="2">
        <v>5247.1056199999521</v>
      </c>
      <c r="AI33" s="2">
        <v>5231.2511299999396</v>
      </c>
      <c r="AJ33" s="2">
        <v>5393.7365156249234</v>
      </c>
      <c r="AK33" s="2">
        <v>5393.7365156249107</v>
      </c>
      <c r="AL33" s="2">
        <v>5801.9489999999514</v>
      </c>
      <c r="AM33" s="2">
        <v>6416.5128749999758</v>
      </c>
      <c r="AN33" s="2">
        <v>7346.6920312500042</v>
      </c>
      <c r="AO33" s="2">
        <v>8066.5149374999992</v>
      </c>
      <c r="AP33" s="2">
        <v>8795.4377643749867</v>
      </c>
      <c r="AQ33" s="2">
        <v>9647.3115999997008</v>
      </c>
      <c r="AR33" s="2">
        <v>20018.054787499917</v>
      </c>
      <c r="AS33" s="2">
        <v>22876.601046874919</v>
      </c>
      <c r="AT33" s="2">
        <v>26412.215633749835</v>
      </c>
      <c r="AU33" s="2">
        <v>21115.353599999878</v>
      </c>
      <c r="AV33" s="2">
        <v>20275.508659999996</v>
      </c>
      <c r="AW33" s="2">
        <v>20695.440648333617</v>
      </c>
      <c r="AX33" s="2">
        <v>23866.108499999918</v>
      </c>
      <c r="AY33" s="2">
        <v>24903.885197916828</v>
      </c>
      <c r="AZ33" s="2">
        <v>26507.948437499512</v>
      </c>
      <c r="BA33" s="2">
        <v>28186.619580833372</v>
      </c>
      <c r="BB33" s="2">
        <v>13193.211008083266</v>
      </c>
      <c r="BC33" s="2">
        <v>12937.150937500033</v>
      </c>
      <c r="BD33" s="2">
        <v>12336.760312500001</v>
      </c>
      <c r="BE33" s="2">
        <v>11818.138750000333</v>
      </c>
      <c r="BF33" s="2">
        <v>13323.007499999852</v>
      </c>
      <c r="BG33" s="2">
        <v>14586.047187499818</v>
      </c>
      <c r="BH33" s="2">
        <v>14830.642187499587</v>
      </c>
      <c r="BI33" s="2">
        <f t="shared" si="1"/>
        <v>10200.982790595526</v>
      </c>
    </row>
    <row r="34" spans="1:61" x14ac:dyDescent="0.35">
      <c r="A34" t="s">
        <v>64</v>
      </c>
      <c r="B34" t="s">
        <v>9</v>
      </c>
      <c r="C34" s="2">
        <v>3281.761</v>
      </c>
      <c r="D34" s="2">
        <v>3265.8359999999998</v>
      </c>
      <c r="E34" s="2">
        <v>3257.4780000000005</v>
      </c>
      <c r="F34" s="2">
        <v>3271.3310000000001</v>
      </c>
      <c r="G34" s="2">
        <v>3149.4959999999996</v>
      </c>
      <c r="H34" s="2">
        <v>3090.7281250000001</v>
      </c>
      <c r="I34" s="2">
        <v>3090.8606249999998</v>
      </c>
      <c r="J34" s="2">
        <v>1274.6689500000002</v>
      </c>
      <c r="K34" s="2">
        <v>1202.6875000000002</v>
      </c>
      <c r="L34" s="2">
        <v>1160.856</v>
      </c>
      <c r="M34" s="2">
        <v>1116.489</v>
      </c>
      <c r="N34" s="2">
        <v>1018.9777499999999</v>
      </c>
      <c r="O34" s="2">
        <v>970.44</v>
      </c>
      <c r="P34" s="2">
        <v>970.86</v>
      </c>
      <c r="Q34" s="2">
        <v>883.13680000000011</v>
      </c>
      <c r="R34" s="2">
        <v>808.48481000000004</v>
      </c>
      <c r="S34" s="2">
        <v>808.38068500000008</v>
      </c>
      <c r="T34" s="2">
        <v>784.38216</v>
      </c>
      <c r="U34" s="2">
        <v>769.55892000000006</v>
      </c>
      <c r="V34" s="2">
        <v>767.85929499999997</v>
      </c>
      <c r="W34" s="2">
        <v>743.55237000000011</v>
      </c>
      <c r="X34" s="2">
        <v>743.70557000000008</v>
      </c>
      <c r="Y34" s="2">
        <v>712.58922000000007</v>
      </c>
      <c r="Z34" s="2">
        <v>712.62225000000001</v>
      </c>
      <c r="AA34" s="2">
        <v>720.35956999999996</v>
      </c>
      <c r="AB34" s="2">
        <v>712.60389999999995</v>
      </c>
      <c r="AC34" s="2">
        <v>711.94480550000003</v>
      </c>
      <c r="AD34" s="2">
        <v>711.97413910000012</v>
      </c>
      <c r="AE34" s="2">
        <v>711.97780580000006</v>
      </c>
      <c r="AF34" s="2">
        <v>711.69546990000003</v>
      </c>
      <c r="AG34" s="2">
        <v>720.39296000000002</v>
      </c>
      <c r="AH34" s="2">
        <v>711.86133333332441</v>
      </c>
      <c r="AI34" s="2">
        <v>744.02819679998845</v>
      </c>
      <c r="AJ34" s="2">
        <v>733.54784249997931</v>
      </c>
      <c r="AK34" s="2">
        <v>733.54784250000637</v>
      </c>
      <c r="AL34" s="2">
        <v>873.78749999998638</v>
      </c>
      <c r="AM34" s="2">
        <v>1051.7812499999986</v>
      </c>
      <c r="AN34" s="2">
        <v>1262.1375000000039</v>
      </c>
      <c r="AO34" s="2">
        <v>1403.8852499999998</v>
      </c>
      <c r="AP34" s="2">
        <v>1547.2409200000002</v>
      </c>
      <c r="AQ34" s="2">
        <v>1854.2655952000064</v>
      </c>
      <c r="AR34" s="2">
        <v>2523.1430114000063</v>
      </c>
      <c r="AS34" s="2">
        <v>2761.4375000000259</v>
      </c>
      <c r="AT34" s="2">
        <v>2823.5702929999738</v>
      </c>
      <c r="AU34" s="2">
        <v>2739.3723733332681</v>
      </c>
      <c r="AV34" s="2">
        <v>2744.9894378666795</v>
      </c>
      <c r="AW34" s="2">
        <v>2820.5035716000198</v>
      </c>
      <c r="AX34" s="2">
        <v>3211.1727138000001</v>
      </c>
      <c r="AY34" s="2">
        <v>3537.6732158000391</v>
      </c>
      <c r="AZ34" s="2">
        <v>3607.518499999961</v>
      </c>
      <c r="BA34" s="2">
        <v>4200.2046397667191</v>
      </c>
      <c r="BB34" s="2">
        <v>2180.4131619400791</v>
      </c>
      <c r="BC34" s="2">
        <v>2357.6148999999896</v>
      </c>
      <c r="BD34" s="2">
        <v>2390.5199500000372</v>
      </c>
      <c r="BE34" s="2">
        <v>2422.3278999999657</v>
      </c>
      <c r="BF34" s="2">
        <v>2486.7255500000347</v>
      </c>
      <c r="BG34" s="2">
        <v>2577.2734000001324</v>
      </c>
      <c r="BH34" s="2">
        <v>2867.4139500000001</v>
      </c>
      <c r="BI34" s="2">
        <f t="shared" si="1"/>
        <v>1759.0628961920722</v>
      </c>
    </row>
    <row r="35" spans="1:61" x14ac:dyDescent="0.35">
      <c r="A35" t="s">
        <v>64</v>
      </c>
      <c r="B35" t="s">
        <v>10</v>
      </c>
      <c r="C35" s="2">
        <v>15705.570499999998</v>
      </c>
      <c r="D35" s="2">
        <v>15629.357999999998</v>
      </c>
      <c r="E35" s="2">
        <v>15589.359000000002</v>
      </c>
      <c r="F35" s="2">
        <v>17057.654499999997</v>
      </c>
      <c r="G35" s="2">
        <v>17497.2</v>
      </c>
      <c r="H35" s="2">
        <v>19360.787500000002</v>
      </c>
      <c r="I35" s="2">
        <v>19828.162499999999</v>
      </c>
      <c r="J35" s="2">
        <v>8239.3050000000003</v>
      </c>
      <c r="K35" s="2">
        <v>8178.2750000000015</v>
      </c>
      <c r="L35" s="2">
        <v>8222.73</v>
      </c>
      <c r="M35" s="2">
        <v>8203.7670000000016</v>
      </c>
      <c r="N35" s="2">
        <v>7812.1627499999995</v>
      </c>
      <c r="O35" s="2">
        <v>7812.0420000000004</v>
      </c>
      <c r="P35" s="2">
        <v>7654.2602400000005</v>
      </c>
      <c r="Q35" s="2">
        <v>7763.84</v>
      </c>
      <c r="R35" s="2">
        <v>7894.6163800000004</v>
      </c>
      <c r="S35" s="2">
        <v>7892.6291849999998</v>
      </c>
      <c r="T35" s="2">
        <v>7960.3140000000003</v>
      </c>
      <c r="U35" s="2">
        <v>7836.3029999999999</v>
      </c>
      <c r="V35" s="2">
        <v>7863.0344999999998</v>
      </c>
      <c r="W35" s="2">
        <v>7927.6660650000003</v>
      </c>
      <c r="X35" s="2">
        <v>7864.2495000000008</v>
      </c>
      <c r="Y35" s="2">
        <v>7863.723</v>
      </c>
      <c r="Z35" s="2">
        <v>7766.9999999999991</v>
      </c>
      <c r="AA35" s="2">
        <v>7783.1841949999998</v>
      </c>
      <c r="AB35" s="2">
        <v>7960.9699999999993</v>
      </c>
      <c r="AC35" s="2">
        <v>8413.8199027499813</v>
      </c>
      <c r="AD35" s="2">
        <v>8284.7211390999619</v>
      </c>
      <c r="AE35" s="2">
        <v>8721.645597100076</v>
      </c>
      <c r="AF35" s="2">
        <v>8637.3165000001354</v>
      </c>
      <c r="AG35" s="2">
        <v>8737.9200000000201</v>
      </c>
      <c r="AH35" s="2">
        <v>8725.6920650665816</v>
      </c>
      <c r="AI35" s="2">
        <v>8777.45460106668</v>
      </c>
      <c r="AJ35" s="2">
        <v>8781.0271574998951</v>
      </c>
      <c r="AK35" s="2">
        <v>8781.0271575000315</v>
      </c>
      <c r="AL35" s="2">
        <v>9223.3060275000043</v>
      </c>
      <c r="AM35" s="2">
        <v>10258.912499999993</v>
      </c>
      <c r="AN35" s="2">
        <v>12362.475000000044</v>
      </c>
      <c r="AO35" s="2">
        <v>14002.172842499998</v>
      </c>
      <c r="AP35" s="2">
        <v>15658.142902733287</v>
      </c>
      <c r="AQ35" s="2">
        <v>17487.621147199839</v>
      </c>
      <c r="AR35" s="2">
        <v>25177.332925799805</v>
      </c>
      <c r="AS35" s="2">
        <v>27939.250000000131</v>
      </c>
      <c r="AT35" s="2">
        <v>26636.52748739961</v>
      </c>
      <c r="AU35" s="2">
        <v>27299.200000000194</v>
      </c>
      <c r="AV35" s="2">
        <v>27449.939947733397</v>
      </c>
      <c r="AW35" s="2">
        <v>27159.700264666215</v>
      </c>
      <c r="AX35" s="2">
        <v>27029.847932400062</v>
      </c>
      <c r="AY35" s="2">
        <v>31793.962404732876</v>
      </c>
      <c r="AZ35" s="2">
        <v>33068.919583332878</v>
      </c>
      <c r="BA35" s="2">
        <v>39296.978591799605</v>
      </c>
      <c r="BB35" s="2">
        <v>16372.743652296773</v>
      </c>
      <c r="BC35" s="2">
        <v>17075.325350000028</v>
      </c>
      <c r="BD35" s="2">
        <v>16971.959449999868</v>
      </c>
      <c r="BE35" s="2">
        <v>17606.827899999815</v>
      </c>
      <c r="BF35" s="2">
        <v>17472.904850000104</v>
      </c>
      <c r="BG35" s="2">
        <v>17055.694150000134</v>
      </c>
      <c r="BH35" s="2">
        <v>17738.901249999974</v>
      </c>
      <c r="BI35" s="2">
        <f t="shared" si="1"/>
        <v>14502.886794744445</v>
      </c>
    </row>
    <row r="36" spans="1:61" x14ac:dyDescent="0.35">
      <c r="A36" t="s">
        <v>64</v>
      </c>
      <c r="B36" t="s">
        <v>11</v>
      </c>
      <c r="C36" s="2">
        <v>1465.0718750000001</v>
      </c>
      <c r="D36" s="2">
        <v>1457.9624999999999</v>
      </c>
      <c r="E36" s="2">
        <v>1454.23125</v>
      </c>
      <c r="F36" s="2">
        <v>1373.95902</v>
      </c>
      <c r="G36" s="2">
        <v>1283.1279999999999</v>
      </c>
      <c r="H36" s="2">
        <v>1282.9437500000001</v>
      </c>
      <c r="I36" s="2">
        <v>1282.99875</v>
      </c>
      <c r="J36" s="2">
        <v>523.43819999999994</v>
      </c>
      <c r="K36" s="2">
        <v>505.12875000000003</v>
      </c>
      <c r="L36" s="2">
        <v>541.7328</v>
      </c>
      <c r="M36" s="2">
        <v>582.51600000000008</v>
      </c>
      <c r="N36" s="2">
        <v>619.15029000000004</v>
      </c>
      <c r="O36" s="2">
        <v>614.28851999999995</v>
      </c>
      <c r="P36" s="2">
        <v>614.55438000000004</v>
      </c>
      <c r="Q36" s="2">
        <v>623.04815999999994</v>
      </c>
      <c r="R36" s="2">
        <v>619.22366000000011</v>
      </c>
      <c r="S36" s="2">
        <v>614.29168500000003</v>
      </c>
      <c r="T36" s="2">
        <v>598.96509000000003</v>
      </c>
      <c r="U36" s="2">
        <v>590.99796000000003</v>
      </c>
      <c r="V36" s="2">
        <v>590.21295999999995</v>
      </c>
      <c r="W36" s="2">
        <v>586.29978000000006</v>
      </c>
      <c r="X36" s="2">
        <v>606.80937499999993</v>
      </c>
      <c r="Y36" s="2">
        <v>599.00211000000002</v>
      </c>
      <c r="Z36" s="2">
        <v>590.29199999999992</v>
      </c>
      <c r="AA36" s="2">
        <v>590.26767999999993</v>
      </c>
      <c r="AB36" s="2">
        <v>606.78124999999989</v>
      </c>
      <c r="AC36" s="2">
        <v>622.94927774999996</v>
      </c>
      <c r="AD36" s="2">
        <v>635.11075704999996</v>
      </c>
      <c r="AE36" s="2">
        <v>598.70640289999994</v>
      </c>
      <c r="AF36" s="2">
        <v>582.29100000000005</v>
      </c>
      <c r="AG36" s="2">
        <v>578.47943039999802</v>
      </c>
      <c r="AH36" s="2">
        <v>577.04126826666607</v>
      </c>
      <c r="AI36" s="2">
        <v>568.81126773332812</v>
      </c>
      <c r="AJ36" s="2">
        <v>579.82596750000585</v>
      </c>
      <c r="AK36" s="2">
        <v>652.64159249999614</v>
      </c>
      <c r="AL36" s="2">
        <v>647.24999999999739</v>
      </c>
      <c r="AM36" s="2">
        <v>682.20149999999921</v>
      </c>
      <c r="AN36" s="2">
        <v>736.24687499999868</v>
      </c>
      <c r="AO36" s="2">
        <v>805.55440499999997</v>
      </c>
      <c r="AP36" s="2">
        <v>874.69649999999615</v>
      </c>
      <c r="AQ36" s="2">
        <v>940.75501599999677</v>
      </c>
      <c r="AR36" s="2">
        <v>1113.445777399985</v>
      </c>
      <c r="AS36" s="2">
        <v>1142.2994850000059</v>
      </c>
      <c r="AT36" s="2">
        <v>1190.7181957999817</v>
      </c>
      <c r="AU36" s="2">
        <v>1361.9199999999923</v>
      </c>
      <c r="AV36" s="2">
        <v>1367.0719999999665</v>
      </c>
      <c r="AW36" s="2">
        <v>1622.0794278666797</v>
      </c>
      <c r="AX36" s="2">
        <v>1664.505913799997</v>
      </c>
      <c r="AY36" s="2">
        <v>1847.1445547333503</v>
      </c>
      <c r="AZ36" s="2">
        <v>1885.0096666666655</v>
      </c>
      <c r="BA36" s="2">
        <v>2261.9176756332813</v>
      </c>
      <c r="BB36" s="2">
        <v>1062.2313626866694</v>
      </c>
      <c r="BC36" s="2">
        <v>1115.9468000000027</v>
      </c>
      <c r="BD36" s="2">
        <v>1160.572799999992</v>
      </c>
      <c r="BE36" s="2">
        <v>1335.4012500000001</v>
      </c>
      <c r="BF36" s="2">
        <v>1378.0000000000055</v>
      </c>
      <c r="BG36" s="2">
        <v>1380.2074499999999</v>
      </c>
      <c r="BH36" s="2">
        <v>1546.4048499999974</v>
      </c>
      <c r="BI36" s="2">
        <f t="shared" si="1"/>
        <v>954.04714249459573</v>
      </c>
    </row>
    <row r="37" spans="1:61" x14ac:dyDescent="0.35">
      <c r="A37" t="s">
        <v>64</v>
      </c>
      <c r="B37" t="s">
        <v>12</v>
      </c>
      <c r="C37" s="2">
        <v>3516.1724999999997</v>
      </c>
      <c r="D37" s="2">
        <v>3499.11</v>
      </c>
      <c r="E37" s="2">
        <v>3490.1550000000002</v>
      </c>
      <c r="F37" s="2">
        <v>3504.9974999999999</v>
      </c>
      <c r="G37" s="2">
        <v>3499.44</v>
      </c>
      <c r="H37" s="2">
        <v>3498.9375000000005</v>
      </c>
      <c r="I37" s="2">
        <v>3499.0875000000001</v>
      </c>
      <c r="J37" s="2">
        <v>1453.9949999999999</v>
      </c>
      <c r="K37" s="2">
        <v>1443.2249999999999</v>
      </c>
      <c r="L37" s="2">
        <v>1305.963</v>
      </c>
      <c r="M37" s="2">
        <v>1237.8465000000001</v>
      </c>
      <c r="N37" s="2">
        <v>1237.330125</v>
      </c>
      <c r="O37" s="2">
        <v>1261.5720000000001</v>
      </c>
      <c r="P37" s="2">
        <v>1262.1180000000002</v>
      </c>
      <c r="Q37" s="2">
        <v>1261.624</v>
      </c>
      <c r="R37" s="2">
        <v>1254.9470099999999</v>
      </c>
      <c r="S37" s="2">
        <v>1259.63761</v>
      </c>
      <c r="T37" s="2">
        <v>1206.6671099999999</v>
      </c>
      <c r="U37" s="2">
        <v>1218.87264</v>
      </c>
      <c r="V37" s="2">
        <v>1213.4312499999999</v>
      </c>
      <c r="W37" s="2">
        <v>1204.6324950000001</v>
      </c>
      <c r="X37" s="2">
        <v>1197.113535</v>
      </c>
      <c r="Y37" s="2">
        <v>1124.2211399999999</v>
      </c>
      <c r="Z37" s="2">
        <v>1116.5062500000001</v>
      </c>
      <c r="AA37" s="2">
        <v>1132.9644450000001</v>
      </c>
      <c r="AB37" s="2">
        <v>1179.58275</v>
      </c>
      <c r="AC37" s="2">
        <v>1245.8888472500234</v>
      </c>
      <c r="AD37" s="2">
        <v>1237.8528750000155</v>
      </c>
      <c r="AE37" s="2">
        <v>1245.9465970999961</v>
      </c>
      <c r="AF37" s="2">
        <v>1257.5835775499941</v>
      </c>
      <c r="AG37" s="2">
        <v>1269.911040000027</v>
      </c>
      <c r="AH37" s="2">
        <v>1243.0587317333166</v>
      </c>
      <c r="AI37" s="2">
        <v>1272.4027978666932</v>
      </c>
      <c r="AJ37" s="2">
        <v>1391.5810275000031</v>
      </c>
      <c r="AK37" s="2">
        <v>1542.6103425000031</v>
      </c>
      <c r="AL37" s="2">
        <v>1893.20625</v>
      </c>
      <c r="AM37" s="2">
        <v>2033.6594999999936</v>
      </c>
      <c r="AN37" s="2">
        <v>2459.549999999987</v>
      </c>
      <c r="AO37" s="2">
        <v>2535.7119075000001</v>
      </c>
      <c r="AP37" s="2">
        <v>2614.5909439333268</v>
      </c>
      <c r="AQ37" s="2">
        <v>3052.4685184000259</v>
      </c>
      <c r="AR37" s="2">
        <v>6146.8035661999675</v>
      </c>
      <c r="AS37" s="2">
        <v>6363.3591124999484</v>
      </c>
      <c r="AT37" s="2">
        <v>5705.0375999998632</v>
      </c>
      <c r="AU37" s="2">
        <v>5863.8243839999805</v>
      </c>
      <c r="AV37" s="2">
        <v>7365.2501269333588</v>
      </c>
      <c r="AW37" s="2">
        <v>7795.4601237333991</v>
      </c>
      <c r="AX37" s="2">
        <v>8753.1787938000853</v>
      </c>
      <c r="AY37" s="2">
        <v>9705.9149511334235</v>
      </c>
      <c r="AZ37" s="2">
        <v>11418.394055566616</v>
      </c>
      <c r="BA37" s="2">
        <v>16554.778611300193</v>
      </c>
      <c r="BB37" s="2">
        <v>6674.9427412935211</v>
      </c>
      <c r="BC37" s="2">
        <v>6085.5766000000531</v>
      </c>
      <c r="BD37" s="2">
        <v>5952.7453500000156</v>
      </c>
      <c r="BE37" s="2">
        <v>5923.1792999999443</v>
      </c>
      <c r="BF37" s="2">
        <v>5943.6929499997277</v>
      </c>
      <c r="BG37" s="2">
        <v>6037.8765999998377</v>
      </c>
      <c r="BH37" s="2">
        <v>7130.0661500000979</v>
      </c>
      <c r="BI37" s="2">
        <f t="shared" si="1"/>
        <v>3513.7285143585073</v>
      </c>
    </row>
    <row r="38" spans="1:61" x14ac:dyDescent="0.35">
      <c r="A38" t="s">
        <v>64</v>
      </c>
      <c r="B38" t="s">
        <v>68</v>
      </c>
      <c r="C38" s="2">
        <v>1992.4977499999998</v>
      </c>
      <c r="D38" s="2">
        <v>1982.8289999999997</v>
      </c>
      <c r="E38" s="2">
        <v>1977.7545</v>
      </c>
      <c r="F38" s="2">
        <v>1986.16525</v>
      </c>
      <c r="G38" s="2">
        <v>1983.0159999999998</v>
      </c>
      <c r="H38" s="2">
        <v>1982.73125</v>
      </c>
      <c r="I38" s="2">
        <v>1982.8162499999999</v>
      </c>
      <c r="J38" s="2">
        <v>823.93050000000005</v>
      </c>
      <c r="K38" s="2">
        <v>817.82749999999999</v>
      </c>
      <c r="L38" s="2">
        <v>875.47889999999995</v>
      </c>
      <c r="M38" s="2">
        <v>932.02560000000005</v>
      </c>
      <c r="N38" s="2">
        <v>975.30727499999989</v>
      </c>
      <c r="O38" s="2">
        <v>921.91800000000001</v>
      </c>
      <c r="P38" s="2">
        <v>901.92894000000001</v>
      </c>
      <c r="Q38" s="2">
        <v>865.66816000000006</v>
      </c>
      <c r="R38" s="2">
        <v>845.36646999999994</v>
      </c>
      <c r="S38" s="2">
        <v>841.37581499999999</v>
      </c>
      <c r="T38" s="2">
        <v>849.42375000000004</v>
      </c>
      <c r="U38" s="2">
        <v>858.83940000000007</v>
      </c>
      <c r="V38" s="2">
        <v>858.13857999999993</v>
      </c>
      <c r="W38" s="2">
        <v>889.15662000000009</v>
      </c>
      <c r="X38" s="2">
        <v>889.33982000000003</v>
      </c>
      <c r="Y38" s="2">
        <v>873.74700000000007</v>
      </c>
      <c r="Z38" s="2">
        <v>845.63212499999997</v>
      </c>
      <c r="AA38" s="2">
        <v>800.93887499999994</v>
      </c>
      <c r="AB38" s="2">
        <v>804.83465000000001</v>
      </c>
      <c r="AC38" s="2">
        <v>825.20124999999234</v>
      </c>
      <c r="AD38" s="2">
        <v>837.37106250000579</v>
      </c>
      <c r="AE38" s="2">
        <v>841.42390289999992</v>
      </c>
      <c r="AF38" s="2">
        <v>853.2212974500078</v>
      </c>
      <c r="AG38" s="2">
        <v>860.19968000000006</v>
      </c>
      <c r="AH38" s="2">
        <v>867.82367999999997</v>
      </c>
      <c r="AI38" s="2">
        <v>873.43199999999422</v>
      </c>
      <c r="AJ38" s="2">
        <v>1048.5449999999998</v>
      </c>
      <c r="AK38" s="2">
        <v>1223.3025</v>
      </c>
      <c r="AL38" s="2">
        <v>1398.06</v>
      </c>
      <c r="AM38" s="2">
        <v>1398.06</v>
      </c>
      <c r="AN38" s="2">
        <v>1661.2706849999934</v>
      </c>
      <c r="AO38" s="2">
        <v>1661.2706849999934</v>
      </c>
      <c r="AP38" s="2">
        <v>2131.2401372666341</v>
      </c>
      <c r="AQ38" s="2">
        <v>2301.4044367999936</v>
      </c>
      <c r="AR38" s="2">
        <v>3204.9806711999609</v>
      </c>
      <c r="AS38" s="2">
        <v>3037.7631799999476</v>
      </c>
      <c r="AT38" s="2">
        <v>2752.1140458</v>
      </c>
      <c r="AU38" s="2">
        <v>2388.7622826666925</v>
      </c>
      <c r="AV38" s="2">
        <v>2411.9772085333593</v>
      </c>
      <c r="AW38" s="2">
        <v>2742.4472624000005</v>
      </c>
      <c r="AX38" s="2">
        <v>3379.2719999999936</v>
      </c>
      <c r="AY38" s="2">
        <v>3394.6421828000193</v>
      </c>
      <c r="AZ38" s="2">
        <v>3510.0179999999218</v>
      </c>
      <c r="BA38" s="2">
        <v>4710.4666202668159</v>
      </c>
      <c r="BB38" s="2">
        <v>2326.1864452734339</v>
      </c>
      <c r="BC38" s="2">
        <v>2139.1383000000237</v>
      </c>
      <c r="BD38" s="2">
        <v>2154.5984000000267</v>
      </c>
      <c r="BE38" s="2">
        <v>1802.5697499999101</v>
      </c>
      <c r="BF38" s="2">
        <v>1926.5208499999947</v>
      </c>
      <c r="BG38" s="2">
        <v>1989.5590499999525</v>
      </c>
      <c r="BH38" s="2">
        <v>2125.9837000000211</v>
      </c>
      <c r="BI38" s="2">
        <f t="shared" si="1"/>
        <v>1640.3019697561501</v>
      </c>
    </row>
    <row r="39" spans="1:61" x14ac:dyDescent="0.35">
      <c r="A39" t="s">
        <v>64</v>
      </c>
      <c r="B39" t="s">
        <v>69</v>
      </c>
      <c r="C39" s="2">
        <v>2051.100625</v>
      </c>
      <c r="D39" s="2">
        <v>1982.8289999999997</v>
      </c>
      <c r="E39" s="2">
        <v>1977.7545</v>
      </c>
      <c r="F39" s="2">
        <v>1986.16525</v>
      </c>
      <c r="G39" s="2">
        <v>1866.3679999999997</v>
      </c>
      <c r="H39" s="2">
        <v>1784.4581250000001</v>
      </c>
      <c r="I39" s="2">
        <v>1702.8892499999999</v>
      </c>
      <c r="J39" s="2">
        <v>702.76424999999995</v>
      </c>
      <c r="K39" s="2">
        <v>649.45125000000007</v>
      </c>
      <c r="L39" s="2">
        <v>563.98254000000009</v>
      </c>
      <c r="M39" s="2">
        <v>519.41009999999994</v>
      </c>
      <c r="N39" s="2">
        <v>483.28658999999993</v>
      </c>
      <c r="O39" s="2">
        <v>515.30364000000009</v>
      </c>
      <c r="P39" s="2">
        <v>494.16774000000004</v>
      </c>
      <c r="Q39" s="2">
        <v>489.12191999999999</v>
      </c>
      <c r="R39" s="2">
        <v>463.93245999999999</v>
      </c>
      <c r="S39" s="2">
        <v>464.84315500000002</v>
      </c>
      <c r="T39" s="2">
        <v>465.96960000000001</v>
      </c>
      <c r="U39" s="2">
        <v>465.81120000000004</v>
      </c>
      <c r="V39" s="2">
        <v>467.89908999999994</v>
      </c>
      <c r="W39" s="2">
        <v>430.98858000000001</v>
      </c>
      <c r="X39" s="2">
        <v>433.99006500000002</v>
      </c>
      <c r="Y39" s="2">
        <v>465.9984</v>
      </c>
      <c r="Z39" s="2">
        <v>471.84525000000002</v>
      </c>
      <c r="AA39" s="2">
        <v>478.62165499999998</v>
      </c>
      <c r="AB39" s="2">
        <v>482.51245</v>
      </c>
      <c r="AC39" s="2">
        <v>495.12074999999999</v>
      </c>
      <c r="AD39" s="2">
        <v>498.38383910000005</v>
      </c>
      <c r="AE39" s="2">
        <v>507.27957499999997</v>
      </c>
      <c r="AF39" s="2">
        <v>562.88130000000001</v>
      </c>
      <c r="AG39" s="2">
        <v>556.63463039999806</v>
      </c>
      <c r="AH39" s="2">
        <v>557.62039679999805</v>
      </c>
      <c r="AI39" s="2">
        <v>576.35513226665444</v>
      </c>
      <c r="AJ39" s="2">
        <v>629.98784249999744</v>
      </c>
      <c r="AK39" s="2">
        <v>629.98784249998778</v>
      </c>
      <c r="AL39" s="2">
        <v>943.90409249999993</v>
      </c>
      <c r="AM39" s="2">
        <v>1121.6842499999987</v>
      </c>
      <c r="AN39" s="2">
        <v>1245.9562500000065</v>
      </c>
      <c r="AO39" s="2">
        <v>1262.1374999999998</v>
      </c>
      <c r="AP39" s="2">
        <v>1281.1647239333211</v>
      </c>
      <c r="AQ39" s="2">
        <v>1333.4114816000172</v>
      </c>
      <c r="AR39" s="2">
        <v>2583.8992145999996</v>
      </c>
      <c r="AS39" s="2">
        <v>2503.9805599999481</v>
      </c>
      <c r="AT39" s="2">
        <v>2295.6915000000004</v>
      </c>
      <c r="AU39" s="2">
        <v>2269.8666666666727</v>
      </c>
      <c r="AV39" s="2">
        <v>2282.6521973333201</v>
      </c>
      <c r="AW39" s="2">
        <v>2551.5237281333398</v>
      </c>
      <c r="AX39" s="2">
        <v>2831.6544737999739</v>
      </c>
      <c r="AY39" s="2">
        <v>3102.541678733327</v>
      </c>
      <c r="AZ39" s="2">
        <v>3575.0183333332684</v>
      </c>
      <c r="BA39" s="2">
        <v>4363.069837033262</v>
      </c>
      <c r="BB39" s="2">
        <v>1791.3919763434021</v>
      </c>
      <c r="BC39" s="2">
        <v>1422.7558500000082</v>
      </c>
      <c r="BD39" s="2">
        <v>1513.1659000000134</v>
      </c>
      <c r="BE39" s="2">
        <v>1621.9139499999499</v>
      </c>
      <c r="BF39" s="2">
        <v>1920.1104999999975</v>
      </c>
      <c r="BG39" s="2">
        <v>2251.8401499998781</v>
      </c>
      <c r="BH39" s="2">
        <v>2438.5220500000055</v>
      </c>
      <c r="BI39" s="2">
        <f t="shared" si="1"/>
        <v>1316.9581527168332</v>
      </c>
    </row>
    <row r="40" spans="1:61" x14ac:dyDescent="0.35">
      <c r="A40" t="s">
        <v>64</v>
      </c>
      <c r="B40" t="s">
        <v>70</v>
      </c>
      <c r="C40" s="2">
        <v>1336.14555</v>
      </c>
      <c r="D40" s="2">
        <v>1399.6439999999998</v>
      </c>
      <c r="E40" s="2">
        <v>1396.0620000000001</v>
      </c>
      <c r="F40" s="2">
        <v>1401.999</v>
      </c>
      <c r="G40" s="2">
        <v>1371.7804799999999</v>
      </c>
      <c r="H40" s="2">
        <v>1341.2593750000001</v>
      </c>
      <c r="I40" s="2">
        <v>1341.316875</v>
      </c>
      <c r="J40" s="2">
        <v>547.67145000000005</v>
      </c>
      <c r="K40" s="2">
        <v>519.56100000000004</v>
      </c>
      <c r="L40" s="2">
        <v>501.10284000000007</v>
      </c>
      <c r="M40" s="2">
        <v>504.84720000000004</v>
      </c>
      <c r="N40" s="2">
        <v>480.37522499999994</v>
      </c>
      <c r="O40" s="2">
        <v>451.25459999999998</v>
      </c>
      <c r="P40" s="2">
        <v>417.46980000000002</v>
      </c>
      <c r="Q40" s="2">
        <v>408.57208000000003</v>
      </c>
      <c r="R40" s="2">
        <v>421.22737999999998</v>
      </c>
      <c r="S40" s="2">
        <v>421.17313000000001</v>
      </c>
      <c r="T40" s="2">
        <v>403.84032000000002</v>
      </c>
      <c r="U40" s="2">
        <v>404.67348000000004</v>
      </c>
      <c r="V40" s="2">
        <v>403.82992000000002</v>
      </c>
      <c r="W40" s="2">
        <v>403.80912000000001</v>
      </c>
      <c r="X40" s="2">
        <v>403.89232000000004</v>
      </c>
      <c r="Y40" s="2">
        <v>469.88172000000003</v>
      </c>
      <c r="Z40" s="2">
        <v>519.41812499999992</v>
      </c>
      <c r="AA40" s="2">
        <v>535.90092000000004</v>
      </c>
      <c r="AB40" s="2">
        <v>534.93835000000001</v>
      </c>
      <c r="AC40" s="2">
        <v>574.40802774999997</v>
      </c>
      <c r="AD40" s="2">
        <v>577.66467499999999</v>
      </c>
      <c r="AE40" s="2">
        <v>533.97850000000005</v>
      </c>
      <c r="AF40" s="2">
        <v>545.89781249999999</v>
      </c>
      <c r="AG40" s="2">
        <v>542.07143039999801</v>
      </c>
      <c r="AH40" s="2">
        <v>560.85613013333204</v>
      </c>
      <c r="AI40" s="2">
        <v>560.71746453333208</v>
      </c>
      <c r="AJ40" s="2">
        <v>566.33727749999946</v>
      </c>
      <c r="AK40" s="2">
        <v>577.12693499999796</v>
      </c>
      <c r="AL40" s="2">
        <v>587.92306499998836</v>
      </c>
      <c r="AM40" s="2">
        <v>744.33749999999918</v>
      </c>
      <c r="AN40" s="2">
        <v>868.39590750000116</v>
      </c>
      <c r="AO40" s="2">
        <v>995.28279750000002</v>
      </c>
      <c r="AP40" s="2">
        <v>1109.6723760666537</v>
      </c>
      <c r="AQ40" s="2">
        <v>1396.2822592000164</v>
      </c>
      <c r="AR40" s="2">
        <v>1946.8751015999765</v>
      </c>
      <c r="AS40" s="2">
        <v>2252.4623349999351</v>
      </c>
      <c r="AT40" s="2">
        <v>2242.5030958000066</v>
      </c>
      <c r="AU40" s="2">
        <v>2205.013333333327</v>
      </c>
      <c r="AV40" s="2">
        <v>2213.3546666666603</v>
      </c>
      <c r="AW40" s="2">
        <v>2268.5427821333792</v>
      </c>
      <c r="AX40" s="2">
        <v>2606.3740061999611</v>
      </c>
      <c r="AY40" s="2">
        <v>2667.6701389999807</v>
      </c>
      <c r="AZ40" s="2">
        <v>3011.6799444333269</v>
      </c>
      <c r="BA40" s="2">
        <v>3694.8375859666407</v>
      </c>
      <c r="BB40" s="2">
        <v>1769.8917422633147</v>
      </c>
      <c r="BC40" s="2">
        <v>1548.4824499999947</v>
      </c>
      <c r="BD40" s="2">
        <v>1478.3846499999975</v>
      </c>
      <c r="BE40" s="2">
        <v>1507.7943499999392</v>
      </c>
      <c r="BF40" s="2">
        <v>1664.3722499999685</v>
      </c>
      <c r="BG40" s="2">
        <v>1721.7818500000292</v>
      </c>
      <c r="BH40" s="2">
        <v>1821.6630000000159</v>
      </c>
      <c r="BI40" s="2">
        <f t="shared" si="1"/>
        <v>1132.8324431117203</v>
      </c>
    </row>
    <row r="41" spans="1:61" x14ac:dyDescent="0.35">
      <c r="A41" t="s">
        <v>62</v>
      </c>
      <c r="B41" t="s">
        <v>2</v>
      </c>
      <c r="C41" s="2">
        <v>2344.1149999999998</v>
      </c>
      <c r="D41" s="2">
        <v>2332.7399999999998</v>
      </c>
      <c r="E41" s="2">
        <v>2326.7700000000004</v>
      </c>
      <c r="F41" s="2">
        <v>2336.665</v>
      </c>
      <c r="G41" s="2">
        <v>2332.96</v>
      </c>
      <c r="H41" s="2">
        <v>2332.625</v>
      </c>
      <c r="I41" s="2">
        <v>2332.7249999999999</v>
      </c>
      <c r="J41" s="2">
        <v>969.33</v>
      </c>
      <c r="K41" s="2">
        <v>962.15000000000009</v>
      </c>
      <c r="L41" s="2">
        <v>967.38</v>
      </c>
      <c r="M41" s="2">
        <v>970.86</v>
      </c>
      <c r="N41" s="2">
        <v>970.45499999999993</v>
      </c>
      <c r="O41" s="2">
        <v>970.44</v>
      </c>
      <c r="P41" s="2">
        <v>873.774</v>
      </c>
      <c r="Q41" s="2">
        <v>873.43200000000002</v>
      </c>
      <c r="R41" s="2">
        <v>873.51300000000003</v>
      </c>
      <c r="S41" s="2">
        <v>873.40050000000008</v>
      </c>
      <c r="T41" s="2">
        <v>873.6930000000001</v>
      </c>
      <c r="U41" s="2">
        <v>873.39600000000007</v>
      </c>
      <c r="V41" s="2">
        <v>873.67050000000006</v>
      </c>
      <c r="W41" s="2">
        <v>873.6255000000001</v>
      </c>
      <c r="X41" s="2">
        <v>873.80550000000005</v>
      </c>
      <c r="Y41" s="2">
        <v>873.74700000000007</v>
      </c>
      <c r="Z41" s="2">
        <v>873.78749999999991</v>
      </c>
      <c r="AA41" s="2">
        <v>873.75149999999996</v>
      </c>
      <c r="AB41" s="2">
        <v>1553.3600000000001</v>
      </c>
      <c r="AC41" s="2">
        <v>1553.3199999999961</v>
      </c>
      <c r="AD41" s="2">
        <v>1553.3839999999961</v>
      </c>
      <c r="AE41" s="2">
        <v>1553.391999999996</v>
      </c>
      <c r="AF41" s="2">
        <v>1553.4080000000022</v>
      </c>
      <c r="AG41" s="2">
        <v>1553.4080000000022</v>
      </c>
      <c r="AH41" s="2">
        <v>1553.1520000000096</v>
      </c>
      <c r="AI41" s="2">
        <v>1552.7680000000137</v>
      </c>
      <c r="AJ41" s="2">
        <v>1553.399999999996</v>
      </c>
      <c r="AK41" s="2">
        <v>2330.1</v>
      </c>
      <c r="AL41" s="2">
        <v>2524.2749999999996</v>
      </c>
      <c r="AM41" s="2">
        <v>2961.1687499999998</v>
      </c>
      <c r="AN41" s="2">
        <v>3106.7999999999997</v>
      </c>
      <c r="AO41" s="2">
        <v>3398.0625</v>
      </c>
      <c r="AP41" s="2">
        <v>3693.163</v>
      </c>
      <c r="AQ41" s="2">
        <v>3703.6320000000392</v>
      </c>
      <c r="AR41" s="2">
        <v>4975.3171644000195</v>
      </c>
      <c r="AS41" s="2">
        <v>5428.5637874999802</v>
      </c>
      <c r="AT41" s="2">
        <v>7283.26200840002</v>
      </c>
      <c r="AU41" s="2">
        <v>7782.4000000000196</v>
      </c>
      <c r="AV41" s="2">
        <v>7937.8449791999601</v>
      </c>
      <c r="AW41" s="2">
        <v>9678.5141200003727</v>
      </c>
      <c r="AX41" s="2">
        <v>10722.689999999981</v>
      </c>
      <c r="AY41" s="2">
        <v>11605.383969199902</v>
      </c>
      <c r="AZ41" s="2">
        <v>13081.310583299883</v>
      </c>
      <c r="BA41" s="2">
        <v>13932.189995299706</v>
      </c>
      <c r="BB41" s="2">
        <v>5883.9398000000392</v>
      </c>
      <c r="BC41" s="2">
        <v>5901.5473500001917</v>
      </c>
      <c r="BD41" s="2">
        <v>5962.4999999998654</v>
      </c>
      <c r="BE41" s="2">
        <v>5962.50000000004</v>
      </c>
      <c r="BF41" s="2">
        <v>5962.4999999998654</v>
      </c>
      <c r="BG41" s="2">
        <v>6227.4973499998969</v>
      </c>
      <c r="BH41" s="2">
        <v>6280.5000000000082</v>
      </c>
      <c r="BI41" s="2">
        <f t="shared" si="1"/>
        <v>3498.9321613327543</v>
      </c>
    </row>
    <row r="42" spans="1:61" x14ac:dyDescent="0.35">
      <c r="A42" t="s">
        <v>62</v>
      </c>
      <c r="B42" t="s">
        <v>6</v>
      </c>
      <c r="C42" s="2">
        <v>1406.4690000000001</v>
      </c>
      <c r="D42" s="2">
        <v>1399.6439999999998</v>
      </c>
      <c r="E42" s="2">
        <v>1396.0620000000001</v>
      </c>
      <c r="F42" s="2">
        <v>1401.999</v>
      </c>
      <c r="G42" s="2">
        <v>1399.7759999999998</v>
      </c>
      <c r="H42" s="2">
        <v>1399.575</v>
      </c>
      <c r="I42" s="2">
        <v>1399.635</v>
      </c>
      <c r="J42" s="2">
        <v>581.59800000000007</v>
      </c>
      <c r="K42" s="2">
        <v>577.29000000000008</v>
      </c>
      <c r="L42" s="2">
        <v>580.428</v>
      </c>
      <c r="M42" s="2">
        <v>582.51600000000008</v>
      </c>
      <c r="N42" s="2">
        <v>582.27299999999991</v>
      </c>
      <c r="O42" s="2">
        <v>582.26400000000001</v>
      </c>
      <c r="P42" s="2">
        <v>582.51600000000008</v>
      </c>
      <c r="Q42" s="2">
        <v>582.28800000000001</v>
      </c>
      <c r="R42" s="2">
        <v>582.34199999999998</v>
      </c>
      <c r="S42" s="2">
        <v>582.26699999999994</v>
      </c>
      <c r="T42" s="2">
        <v>582.46199999999999</v>
      </c>
      <c r="U42" s="2">
        <v>582.26400000000001</v>
      </c>
      <c r="V42" s="2">
        <v>582.44699999999989</v>
      </c>
      <c r="W42" s="2">
        <v>582.41700000000003</v>
      </c>
      <c r="X42" s="2">
        <v>582.53700000000003</v>
      </c>
      <c r="Y42" s="2">
        <v>582.49799999999993</v>
      </c>
      <c r="Z42" s="2">
        <v>582.52499999999998</v>
      </c>
      <c r="AA42" s="2">
        <v>582.50099999999998</v>
      </c>
      <c r="AB42" s="2">
        <v>582.51</v>
      </c>
      <c r="AC42" s="2">
        <v>582.495</v>
      </c>
      <c r="AD42" s="2">
        <v>582.51900000000001</v>
      </c>
      <c r="AE42" s="2">
        <v>582.52199999999993</v>
      </c>
      <c r="AF42" s="2">
        <v>485.24250000000001</v>
      </c>
      <c r="AG42" s="2">
        <v>517.8091392</v>
      </c>
      <c r="AH42" s="2">
        <v>550.06819519999999</v>
      </c>
      <c r="AI42" s="2">
        <v>582.28800000000206</v>
      </c>
      <c r="AJ42" s="2">
        <v>718.44749999999999</v>
      </c>
      <c r="AK42" s="2">
        <v>854.37</v>
      </c>
      <c r="AL42" s="2">
        <v>990.2924999999999</v>
      </c>
      <c r="AM42" s="2">
        <v>1126.2149999999999</v>
      </c>
      <c r="AN42" s="2">
        <v>1262.1375000000407</v>
      </c>
      <c r="AO42" s="2">
        <v>1262.1375000000562</v>
      </c>
      <c r="AP42" s="2">
        <v>1647.0146341000136</v>
      </c>
      <c r="AQ42" s="2">
        <v>1851.8160000000216</v>
      </c>
      <c r="AR42" s="2">
        <v>2342.3816129999018</v>
      </c>
      <c r="AS42" s="2">
        <v>2564.4138075001365</v>
      </c>
      <c r="AT42" s="2">
        <v>2474.7945126</v>
      </c>
      <c r="AU42" s="2">
        <v>2464.4331519999414</v>
      </c>
      <c r="AV42" s="2">
        <v>2473.7558431999219</v>
      </c>
      <c r="AW42" s="2">
        <v>2581.2037244001758</v>
      </c>
      <c r="AX42" s="2">
        <v>2924.3699999999808</v>
      </c>
      <c r="AY42" s="2">
        <v>2924.9700000002144</v>
      </c>
      <c r="AZ42" s="2">
        <v>3900.02</v>
      </c>
      <c r="BA42" s="2">
        <v>3900.3400000000388</v>
      </c>
      <c r="BB42" s="2">
        <v>1934.8063829098646</v>
      </c>
      <c r="BC42" s="2">
        <v>1764.8999999999683</v>
      </c>
      <c r="BD42" s="2">
        <v>1749.0000000001194</v>
      </c>
      <c r="BE42" s="2">
        <v>1749.0000000000955</v>
      </c>
      <c r="BF42" s="2">
        <v>1749.0000000001194</v>
      </c>
      <c r="BG42" s="2">
        <v>1947.7500000000637</v>
      </c>
      <c r="BH42" s="2">
        <v>1987.5000000000637</v>
      </c>
      <c r="BI42" s="2">
        <f t="shared" si="1"/>
        <v>1308.4330431743226</v>
      </c>
    </row>
    <row r="43" spans="1:61" x14ac:dyDescent="0.35">
      <c r="A43" t="s">
        <v>62</v>
      </c>
      <c r="B43" t="s">
        <v>7</v>
      </c>
      <c r="C43" s="2">
        <v>5860.2875000000004</v>
      </c>
      <c r="D43" s="2">
        <v>5831.8499999999995</v>
      </c>
      <c r="E43" s="2">
        <v>5118.8940000000002</v>
      </c>
      <c r="F43" s="2">
        <v>4439.6634999999997</v>
      </c>
      <c r="G43" s="2">
        <v>4082.68</v>
      </c>
      <c r="H43" s="2">
        <v>4431.9875000000002</v>
      </c>
      <c r="I43" s="2">
        <v>4898.7224999999999</v>
      </c>
      <c r="J43" s="2">
        <v>2132.5259999999998</v>
      </c>
      <c r="K43" s="2">
        <v>2309.1600000000003</v>
      </c>
      <c r="L43" s="2">
        <v>2418.4499999999998</v>
      </c>
      <c r="M43" s="2">
        <v>2427.15</v>
      </c>
      <c r="N43" s="2">
        <v>2426.1374999999998</v>
      </c>
      <c r="O43" s="2">
        <v>2329.056</v>
      </c>
      <c r="P43" s="2">
        <v>2135.8920000000003</v>
      </c>
      <c r="Q43" s="2">
        <v>2135.056</v>
      </c>
      <c r="R43" s="2">
        <v>1747.0260000000001</v>
      </c>
      <c r="S43" s="2">
        <v>1552.712</v>
      </c>
      <c r="T43" s="2">
        <v>1747.3860000000002</v>
      </c>
      <c r="U43" s="2">
        <v>1746.7920000000001</v>
      </c>
      <c r="V43" s="2">
        <v>1747.3410000000001</v>
      </c>
      <c r="W43" s="2">
        <v>1747.2510000000002</v>
      </c>
      <c r="X43" s="2">
        <v>1747.6110000000001</v>
      </c>
      <c r="Y43" s="2">
        <v>1747.4940000000001</v>
      </c>
      <c r="Z43" s="2">
        <v>1747.5749999999998</v>
      </c>
      <c r="AA43" s="2">
        <v>1747.5029999999999</v>
      </c>
      <c r="AB43" s="2">
        <v>1747.53</v>
      </c>
      <c r="AC43" s="2">
        <v>1747.4849999999574</v>
      </c>
      <c r="AD43" s="2">
        <v>1553.3839999999457</v>
      </c>
      <c r="AE43" s="2">
        <v>1553.3919999999923</v>
      </c>
      <c r="AF43" s="2">
        <v>1552.7759999999359</v>
      </c>
      <c r="AG43" s="2">
        <v>1844.6720000000021</v>
      </c>
      <c r="AH43" s="2">
        <v>2135.5840000000585</v>
      </c>
      <c r="AI43" s="2">
        <v>2135.056</v>
      </c>
      <c r="AJ43" s="2">
        <v>2815.5374999999804</v>
      </c>
      <c r="AK43" s="2">
        <v>2912.6249999999804</v>
      </c>
      <c r="AL43" s="2">
        <v>2912.6250000000387</v>
      </c>
      <c r="AM43" s="2">
        <v>2912.625</v>
      </c>
      <c r="AN43" s="2">
        <v>2912.625</v>
      </c>
      <c r="AO43" s="2">
        <v>3074.4407362499996</v>
      </c>
      <c r="AP43" s="2">
        <v>3239.6231459000001</v>
      </c>
      <c r="AQ43" s="2">
        <v>3278.1431615999413</v>
      </c>
      <c r="AR43" s="2">
        <v>4334.6679485994928</v>
      </c>
      <c r="AS43" s="2">
        <v>5485.1505150002731</v>
      </c>
      <c r="AT43" s="2">
        <v>6820.8608957999613</v>
      </c>
      <c r="AU43" s="2">
        <v>6991.9999999999809</v>
      </c>
      <c r="AV43" s="2">
        <v>7942.0438431999801</v>
      </c>
      <c r="AW43" s="2">
        <v>9489.8406468003323</v>
      </c>
      <c r="AX43" s="2">
        <v>10592.711501400372</v>
      </c>
      <c r="AY43" s="2">
        <v>10594.592336400547</v>
      </c>
      <c r="AZ43" s="2">
        <v>10595.047833299961</v>
      </c>
      <c r="BA43" s="2">
        <v>10589.637618699569</v>
      </c>
      <c r="BB43" s="2">
        <v>4362.5994570892444</v>
      </c>
      <c r="BC43" s="2">
        <v>4131.3526500003345</v>
      </c>
      <c r="BD43" s="2">
        <v>4448.6848499997132</v>
      </c>
      <c r="BE43" s="2">
        <v>5167.5000000004293</v>
      </c>
      <c r="BF43" s="2">
        <v>5577.8233499995631</v>
      </c>
      <c r="BG43" s="2">
        <v>6624.997349999936</v>
      </c>
      <c r="BH43" s="2">
        <v>6757.5000000008185</v>
      </c>
      <c r="BI43" s="2">
        <f t="shared" si="1"/>
        <v>3949.8506524144886</v>
      </c>
    </row>
    <row r="44" spans="1:61" x14ac:dyDescent="0.35">
      <c r="A44" t="s">
        <v>62</v>
      </c>
      <c r="B44" t="s">
        <v>66</v>
      </c>
      <c r="C44" s="2">
        <v>1406.4690000000001</v>
      </c>
      <c r="D44" s="2">
        <v>1399.6439999999998</v>
      </c>
      <c r="E44" s="2">
        <v>1396.0620000000001</v>
      </c>
      <c r="F44" s="2">
        <v>1401.999</v>
      </c>
      <c r="G44" s="2">
        <v>1399.7759999999998</v>
      </c>
      <c r="H44" s="2">
        <v>1399.575</v>
      </c>
      <c r="I44" s="2">
        <v>1399.635</v>
      </c>
      <c r="J44" s="2">
        <v>581.59800000000007</v>
      </c>
      <c r="K44" s="2">
        <v>577.29000000000008</v>
      </c>
      <c r="L44" s="2">
        <v>580.428</v>
      </c>
      <c r="M44" s="2">
        <v>582.51600000000008</v>
      </c>
      <c r="N44" s="2">
        <v>582.27299999999991</v>
      </c>
      <c r="O44" s="2">
        <v>679.30799999999999</v>
      </c>
      <c r="P44" s="2">
        <v>776.6880000000001</v>
      </c>
      <c r="Q44" s="2">
        <v>795.79359999999997</v>
      </c>
      <c r="R44" s="2">
        <v>795.86739999999998</v>
      </c>
      <c r="S44" s="2">
        <v>795.76490000000001</v>
      </c>
      <c r="T44" s="2">
        <v>796.03140000000008</v>
      </c>
      <c r="U44" s="2">
        <v>795.76080000000002</v>
      </c>
      <c r="V44" s="2">
        <v>796.01089999999999</v>
      </c>
      <c r="W44" s="2">
        <v>795.96990000000005</v>
      </c>
      <c r="X44" s="2">
        <v>796.13390000000004</v>
      </c>
      <c r="Y44" s="2">
        <v>796.0806</v>
      </c>
      <c r="Z44" s="2">
        <v>796.11749999999995</v>
      </c>
      <c r="AA44" s="2">
        <v>796.0847</v>
      </c>
      <c r="AB44" s="2">
        <v>796.09699999999998</v>
      </c>
      <c r="AC44" s="2">
        <v>796.07650000000012</v>
      </c>
      <c r="AD44" s="2">
        <v>796.1093000000136</v>
      </c>
      <c r="AE44" s="2">
        <v>796.11339999995346</v>
      </c>
      <c r="AF44" s="2">
        <v>873.43650000001742</v>
      </c>
      <c r="AG44" s="2">
        <v>796.12160000001359</v>
      </c>
      <c r="AH44" s="2">
        <v>795.99040000003492</v>
      </c>
      <c r="AI44" s="2">
        <v>795.79360000006602</v>
      </c>
      <c r="AJ44" s="2">
        <v>796.11749999989308</v>
      </c>
      <c r="AK44" s="2">
        <v>796.1174999999281</v>
      </c>
      <c r="AL44" s="2">
        <v>776.69999999996105</v>
      </c>
      <c r="AM44" s="2">
        <v>776.69999999999993</v>
      </c>
      <c r="AN44" s="2">
        <v>776.70000000003097</v>
      </c>
      <c r="AO44" s="2">
        <v>974.75850000000003</v>
      </c>
      <c r="AP44" s="2">
        <v>1174.037080000109</v>
      </c>
      <c r="AQ44" s="2">
        <v>1332.0015023999806</v>
      </c>
      <c r="AR44" s="2">
        <v>2049.1380821998055</v>
      </c>
      <c r="AS44" s="2">
        <v>3053.8314975000976</v>
      </c>
      <c r="AT44" s="2">
        <v>3060.9285126000004</v>
      </c>
      <c r="AU44" s="2">
        <v>3048.1131519999221</v>
      </c>
      <c r="AV44" s="2">
        <v>3059.6438431999218</v>
      </c>
      <c r="AW44" s="2">
        <v>3056.6039100003709</v>
      </c>
      <c r="AX44" s="2">
        <v>3054.3484986000585</v>
      </c>
      <c r="AY44" s="2">
        <v>3055.267663600117</v>
      </c>
      <c r="AZ44" s="2">
        <v>3835.0261667</v>
      </c>
      <c r="BA44" s="2">
        <v>3870.9899414996876</v>
      </c>
      <c r="BB44" s="2">
        <v>1934.8063829104453</v>
      </c>
      <c r="BC44" s="2">
        <v>1987.4999999997854</v>
      </c>
      <c r="BD44" s="2">
        <v>1854.9973500003978</v>
      </c>
      <c r="BE44" s="2">
        <v>2225.9999999997453</v>
      </c>
      <c r="BF44" s="2">
        <v>2390.1277500000797</v>
      </c>
      <c r="BG44" s="2">
        <v>2676.5026500000877</v>
      </c>
      <c r="BH44" s="2">
        <v>2703.0000000001592</v>
      </c>
      <c r="BI44" s="2">
        <f t="shared" si="1"/>
        <v>1442.8374548829427</v>
      </c>
    </row>
    <row r="45" spans="1:61" x14ac:dyDescent="0.35">
      <c r="A45" t="s">
        <v>62</v>
      </c>
      <c r="B45" t="s">
        <v>67</v>
      </c>
      <c r="C45" s="2">
        <v>4219.4069999999992</v>
      </c>
      <c r="D45" s="2">
        <v>4198.9319999999989</v>
      </c>
      <c r="E45" s="2">
        <v>4188.1859999999997</v>
      </c>
      <c r="F45" s="2">
        <v>4205.9970000000003</v>
      </c>
      <c r="G45" s="2">
        <v>4199.3279999999995</v>
      </c>
      <c r="H45" s="2">
        <v>4665.25</v>
      </c>
      <c r="I45" s="2">
        <v>4898.7224999999999</v>
      </c>
      <c r="J45" s="2">
        <v>2132.5259999999998</v>
      </c>
      <c r="K45" s="2">
        <v>2020.5150000000001</v>
      </c>
      <c r="L45" s="2">
        <v>1934.76</v>
      </c>
      <c r="M45" s="2">
        <v>1941.72</v>
      </c>
      <c r="N45" s="2">
        <v>1746.819</v>
      </c>
      <c r="O45" s="2">
        <v>1552.7040000000002</v>
      </c>
      <c r="P45" s="2">
        <v>1436.8727999999999</v>
      </c>
      <c r="Q45" s="2">
        <v>1436.3104000000001</v>
      </c>
      <c r="R45" s="2">
        <v>1436.4436000000001</v>
      </c>
      <c r="S45" s="2">
        <v>1436.2585999999999</v>
      </c>
      <c r="T45" s="2">
        <v>1436.7396000000001</v>
      </c>
      <c r="U45" s="2">
        <v>1436.2512000000002</v>
      </c>
      <c r="V45" s="2">
        <v>1436.7026000000001</v>
      </c>
      <c r="W45" s="2">
        <v>1440.5113799999999</v>
      </c>
      <c r="X45" s="2">
        <v>1440.80818</v>
      </c>
      <c r="Y45" s="2">
        <v>1440.71172</v>
      </c>
      <c r="Z45" s="2">
        <v>1440.7784999999999</v>
      </c>
      <c r="AA45" s="2">
        <v>1440.7191399999999</v>
      </c>
      <c r="AB45" s="2">
        <v>1553.3600000000001</v>
      </c>
      <c r="AC45" s="2">
        <v>1553.3200000000138</v>
      </c>
      <c r="AD45" s="2">
        <v>1213.5812500000911</v>
      </c>
      <c r="AE45" s="2">
        <v>1941.7399999999805</v>
      </c>
      <c r="AF45" s="2">
        <v>1940.9699999999223</v>
      </c>
      <c r="AG45" s="2">
        <v>1941.7599999999884</v>
      </c>
      <c r="AH45" s="2">
        <v>1941.4400000000389</v>
      </c>
      <c r="AI45" s="2">
        <v>1940.959999999975</v>
      </c>
      <c r="AJ45" s="2">
        <v>1941.7499999999998</v>
      </c>
      <c r="AK45" s="2">
        <v>2038.8375000000001</v>
      </c>
      <c r="AL45" s="2">
        <v>2524.2750000000192</v>
      </c>
      <c r="AM45" s="2">
        <v>2524.2749999999996</v>
      </c>
      <c r="AN45" s="2">
        <v>3106.7999999999611</v>
      </c>
      <c r="AO45" s="2">
        <v>3495.1499999999996</v>
      </c>
      <c r="AP45" s="2">
        <v>3887.5399999998444</v>
      </c>
      <c r="AQ45" s="2">
        <v>4441.4149871996879</v>
      </c>
      <c r="AR45" s="2">
        <v>7166.1071129993179</v>
      </c>
      <c r="AS45" s="2">
        <v>7788.6182249985568</v>
      </c>
      <c r="AT45" s="2">
        <v>7880.2394873997064</v>
      </c>
      <c r="AU45" s="2">
        <v>7847.2468480007401</v>
      </c>
      <c r="AV45" s="2">
        <v>7876.9321567994721</v>
      </c>
      <c r="AW45" s="2">
        <v>7931.3482048001169</v>
      </c>
      <c r="AX45" s="2">
        <v>7993.2780000000394</v>
      </c>
      <c r="AY45" s="2">
        <v>7994.9180000003507</v>
      </c>
      <c r="AZ45" s="2">
        <v>8775.0449999999619</v>
      </c>
      <c r="BA45" s="2">
        <v>9625.0250316009169</v>
      </c>
      <c r="BB45" s="2">
        <v>4691.2493000001668</v>
      </c>
      <c r="BC45" s="2">
        <v>4054.4999999996821</v>
      </c>
      <c r="BD45" s="2">
        <v>3975.0000000005089</v>
      </c>
      <c r="BE45" s="2">
        <v>3974.9999999999759</v>
      </c>
      <c r="BF45" s="2">
        <v>4355.3995500000956</v>
      </c>
      <c r="BG45" s="2">
        <v>5587.0850999999921</v>
      </c>
      <c r="BH45" s="2">
        <v>5565.0000000001837</v>
      </c>
      <c r="BI45" s="2">
        <f t="shared" si="1"/>
        <v>3624.7093098930914</v>
      </c>
    </row>
    <row r="46" spans="1:61" x14ac:dyDescent="0.35">
      <c r="A46" t="s">
        <v>62</v>
      </c>
      <c r="B46" t="s">
        <v>8</v>
      </c>
      <c r="C46" s="2">
        <v>10136.832303125322</v>
      </c>
      <c r="D46" s="2">
        <v>10087.642537500233</v>
      </c>
      <c r="E46" s="2">
        <v>10061.826018750233</v>
      </c>
      <c r="F46" s="2">
        <v>10104.615709375292</v>
      </c>
      <c r="G46" s="2">
        <v>10088.593900000029</v>
      </c>
      <c r="H46" s="2">
        <v>10087.145234375119</v>
      </c>
      <c r="I46" s="2">
        <v>10087.577671875117</v>
      </c>
      <c r="J46" s="2">
        <v>4191.7464187500609</v>
      </c>
      <c r="K46" s="2">
        <v>4160.6974062499157</v>
      </c>
      <c r="L46" s="2">
        <v>4183.3138875000841</v>
      </c>
      <c r="M46" s="2">
        <v>4198.3627125000121</v>
      </c>
      <c r="N46" s="2">
        <v>4196.6113406248669</v>
      </c>
      <c r="O46" s="2">
        <v>4196.5464750000847</v>
      </c>
      <c r="P46" s="2">
        <v>4229.7943050000003</v>
      </c>
      <c r="Q46" s="2">
        <v>4228.1387400002795</v>
      </c>
      <c r="R46" s="2">
        <v>4228.5308475000484</v>
      </c>
      <c r="S46" s="2">
        <v>4196.5680968751212</v>
      </c>
      <c r="T46" s="2">
        <v>4197.9735187501583</v>
      </c>
      <c r="U46" s="2">
        <v>4196.5464750000247</v>
      </c>
      <c r="V46" s="2">
        <v>4197.8654093751093</v>
      </c>
      <c r="W46" s="2">
        <v>4197.6491906250976</v>
      </c>
      <c r="X46" s="2">
        <v>4198.5140656251215</v>
      </c>
      <c r="Y46" s="2">
        <v>4198.232981250012</v>
      </c>
      <c r="Z46" s="2">
        <v>4198.4275781250844</v>
      </c>
      <c r="AA46" s="2">
        <v>4198.2546031250604</v>
      </c>
      <c r="AB46" s="2">
        <v>4198.3194687501818</v>
      </c>
      <c r="AC46" s="2">
        <v>4198.2113593750728</v>
      </c>
      <c r="AD46" s="2">
        <v>4198.3843343749386</v>
      </c>
      <c r="AE46" s="2">
        <v>4198.4059562498423</v>
      </c>
      <c r="AF46" s="2">
        <v>4721.2882143750603</v>
      </c>
      <c r="AG46" s="2">
        <v>4198.4492000000237</v>
      </c>
      <c r="AH46" s="2">
        <v>4197.7572999998183</v>
      </c>
      <c r="AI46" s="2">
        <v>4196.7194499997822</v>
      </c>
      <c r="AJ46" s="2">
        <v>4198.4275781246843</v>
      </c>
      <c r="AK46" s="2">
        <v>4198.4275781246724</v>
      </c>
      <c r="AL46" s="2">
        <v>6822.3386249998912</v>
      </c>
      <c r="AM46" s="2">
        <v>6822.3386249999758</v>
      </c>
      <c r="AN46" s="2">
        <v>7342.2421875000355</v>
      </c>
      <c r="AO46" s="2">
        <v>8158.1412656250004</v>
      </c>
      <c r="AP46" s="2">
        <v>8983.3760262499145</v>
      </c>
      <c r="AQ46" s="2">
        <v>9825.7113299987577</v>
      </c>
      <c r="AR46" s="2">
        <v>20657.117208749754</v>
      </c>
      <c r="AS46" s="2">
        <v>22361.308687500001</v>
      </c>
      <c r="AT46" s="2">
        <v>18316.687499999513</v>
      </c>
      <c r="AU46" s="2">
        <v>18239.999999999633</v>
      </c>
      <c r="AV46" s="2">
        <v>18624.03686000012</v>
      </c>
      <c r="AW46" s="2">
        <v>20699.505065001831</v>
      </c>
      <c r="AX46" s="2">
        <v>21526.653116249636</v>
      </c>
      <c r="AY46" s="2">
        <v>21532.897897500854</v>
      </c>
      <c r="AZ46" s="2">
        <v>28640.77187499866</v>
      </c>
      <c r="BA46" s="2">
        <v>35006.039042500117</v>
      </c>
      <c r="BB46" s="2">
        <v>14908.631249999948</v>
      </c>
      <c r="BC46" s="2">
        <v>14906.250000000249</v>
      </c>
      <c r="BD46" s="2">
        <v>14533.593750000002</v>
      </c>
      <c r="BE46" s="2">
        <v>11925.000000001193</v>
      </c>
      <c r="BF46" s="2">
        <v>12950.798437499603</v>
      </c>
      <c r="BG46" s="2">
        <v>15336.891562499455</v>
      </c>
      <c r="BH46" s="2">
        <v>15899.999999998259</v>
      </c>
      <c r="BI46" s="2">
        <f t="shared" si="1"/>
        <v>9702.9780720366198</v>
      </c>
    </row>
    <row r="47" spans="1:61" x14ac:dyDescent="0.35">
      <c r="A47" t="s">
        <v>62</v>
      </c>
      <c r="B47" t="s">
        <v>9</v>
      </c>
      <c r="C47" s="2">
        <v>2344.1149999999998</v>
      </c>
      <c r="D47" s="2">
        <v>2682.6509999999998</v>
      </c>
      <c r="E47" s="2">
        <v>2792.1240000000003</v>
      </c>
      <c r="F47" s="2">
        <v>2803.998</v>
      </c>
      <c r="G47" s="2">
        <v>2799.5519999999997</v>
      </c>
      <c r="H47" s="2">
        <v>2799.15</v>
      </c>
      <c r="I47" s="2">
        <v>2799.27</v>
      </c>
      <c r="J47" s="2">
        <v>1163.1960000000001</v>
      </c>
      <c r="K47" s="2">
        <v>1202.6875000000002</v>
      </c>
      <c r="L47" s="2">
        <v>1160.856</v>
      </c>
      <c r="M47" s="2">
        <v>1165.0320000000002</v>
      </c>
      <c r="N47" s="2">
        <v>1164.5459999999998</v>
      </c>
      <c r="O47" s="2">
        <v>1164.528</v>
      </c>
      <c r="P47" s="2">
        <v>970.86</v>
      </c>
      <c r="Q47" s="2">
        <v>854.02240000000006</v>
      </c>
      <c r="R47" s="2">
        <v>708.51609999999994</v>
      </c>
      <c r="S47" s="2">
        <v>708.42484999999999</v>
      </c>
      <c r="T47" s="2">
        <v>708.66210000000012</v>
      </c>
      <c r="U47" s="2">
        <v>708.42120000000011</v>
      </c>
      <c r="V47" s="2">
        <v>708.64384999999993</v>
      </c>
      <c r="W47" s="2">
        <v>712.49013000000002</v>
      </c>
      <c r="X47" s="2">
        <v>712.63693000000001</v>
      </c>
      <c r="Y47" s="2">
        <v>712.58922000000007</v>
      </c>
      <c r="Z47" s="2">
        <v>712.62225000000001</v>
      </c>
      <c r="AA47" s="2">
        <v>712.5928899999999</v>
      </c>
      <c r="AB47" s="2">
        <v>712.60389999999995</v>
      </c>
      <c r="AC47" s="2">
        <v>711.94480550000003</v>
      </c>
      <c r="AD47" s="2">
        <v>711.97413910000012</v>
      </c>
      <c r="AE47" s="2">
        <v>711.97780580000006</v>
      </c>
      <c r="AF47" s="2">
        <v>776.38799999999992</v>
      </c>
      <c r="AG47" s="2">
        <v>711.98513920000005</v>
      </c>
      <c r="AH47" s="2">
        <v>711.86780479996708</v>
      </c>
      <c r="AI47" s="2">
        <v>711.69180319996121</v>
      </c>
      <c r="AJ47" s="2">
        <v>711.98147249991837</v>
      </c>
      <c r="AK47" s="2">
        <v>679.61250000002326</v>
      </c>
      <c r="AL47" s="2">
        <v>776.69999999994559</v>
      </c>
      <c r="AM47" s="2">
        <v>776.69999999999993</v>
      </c>
      <c r="AN47" s="2">
        <v>776.70000000001937</v>
      </c>
      <c r="AO47" s="2">
        <v>1093.20525</v>
      </c>
      <c r="AP47" s="2">
        <v>1411.1770199999921</v>
      </c>
      <c r="AQ47" s="2">
        <v>2534.0640000000194</v>
      </c>
      <c r="AR47" s="2">
        <v>2696.0825034000777</v>
      </c>
      <c r="AS47" s="2">
        <v>2923.8750000001364</v>
      </c>
      <c r="AT47" s="2">
        <v>2930.669999999961</v>
      </c>
      <c r="AU47" s="2">
        <v>2918.3999999997664</v>
      </c>
      <c r="AV47" s="2">
        <v>2929.4400000001174</v>
      </c>
      <c r="AW47" s="2">
        <v>3036.2558144000977</v>
      </c>
      <c r="AX47" s="2">
        <v>3151.8274986000197</v>
      </c>
      <c r="AY47" s="2">
        <v>3152.7666636001754</v>
      </c>
      <c r="AZ47" s="2">
        <v>3900.0199999998244</v>
      </c>
      <c r="BA47" s="2">
        <v>5057.8634035002533</v>
      </c>
      <c r="BB47" s="2">
        <v>2385.38100000027</v>
      </c>
      <c r="BC47" s="2">
        <v>2384.9999999999363</v>
      </c>
      <c r="BD47" s="2">
        <v>2385.0000000001673</v>
      </c>
      <c r="BE47" s="2">
        <v>2384.9999999998809</v>
      </c>
      <c r="BF47" s="2">
        <v>2549.1277500001588</v>
      </c>
      <c r="BG47" s="2">
        <v>2769.2473500005171</v>
      </c>
      <c r="BH47" s="2">
        <v>2782.5000000000082</v>
      </c>
      <c r="BI47" s="2">
        <f t="shared" si="1"/>
        <v>1721.2278973034697</v>
      </c>
    </row>
    <row r="48" spans="1:61" x14ac:dyDescent="0.35">
      <c r="A48" t="s">
        <v>62</v>
      </c>
      <c r="B48" t="s">
        <v>10</v>
      </c>
      <c r="C48" s="2">
        <v>16408.805</v>
      </c>
      <c r="D48" s="2">
        <v>16329.179999999997</v>
      </c>
      <c r="E48" s="2">
        <v>16287.390000000001</v>
      </c>
      <c r="F48" s="2">
        <v>16356.655000000001</v>
      </c>
      <c r="G48" s="2">
        <v>17030.607999999997</v>
      </c>
      <c r="H48" s="2">
        <v>17727.95</v>
      </c>
      <c r="I48" s="2">
        <v>18661.8</v>
      </c>
      <c r="J48" s="2">
        <v>7754.64</v>
      </c>
      <c r="K48" s="2">
        <v>7697.2000000000007</v>
      </c>
      <c r="L48" s="2">
        <v>7739.04</v>
      </c>
      <c r="M48" s="2">
        <v>7766.88</v>
      </c>
      <c r="N48" s="2">
        <v>7763.6399999999994</v>
      </c>
      <c r="O48" s="2">
        <v>7763.52</v>
      </c>
      <c r="P48" s="2">
        <v>7766.88</v>
      </c>
      <c r="Q48" s="2">
        <v>7763.84</v>
      </c>
      <c r="R48" s="2">
        <v>7764.56</v>
      </c>
      <c r="S48" s="2">
        <v>7763.56</v>
      </c>
      <c r="T48" s="2">
        <v>7766.16</v>
      </c>
      <c r="U48" s="2">
        <v>7763.52</v>
      </c>
      <c r="V48" s="2">
        <v>7765.96</v>
      </c>
      <c r="W48" s="2">
        <v>7765.56</v>
      </c>
      <c r="X48" s="2">
        <v>7767.1600000000008</v>
      </c>
      <c r="Y48" s="2">
        <v>7766.6399999999994</v>
      </c>
      <c r="Z48" s="2">
        <v>7766.9999999999991</v>
      </c>
      <c r="AA48" s="2">
        <v>7766.68</v>
      </c>
      <c r="AB48" s="2">
        <v>7766.8</v>
      </c>
      <c r="AC48" s="2">
        <v>7766.5999999999613</v>
      </c>
      <c r="AD48" s="2">
        <v>7766.9199999999419</v>
      </c>
      <c r="AE48" s="2">
        <v>7961.1340000002137</v>
      </c>
      <c r="AF48" s="2">
        <v>8734.3650000003872</v>
      </c>
      <c r="AG48" s="2">
        <v>8155.3920000000398</v>
      </c>
      <c r="AH48" s="2">
        <v>8154.0479999996887</v>
      </c>
      <c r="AI48" s="2">
        <v>8928.4160000000793</v>
      </c>
      <c r="AJ48" s="2">
        <v>9708.7499999995143</v>
      </c>
      <c r="AK48" s="2">
        <v>9708.7500000001346</v>
      </c>
      <c r="AL48" s="2">
        <v>9708.7500000002128</v>
      </c>
      <c r="AM48" s="2">
        <v>12621.374999999998</v>
      </c>
      <c r="AN48" s="2">
        <v>13592.250000000271</v>
      </c>
      <c r="AO48" s="2">
        <v>13663.44426375</v>
      </c>
      <c r="AP48" s="2">
        <v>13748.926654099901</v>
      </c>
      <c r="AQ48" s="2">
        <v>16904.2341311993</v>
      </c>
      <c r="AR48" s="2">
        <v>21980.167664399803</v>
      </c>
      <c r="AS48" s="2">
        <v>22741.256497500588</v>
      </c>
      <c r="AT48" s="2">
        <v>22794.106512598828</v>
      </c>
      <c r="AU48" s="2">
        <v>22698.673152000974</v>
      </c>
      <c r="AV48" s="2">
        <v>22784.539843200389</v>
      </c>
      <c r="AW48" s="2">
        <v>22760.895909998439</v>
      </c>
      <c r="AX48" s="2">
        <v>23472.943199999998</v>
      </c>
      <c r="AY48" s="2">
        <v>27299.719999999023</v>
      </c>
      <c r="AZ48" s="2">
        <v>29493.901249998831</v>
      </c>
      <c r="BA48" s="2">
        <v>36214.44238129825</v>
      </c>
      <c r="BB48" s="2">
        <v>15902.540000000554</v>
      </c>
      <c r="BC48" s="2">
        <v>15900.00000000016</v>
      </c>
      <c r="BD48" s="2">
        <v>15899.999999999445</v>
      </c>
      <c r="BE48" s="2">
        <v>15899.999999999445</v>
      </c>
      <c r="BF48" s="2">
        <v>15900.000000000557</v>
      </c>
      <c r="BG48" s="2">
        <v>15900.000000000637</v>
      </c>
      <c r="BH48" s="2">
        <v>15900.000000000318</v>
      </c>
      <c r="BI48" s="2">
        <f t="shared" si="1"/>
        <v>13567.382232069755</v>
      </c>
    </row>
    <row r="49" spans="1:61" x14ac:dyDescent="0.35">
      <c r="A49" t="s">
        <v>62</v>
      </c>
      <c r="B49" t="s">
        <v>11</v>
      </c>
      <c r="C49" s="2">
        <v>1406.4690000000001</v>
      </c>
      <c r="D49" s="2">
        <v>1866.1919999999998</v>
      </c>
      <c r="E49" s="2">
        <v>2094.0929999999998</v>
      </c>
      <c r="F49" s="2">
        <v>1930.0852899999998</v>
      </c>
      <c r="G49" s="2">
        <v>1866.3679999999997</v>
      </c>
      <c r="H49" s="2">
        <v>1982.73125</v>
      </c>
      <c r="I49" s="2">
        <v>1982.8162499999999</v>
      </c>
      <c r="J49" s="2">
        <v>823.93050000000005</v>
      </c>
      <c r="K49" s="2">
        <v>846.69200000000001</v>
      </c>
      <c r="L49" s="2">
        <v>870.64200000000005</v>
      </c>
      <c r="M49" s="2">
        <v>873.774</v>
      </c>
      <c r="N49" s="2">
        <v>850.11857999999995</v>
      </c>
      <c r="O49" s="2">
        <v>679.30799999999999</v>
      </c>
      <c r="P49" s="2">
        <v>485.43</v>
      </c>
      <c r="Q49" s="2">
        <v>485.24</v>
      </c>
      <c r="R49" s="2">
        <v>485.28500000000003</v>
      </c>
      <c r="S49" s="2">
        <v>485.22250000000003</v>
      </c>
      <c r="T49" s="2">
        <v>436.84650000000005</v>
      </c>
      <c r="U49" s="2">
        <v>485.22</v>
      </c>
      <c r="V49" s="2">
        <v>485.3725</v>
      </c>
      <c r="W49" s="2">
        <v>485.34750000000003</v>
      </c>
      <c r="X49" s="2">
        <v>485.44750000000005</v>
      </c>
      <c r="Y49" s="2">
        <v>485.41499999999996</v>
      </c>
      <c r="Z49" s="2">
        <v>485.43749999999994</v>
      </c>
      <c r="AA49" s="2">
        <v>485.41750000000002</v>
      </c>
      <c r="AB49" s="2">
        <v>485.42500000000001</v>
      </c>
      <c r="AC49" s="2">
        <v>485.41250000000002</v>
      </c>
      <c r="AD49" s="2">
        <v>485.4325</v>
      </c>
      <c r="AE49" s="2">
        <v>485.435</v>
      </c>
      <c r="AF49" s="2">
        <v>485.24250000000001</v>
      </c>
      <c r="AG49" s="2">
        <v>485.44000000000005</v>
      </c>
      <c r="AH49" s="2">
        <v>485.36</v>
      </c>
      <c r="AI49" s="2">
        <v>485.23999999998836</v>
      </c>
      <c r="AJ49" s="2">
        <v>533.98125000001937</v>
      </c>
      <c r="AK49" s="2">
        <v>582.52499999998054</v>
      </c>
      <c r="AL49" s="2">
        <v>614.89397249999615</v>
      </c>
      <c r="AM49" s="2">
        <v>679.61249999999995</v>
      </c>
      <c r="AN49" s="2">
        <v>679.61249999999609</v>
      </c>
      <c r="AO49" s="2">
        <v>679.61249999999995</v>
      </c>
      <c r="AP49" s="2">
        <v>680.31949999998051</v>
      </c>
      <c r="AQ49" s="2">
        <v>682.24800000000005</v>
      </c>
      <c r="AR49" s="2">
        <v>1117.9544177999219</v>
      </c>
      <c r="AS49" s="2">
        <v>1439.9304675000176</v>
      </c>
      <c r="AT49" s="2">
        <v>1563.0239999999296</v>
      </c>
      <c r="AU49" s="2">
        <v>1556.479999999963</v>
      </c>
      <c r="AV49" s="2">
        <v>1652.6728703998633</v>
      </c>
      <c r="AW49" s="2">
        <v>1888.1393944000663</v>
      </c>
      <c r="AX49" s="2">
        <v>1949.5799999999883</v>
      </c>
      <c r="AY49" s="2">
        <v>1949.980000000078</v>
      </c>
      <c r="AZ49" s="2">
        <v>1950.0099999999961</v>
      </c>
      <c r="BA49" s="2">
        <v>2201.800435099824</v>
      </c>
      <c r="BB49" s="2">
        <v>1088.4413990300318</v>
      </c>
      <c r="BC49" s="2">
        <v>1106.8149000000317</v>
      </c>
      <c r="BD49" s="2">
        <v>1115.2100999999841</v>
      </c>
      <c r="BE49" s="2">
        <v>1192.5000000000159</v>
      </c>
      <c r="BF49" s="2">
        <v>1315.5978000000396</v>
      </c>
      <c r="BG49" s="2">
        <v>1431.0000000000161</v>
      </c>
      <c r="BH49" s="2">
        <v>1430.9999999999841</v>
      </c>
      <c r="BI49" s="2">
        <f t="shared" si="1"/>
        <v>1014.0487909780983</v>
      </c>
    </row>
    <row r="50" spans="1:61" x14ac:dyDescent="0.35">
      <c r="A50" t="s">
        <v>62</v>
      </c>
      <c r="B50" t="s">
        <v>12</v>
      </c>
      <c r="C50" s="2">
        <v>2812.9380000000001</v>
      </c>
      <c r="D50" s="2">
        <v>2799.2879999999996</v>
      </c>
      <c r="E50" s="2">
        <v>2792.1240000000003</v>
      </c>
      <c r="F50" s="2">
        <v>2803.998</v>
      </c>
      <c r="G50" s="2">
        <v>2799.5519999999997</v>
      </c>
      <c r="H50" s="2">
        <v>2799.15</v>
      </c>
      <c r="I50" s="2">
        <v>2915.90625</v>
      </c>
      <c r="J50" s="2">
        <v>1260.1290000000001</v>
      </c>
      <c r="K50" s="2">
        <v>1250.7950000000001</v>
      </c>
      <c r="L50" s="2">
        <v>1257.5940000000001</v>
      </c>
      <c r="M50" s="2">
        <v>1262.1180000000002</v>
      </c>
      <c r="N50" s="2">
        <v>1261.5915</v>
      </c>
      <c r="O50" s="2">
        <v>1261.5720000000001</v>
      </c>
      <c r="P50" s="2">
        <v>1196.09952</v>
      </c>
      <c r="Q50" s="2">
        <v>1195.6313599999999</v>
      </c>
      <c r="R50" s="2">
        <v>1195.74224</v>
      </c>
      <c r="S50" s="2">
        <v>1195.58824</v>
      </c>
      <c r="T50" s="2">
        <v>1195.98864</v>
      </c>
      <c r="U50" s="2">
        <v>1195.5820800000001</v>
      </c>
      <c r="V50" s="2">
        <v>1195.95784</v>
      </c>
      <c r="W50" s="2">
        <v>1197.83763</v>
      </c>
      <c r="X50" s="2">
        <v>1198.0844299999999</v>
      </c>
      <c r="Y50" s="2">
        <v>1198.00422</v>
      </c>
      <c r="Z50" s="2">
        <v>1198.0597499999999</v>
      </c>
      <c r="AA50" s="2">
        <v>1198.0103899999999</v>
      </c>
      <c r="AB50" s="2">
        <v>1198.0289</v>
      </c>
      <c r="AC50" s="2">
        <v>1164.9900000000621</v>
      </c>
      <c r="AD50" s="2">
        <v>1165.0380000000389</v>
      </c>
      <c r="AE50" s="2">
        <v>1262.1309999999924</v>
      </c>
      <c r="AF50" s="2">
        <v>1358.6789999999883</v>
      </c>
      <c r="AG50" s="2">
        <v>1262.14400000007</v>
      </c>
      <c r="AH50" s="2">
        <v>1261.9359999999417</v>
      </c>
      <c r="AI50" s="2">
        <v>1358.6720000000873</v>
      </c>
      <c r="AJ50" s="2">
        <v>1359.2249999999999</v>
      </c>
      <c r="AK50" s="2">
        <v>1747.5750000000194</v>
      </c>
      <c r="AL50" s="2">
        <v>2427.1875</v>
      </c>
      <c r="AM50" s="2">
        <v>2572.8187499999999</v>
      </c>
      <c r="AN50" s="2">
        <v>2524.274999999961</v>
      </c>
      <c r="AO50" s="2">
        <v>2718.45</v>
      </c>
      <c r="AP50" s="2">
        <v>2915.6550000000198</v>
      </c>
      <c r="AQ50" s="2">
        <v>3166.0010832001954</v>
      </c>
      <c r="AR50" s="2">
        <v>6357.6507191998435</v>
      </c>
      <c r="AS50" s="2">
        <v>6465.018997499883</v>
      </c>
      <c r="AT50" s="2">
        <v>5581.3047125995308</v>
      </c>
      <c r="AU50" s="2">
        <v>6100.2731519999616</v>
      </c>
      <c r="AV50" s="2">
        <v>7196.5599520001952</v>
      </c>
      <c r="AW50" s="2">
        <v>7839.4013452003519</v>
      </c>
      <c r="AX50" s="2">
        <v>8819.8999200004091</v>
      </c>
      <c r="AY50" s="2">
        <v>10307.633279600468</v>
      </c>
      <c r="AZ50" s="2">
        <v>12301.306583299765</v>
      </c>
      <c r="BA50" s="2">
        <v>17910.107757900645</v>
      </c>
      <c r="BB50" s="2">
        <v>6891.1033170906749</v>
      </c>
      <c r="BC50" s="2">
        <v>6211.5973500001664</v>
      </c>
      <c r="BD50" s="2">
        <v>6201.0000000000637</v>
      </c>
      <c r="BE50" s="2">
        <v>6200.9999999998172</v>
      </c>
      <c r="BF50" s="2">
        <v>6247.1576999989829</v>
      </c>
      <c r="BG50" s="2">
        <v>6603.8026499994849</v>
      </c>
      <c r="BH50" s="2">
        <v>6895.9810500002877</v>
      </c>
      <c r="BI50" s="2">
        <f t="shared" si="1"/>
        <v>3538.4646001653609</v>
      </c>
    </row>
    <row r="51" spans="1:61" x14ac:dyDescent="0.35">
      <c r="A51" t="s">
        <v>62</v>
      </c>
      <c r="B51" t="s">
        <v>68</v>
      </c>
      <c r="C51" s="2">
        <v>2109.7034999999996</v>
      </c>
      <c r="D51" s="2">
        <v>2099.4659999999994</v>
      </c>
      <c r="E51" s="2">
        <v>2094.0929999999998</v>
      </c>
      <c r="F51" s="2">
        <v>2102.9985000000001</v>
      </c>
      <c r="G51" s="2">
        <v>2099.6639999999998</v>
      </c>
      <c r="H51" s="2">
        <v>2099.3625000000002</v>
      </c>
      <c r="I51" s="2">
        <v>2099.4524999999999</v>
      </c>
      <c r="J51" s="2">
        <v>872.39699999999993</v>
      </c>
      <c r="K51" s="2">
        <v>885.178</v>
      </c>
      <c r="L51" s="2">
        <v>870.64200000000005</v>
      </c>
      <c r="M51" s="2">
        <v>873.774</v>
      </c>
      <c r="N51" s="2">
        <v>873.40949999999998</v>
      </c>
      <c r="O51" s="2">
        <v>873.39600000000007</v>
      </c>
      <c r="P51" s="2">
        <v>885.42432000000008</v>
      </c>
      <c r="Q51" s="2">
        <v>885.07776000000001</v>
      </c>
      <c r="R51" s="2">
        <v>885.15984000000003</v>
      </c>
      <c r="S51" s="2">
        <v>885.04584</v>
      </c>
      <c r="T51" s="2">
        <v>885.34224000000006</v>
      </c>
      <c r="U51" s="2">
        <v>885.04128000000003</v>
      </c>
      <c r="V51" s="2">
        <v>885.31943999999999</v>
      </c>
      <c r="W51" s="2">
        <v>887.21523000000002</v>
      </c>
      <c r="X51" s="2">
        <v>887.39803000000006</v>
      </c>
      <c r="Y51" s="2">
        <v>887.33861999999999</v>
      </c>
      <c r="Z51" s="2">
        <v>887.37974999999994</v>
      </c>
      <c r="AA51" s="2">
        <v>887.34318999999994</v>
      </c>
      <c r="AB51" s="2">
        <v>970.85</v>
      </c>
      <c r="AC51" s="2">
        <v>970.82499999997867</v>
      </c>
      <c r="AD51" s="2">
        <v>970.86500000001365</v>
      </c>
      <c r="AE51" s="2">
        <v>970.87</v>
      </c>
      <c r="AF51" s="2">
        <v>1164.5820000000233</v>
      </c>
      <c r="AG51" s="2">
        <v>1100.3371391999999</v>
      </c>
      <c r="AH51" s="2">
        <v>1035.4281952000001</v>
      </c>
      <c r="AI51" s="2">
        <v>970.47999999997478</v>
      </c>
      <c r="AJ51" s="2">
        <v>1165.05</v>
      </c>
      <c r="AK51" s="2">
        <v>1359.2249999999999</v>
      </c>
      <c r="AL51" s="2">
        <v>1553.3999999999999</v>
      </c>
      <c r="AM51" s="2">
        <v>1747.5749999999998</v>
      </c>
      <c r="AN51" s="2">
        <v>1941.7499999999707</v>
      </c>
      <c r="AO51" s="2">
        <v>1941.7499999999707</v>
      </c>
      <c r="AP51" s="2">
        <v>2107.0466799999417</v>
      </c>
      <c r="AQ51" s="2">
        <v>2631.5279999999807</v>
      </c>
      <c r="AR51" s="2">
        <v>3453.6705191999026</v>
      </c>
      <c r="AS51" s="2">
        <v>3638.6064974998249</v>
      </c>
      <c r="AT51" s="2">
        <v>3647.0625126000004</v>
      </c>
      <c r="AU51" s="2">
        <v>3631.7931520001171</v>
      </c>
      <c r="AV51" s="2">
        <v>3645.5318432001172</v>
      </c>
      <c r="AW51" s="2">
        <v>4410.8740464000002</v>
      </c>
      <c r="AX51" s="2">
        <v>4873.950000000058</v>
      </c>
      <c r="AY51" s="2">
        <v>4977.6944462000001</v>
      </c>
      <c r="AZ51" s="2">
        <v>5963.7740832998052</v>
      </c>
      <c r="BA51" s="2">
        <v>7066.7530222006235</v>
      </c>
      <c r="BB51" s="2">
        <v>3180.5080000003895</v>
      </c>
      <c r="BC51" s="2">
        <v>2864.6473500001034</v>
      </c>
      <c r="BD51" s="2">
        <v>2782.5000000001191</v>
      </c>
      <c r="BE51" s="2">
        <v>2715.8233499996263</v>
      </c>
      <c r="BF51" s="2">
        <v>2910.7255499999842</v>
      </c>
      <c r="BG51" s="2">
        <v>3158.797349999817</v>
      </c>
      <c r="BH51" s="2">
        <v>3056.9022000000718</v>
      </c>
      <c r="BI51" s="2">
        <f t="shared" si="1"/>
        <v>2054.6172065000073</v>
      </c>
    </row>
    <row r="52" spans="1:61" x14ac:dyDescent="0.35">
      <c r="A52" t="s">
        <v>62</v>
      </c>
      <c r="B52" t="s">
        <v>69</v>
      </c>
      <c r="C52" s="2">
        <v>2109.7034999999996</v>
      </c>
      <c r="D52" s="2">
        <v>1959.5015999999998</v>
      </c>
      <c r="E52" s="2">
        <v>1954.4868000000001</v>
      </c>
      <c r="F52" s="2">
        <v>1869.3319999999999</v>
      </c>
      <c r="G52" s="2">
        <v>1749.72</v>
      </c>
      <c r="H52" s="2">
        <v>1702.8162500000001</v>
      </c>
      <c r="I52" s="2">
        <v>1632.9075</v>
      </c>
      <c r="J52" s="2">
        <v>678.53099999999995</v>
      </c>
      <c r="K52" s="2">
        <v>654.26200000000006</v>
      </c>
      <c r="L52" s="2">
        <v>580.428</v>
      </c>
      <c r="M52" s="2">
        <v>524.26440000000002</v>
      </c>
      <c r="N52" s="2">
        <v>494.93204999999995</v>
      </c>
      <c r="O52" s="2">
        <v>485.22</v>
      </c>
      <c r="P52" s="2">
        <v>495.13860000000005</v>
      </c>
      <c r="Q52" s="2">
        <v>494.94480000000004</v>
      </c>
      <c r="R52" s="2">
        <v>494.9907</v>
      </c>
      <c r="S52" s="2">
        <v>494.92695000000003</v>
      </c>
      <c r="T52" s="2">
        <v>495.09269999999998</v>
      </c>
      <c r="U52" s="2">
        <v>494.92440000000005</v>
      </c>
      <c r="V52" s="2">
        <v>436.83525000000003</v>
      </c>
      <c r="W52" s="2">
        <v>436.81275000000005</v>
      </c>
      <c r="X52" s="2">
        <v>436.90275000000003</v>
      </c>
      <c r="Y52" s="2">
        <v>485.41499999999996</v>
      </c>
      <c r="Z52" s="2">
        <v>485.43749999999994</v>
      </c>
      <c r="AA52" s="2">
        <v>679.58449999999993</v>
      </c>
      <c r="AB52" s="2">
        <v>485.42500000000001</v>
      </c>
      <c r="AC52" s="2">
        <v>679.5775000000001</v>
      </c>
      <c r="AD52" s="2">
        <v>679.60550000000001</v>
      </c>
      <c r="AE52" s="2">
        <v>679.60900000000004</v>
      </c>
      <c r="AF52" s="2">
        <v>582.29100000000005</v>
      </c>
      <c r="AG52" s="2">
        <v>582.52800000000002</v>
      </c>
      <c r="AH52" s="2">
        <v>582.4319999999999</v>
      </c>
      <c r="AI52" s="2">
        <v>679.33599999996125</v>
      </c>
      <c r="AJ52" s="2">
        <v>679.61249999999609</v>
      </c>
      <c r="AK52" s="2">
        <v>703.88437499995723</v>
      </c>
      <c r="AL52" s="2">
        <v>1262.1374999999998</v>
      </c>
      <c r="AM52" s="2">
        <v>1295.1472499999998</v>
      </c>
      <c r="AN52" s="2">
        <v>1213.5937500000193</v>
      </c>
      <c r="AO52" s="2">
        <v>1189.3218749999999</v>
      </c>
      <c r="AP52" s="2">
        <v>1166.2619999999611</v>
      </c>
      <c r="AQ52" s="2">
        <v>1279.6048560000643</v>
      </c>
      <c r="AR52" s="2">
        <v>2756.5398630000191</v>
      </c>
      <c r="AS52" s="2">
        <v>2643.0075674998639</v>
      </c>
      <c r="AT52" s="2">
        <v>2149.1580000000195</v>
      </c>
      <c r="AU52" s="2">
        <v>2140.1600000000781</v>
      </c>
      <c r="AV52" s="2">
        <v>2267.9529183999803</v>
      </c>
      <c r="AW52" s="2">
        <v>2661.6206468000391</v>
      </c>
      <c r="AX52" s="2">
        <v>2859.3904985999025</v>
      </c>
      <c r="AY52" s="2">
        <v>2933.6474110000195</v>
      </c>
      <c r="AZ52" s="2">
        <v>3875.6448749997658</v>
      </c>
      <c r="BA52" s="2">
        <v>4713.9509239998242</v>
      </c>
      <c r="BB52" s="2">
        <v>1892.4022600002545</v>
      </c>
      <c r="BC52" s="2">
        <v>1600.5973500000557</v>
      </c>
      <c r="BD52" s="2">
        <v>1590.0000000000398</v>
      </c>
      <c r="BE52" s="2">
        <v>1589.9999999998408</v>
      </c>
      <c r="BF52" s="2">
        <v>1918.2555000000002</v>
      </c>
      <c r="BG52" s="2">
        <v>2186.2499999995234</v>
      </c>
      <c r="BH52" s="2">
        <v>2120.8532999999998</v>
      </c>
      <c r="BI52" s="2">
        <f t="shared" si="1"/>
        <v>1344.257072763779</v>
      </c>
    </row>
    <row r="53" spans="1:61" x14ac:dyDescent="0.35">
      <c r="A53" t="s">
        <v>62</v>
      </c>
      <c r="B53" t="s">
        <v>70</v>
      </c>
      <c r="C53" s="2">
        <v>1253.1780857575745</v>
      </c>
      <c r="D53" s="2">
        <v>1265.1933490909082</v>
      </c>
      <c r="E53" s="2">
        <v>1271.9675999999984</v>
      </c>
      <c r="F53" s="2">
        <v>1288.4229193939361</v>
      </c>
      <c r="G53" s="2">
        <v>1268.4232824242386</v>
      </c>
      <c r="H53" s="2">
        <v>1228.5158333333318</v>
      </c>
      <c r="I53" s="2">
        <v>1230.6891590909054</v>
      </c>
      <c r="J53" s="2">
        <v>511.33626181818039</v>
      </c>
      <c r="K53" s="2">
        <v>533.43928484848448</v>
      </c>
      <c r="L53" s="2">
        <v>540.2084436363632</v>
      </c>
      <c r="M53" s="2">
        <v>714.49412000000007</v>
      </c>
      <c r="N53" s="2">
        <v>623.32618727272688</v>
      </c>
      <c r="O53" s="2">
        <v>540.82358918918794</v>
      </c>
      <c r="P53" s="2">
        <v>537.19216736842088</v>
      </c>
      <c r="Q53" s="2">
        <v>499.03655351351335</v>
      </c>
      <c r="R53" s="2">
        <v>408.34036722222203</v>
      </c>
      <c r="S53" s="2">
        <v>414.16436055555386</v>
      </c>
      <c r="T53" s="2">
        <v>417.85089243243203</v>
      </c>
      <c r="U53" s="2">
        <v>415.11998117646971</v>
      </c>
      <c r="V53" s="2">
        <v>417.69770571428546</v>
      </c>
      <c r="W53" s="2">
        <v>419.7716599999996</v>
      </c>
      <c r="X53" s="2">
        <v>447.90622666666542</v>
      </c>
      <c r="Y53" s="2">
        <v>482.16140756756698</v>
      </c>
      <c r="Z53" s="2">
        <v>508.84345945945932</v>
      </c>
      <c r="AA53" s="2">
        <v>506.98578027027008</v>
      </c>
      <c r="AB53" s="2">
        <v>511.69188611110951</v>
      </c>
      <c r="AC53" s="2">
        <v>517.37940578378232</v>
      </c>
      <c r="AD53" s="2">
        <v>543.68387520810666</v>
      </c>
      <c r="AE53" s="2">
        <v>550.74380678333205</v>
      </c>
      <c r="AF53" s="2">
        <v>552.6906529371422</v>
      </c>
      <c r="AG53" s="2">
        <v>532.78496319999999</v>
      </c>
      <c r="AH53" s="2">
        <v>543.54460381090871</v>
      </c>
      <c r="AI53" s="2">
        <v>540.8153312290907</v>
      </c>
      <c r="AJ53" s="2">
        <v>553.91007749999937</v>
      </c>
      <c r="AK53" s="2">
        <v>619.6385503636352</v>
      </c>
      <c r="AL53" s="2">
        <v>711.19559331818039</v>
      </c>
      <c r="AM53" s="2">
        <v>769.73900943396097</v>
      </c>
      <c r="AN53" s="2">
        <v>831.05713374999823</v>
      </c>
      <c r="AO53" s="2">
        <v>1165.05</v>
      </c>
      <c r="AP53" s="2">
        <v>1169.2043818375</v>
      </c>
      <c r="AQ53" s="2">
        <v>1249.6112504421046</v>
      </c>
      <c r="AR53" s="2">
        <v>1857.1273080105243</v>
      </c>
      <c r="AS53" s="2">
        <v>2019.5235402631413</v>
      </c>
      <c r="AT53" s="2">
        <v>1990.0298171368297</v>
      </c>
      <c r="AU53" s="2">
        <v>2066.5453226666673</v>
      </c>
      <c r="AV53" s="2">
        <v>2118.0150878344707</v>
      </c>
      <c r="AW53" s="2">
        <v>2331.1879445517238</v>
      </c>
      <c r="AX53" s="2">
        <v>2451.7264970699998</v>
      </c>
      <c r="AY53" s="2">
        <v>2558.630507366654</v>
      </c>
      <c r="AZ53" s="2">
        <v>2909.5430635142775</v>
      </c>
      <c r="BA53" s="2">
        <v>3865.2677934358157</v>
      </c>
      <c r="BB53" s="2">
        <v>1574.8691358665146</v>
      </c>
      <c r="BC53" s="2">
        <v>1562.6595830769165</v>
      </c>
      <c r="BD53" s="2">
        <v>1485.5020681818178</v>
      </c>
      <c r="BE53" s="2">
        <v>1492.2440295454505</v>
      </c>
      <c r="BF53" s="2">
        <v>1514.6761590909091</v>
      </c>
      <c r="BG53" s="2">
        <v>1604.916279230765</v>
      </c>
      <c r="BH53" s="2">
        <v>1688.1288671641769</v>
      </c>
      <c r="BI53" s="2">
        <f t="shared" si="1"/>
        <v>1106.8693483365203</v>
      </c>
    </row>
    <row r="54" spans="1:61" x14ac:dyDescent="0.35">
      <c r="A54" t="s">
        <v>3</v>
      </c>
      <c r="B54" t="s">
        <v>2</v>
      </c>
      <c r="C54" s="2">
        <v>7735.5794999999998</v>
      </c>
      <c r="D54" s="2">
        <v>9330.9599999999991</v>
      </c>
      <c r="E54" s="2">
        <v>3722.8320000000003</v>
      </c>
      <c r="F54" s="2">
        <v>4205.9970000000003</v>
      </c>
      <c r="G54" s="2">
        <v>3577.1742271999997</v>
      </c>
      <c r="H54" s="2">
        <v>2954.6427825000001</v>
      </c>
      <c r="I54" s="2">
        <v>2332.7249999999999</v>
      </c>
      <c r="J54" s="2">
        <v>969.33</v>
      </c>
      <c r="K54" s="2">
        <v>817.82749999999999</v>
      </c>
      <c r="L54" s="2">
        <v>677.16600000000005</v>
      </c>
      <c r="M54" s="2">
        <v>809.03705520000017</v>
      </c>
      <c r="N54" s="2">
        <v>938.10003029999984</v>
      </c>
      <c r="O54" s="2">
        <v>1067.4840000000002</v>
      </c>
      <c r="P54" s="2">
        <v>1489.2992400000001</v>
      </c>
      <c r="Q54" s="2">
        <v>1552.768</v>
      </c>
      <c r="R54" s="2">
        <v>1560.6765600000001</v>
      </c>
      <c r="S54" s="2">
        <v>1568.2391200000002</v>
      </c>
      <c r="T54" s="2">
        <v>1439.65191</v>
      </c>
      <c r="U54" s="2">
        <v>1310.0940000000001</v>
      </c>
      <c r="V54" s="2">
        <v>1228.96317</v>
      </c>
      <c r="W54" s="2">
        <v>1261.9035000000001</v>
      </c>
      <c r="X54" s="2">
        <v>1250.5127600000001</v>
      </c>
      <c r="Y54" s="2">
        <v>1240.72074</v>
      </c>
      <c r="Z54" s="2">
        <v>1229.1277499999999</v>
      </c>
      <c r="AA54" s="2">
        <v>1213.5437499999998</v>
      </c>
      <c r="AB54" s="2">
        <v>1198.0289</v>
      </c>
      <c r="AC54" s="2">
        <v>1229.0644500000001</v>
      </c>
      <c r="AD54" s="2">
        <v>1262.1245000000001</v>
      </c>
      <c r="AE54" s="2">
        <v>1294.4998058000058</v>
      </c>
      <c r="AF54" s="2">
        <v>1349.9446349999998</v>
      </c>
      <c r="AG54" s="2">
        <v>1407.7759999999962</v>
      </c>
      <c r="AH54" s="2">
        <v>1456.08</v>
      </c>
      <c r="AI54" s="2">
        <v>1504.2440000000272</v>
      </c>
      <c r="AJ54" s="2">
        <v>1456.3125000000098</v>
      </c>
      <c r="AK54" s="2">
        <v>1521.0310275000002</v>
      </c>
      <c r="AL54" s="2">
        <v>1941.7499999999998</v>
      </c>
      <c r="AM54" s="2">
        <v>2292.7213124999998</v>
      </c>
      <c r="AN54" s="2">
        <v>2643.6926249999997</v>
      </c>
      <c r="AO54" s="2">
        <v>2994.6639375</v>
      </c>
      <c r="AP54" s="2">
        <v>3349.1157100000196</v>
      </c>
      <c r="AQ54" s="2">
        <v>3376.659772799961</v>
      </c>
      <c r="AR54" s="2">
        <v>4001.25594</v>
      </c>
      <c r="AS54" s="2">
        <v>4627.8898574998639</v>
      </c>
      <c r="AT54" s="2">
        <v>4361.2667916000191</v>
      </c>
      <c r="AU54" s="2">
        <v>4222.2243840001165</v>
      </c>
      <c r="AV54" s="2">
        <v>4252.2383967998039</v>
      </c>
      <c r="AW54" s="2">
        <v>8120.7045000000007</v>
      </c>
      <c r="AX54" s="2">
        <v>11987.324058600314</v>
      </c>
      <c r="AY54" s="2">
        <v>12134.062546799845</v>
      </c>
      <c r="AZ54" s="2">
        <v>12398.807083300253</v>
      </c>
      <c r="BA54" s="2">
        <v>13374.382870200097</v>
      </c>
      <c r="BB54" s="2">
        <v>5793.8280570900479</v>
      </c>
      <c r="BC54" s="2">
        <v>5676.2999999998492</v>
      </c>
      <c r="BD54" s="2">
        <v>5720.6848500000397</v>
      </c>
      <c r="BE54" s="2">
        <v>5882.9999999999518</v>
      </c>
      <c r="BF54" s="2">
        <v>6001.3675500000481</v>
      </c>
      <c r="BG54" s="2">
        <v>6359.9999999999127</v>
      </c>
      <c r="BH54" s="2">
        <v>6360</v>
      </c>
      <c r="BI54" s="2">
        <f t="shared" si="1"/>
        <v>3569.6103733998302</v>
      </c>
    </row>
    <row r="55" spans="1:61" x14ac:dyDescent="0.35">
      <c r="A55" t="s">
        <v>3</v>
      </c>
      <c r="B55" t="s">
        <v>6</v>
      </c>
      <c r="C55" s="2">
        <v>6329.1104999999998</v>
      </c>
      <c r="D55" s="2">
        <v>4665.4799999999996</v>
      </c>
      <c r="E55" s="2">
        <v>4420.8630000000003</v>
      </c>
      <c r="F55" s="2">
        <v>4205.9970000000003</v>
      </c>
      <c r="G55" s="2">
        <v>3499.44</v>
      </c>
      <c r="H55" s="2">
        <v>3498.9375000000005</v>
      </c>
      <c r="I55" s="2">
        <v>3265.8150000000001</v>
      </c>
      <c r="J55" s="2">
        <v>1357.0619999999999</v>
      </c>
      <c r="K55" s="2">
        <v>914.04250000000013</v>
      </c>
      <c r="L55" s="2">
        <v>749.71950000000004</v>
      </c>
      <c r="M55" s="2">
        <v>582.51600000000008</v>
      </c>
      <c r="N55" s="2">
        <v>582.27299999999991</v>
      </c>
      <c r="O55" s="2">
        <v>582.26400000000001</v>
      </c>
      <c r="P55" s="2">
        <v>582.51600000000008</v>
      </c>
      <c r="Q55" s="2">
        <v>582.28800000000001</v>
      </c>
      <c r="R55" s="2">
        <v>596.90054999999995</v>
      </c>
      <c r="S55" s="2">
        <v>607.49856999999997</v>
      </c>
      <c r="T55" s="2">
        <v>615.46818000000007</v>
      </c>
      <c r="U55" s="2">
        <v>597.79104000000007</v>
      </c>
      <c r="V55" s="2">
        <v>582.44699999999989</v>
      </c>
      <c r="W55" s="2">
        <v>597.94812000000002</v>
      </c>
      <c r="X55" s="2">
        <v>590.30416000000002</v>
      </c>
      <c r="Y55" s="2">
        <v>582.49799999999993</v>
      </c>
      <c r="Z55" s="2">
        <v>582.52499999999998</v>
      </c>
      <c r="AA55" s="2">
        <v>582.50099999999998</v>
      </c>
      <c r="AB55" s="2">
        <v>615.51890000000003</v>
      </c>
      <c r="AC55" s="2">
        <v>646.56944999999996</v>
      </c>
      <c r="AD55" s="2">
        <v>679.60550000000001</v>
      </c>
      <c r="AE55" s="2">
        <v>711.97780580000006</v>
      </c>
      <c r="AF55" s="2">
        <v>723.98181</v>
      </c>
      <c r="AG55" s="2">
        <v>739.81056000000001</v>
      </c>
      <c r="AH55" s="2">
        <v>753.27871999999991</v>
      </c>
      <c r="AI55" s="2">
        <v>768.29019679999806</v>
      </c>
      <c r="AJ55" s="2">
        <v>850.48649999999998</v>
      </c>
      <c r="AK55" s="2">
        <v>933.98174999999992</v>
      </c>
      <c r="AL55" s="2">
        <v>1015.5352499999999</v>
      </c>
      <c r="AM55" s="2">
        <v>1097.0887499999999</v>
      </c>
      <c r="AN55" s="2">
        <v>1180.5839999999998</v>
      </c>
      <c r="AO55" s="2">
        <v>1262.1374999999882</v>
      </c>
      <c r="AP55" s="2">
        <v>1445.1929949999999</v>
      </c>
      <c r="AQ55" s="2">
        <v>1632.7754064000253</v>
      </c>
      <c r="AR55" s="2">
        <v>1830.0922199999998</v>
      </c>
      <c r="AS55" s="2">
        <v>2029.1692499999999</v>
      </c>
      <c r="AT55" s="2">
        <v>2233.8152873999802</v>
      </c>
      <c r="AU55" s="2">
        <v>2356.3356160000385</v>
      </c>
      <c r="AV55" s="2">
        <v>2644.3078399999999</v>
      </c>
      <c r="AW55" s="2">
        <v>2921.8928840000194</v>
      </c>
      <c r="AX55" s="2">
        <v>3073.8442985999609</v>
      </c>
      <c r="AY55" s="2">
        <v>3630.86276</v>
      </c>
      <c r="AZ55" s="2">
        <v>3445.0241666999805</v>
      </c>
      <c r="BA55" s="2">
        <v>4043.6774949999999</v>
      </c>
      <c r="BB55" s="2">
        <v>1892.4022599999839</v>
      </c>
      <c r="BC55" s="2">
        <v>1878.84735</v>
      </c>
      <c r="BD55" s="2">
        <v>1893.2925</v>
      </c>
      <c r="BE55" s="2">
        <v>1907.9999999999445</v>
      </c>
      <c r="BF55" s="2">
        <v>1956.9799500000001</v>
      </c>
      <c r="BG55" s="2">
        <v>2006.0473499999998</v>
      </c>
      <c r="BH55" s="2">
        <v>1987.5</v>
      </c>
      <c r="BI55" s="2">
        <f t="shared" si="1"/>
        <v>1699.0191714086193</v>
      </c>
    </row>
    <row r="56" spans="1:61" x14ac:dyDescent="0.35">
      <c r="A56" t="s">
        <v>3</v>
      </c>
      <c r="B56" t="s">
        <v>7</v>
      </c>
      <c r="C56" s="2">
        <v>9376.4599999999991</v>
      </c>
      <c r="D56" s="2">
        <v>9330.9599999999991</v>
      </c>
      <c r="E56" s="2">
        <v>9307.0800000000017</v>
      </c>
      <c r="F56" s="2">
        <v>9346.66</v>
      </c>
      <c r="G56" s="2">
        <v>9331.84</v>
      </c>
      <c r="H56" s="2">
        <v>9330.5</v>
      </c>
      <c r="I56" s="2">
        <v>9330.9</v>
      </c>
      <c r="J56" s="2">
        <v>3707.6872500000004</v>
      </c>
      <c r="K56" s="2">
        <v>3511.8474999999999</v>
      </c>
      <c r="L56" s="2">
        <v>3361.6454999999996</v>
      </c>
      <c r="M56" s="2">
        <v>3203.8380000000002</v>
      </c>
      <c r="N56" s="2">
        <v>2959.8877499999999</v>
      </c>
      <c r="O56" s="2">
        <v>2717.232</v>
      </c>
      <c r="P56" s="2">
        <v>2718.4080000000004</v>
      </c>
      <c r="Q56" s="2">
        <v>2556.2443200000002</v>
      </c>
      <c r="R56" s="2">
        <v>2580.7456299999999</v>
      </c>
      <c r="S56" s="2">
        <v>2604.6743799999999</v>
      </c>
      <c r="T56" s="2">
        <v>2589.0435900000002</v>
      </c>
      <c r="U56" s="2">
        <v>2571.6660000000002</v>
      </c>
      <c r="V56" s="2">
        <v>2523.9369999999999</v>
      </c>
      <c r="W56" s="2">
        <v>2587.8728700000001</v>
      </c>
      <c r="X56" s="2">
        <v>2654.4269300000001</v>
      </c>
      <c r="Y56" s="2">
        <v>2782.39878</v>
      </c>
      <c r="Z56" s="2">
        <v>2718.45</v>
      </c>
      <c r="AA56" s="2">
        <v>2783.3839449999996</v>
      </c>
      <c r="AB56" s="2">
        <v>2848.4739</v>
      </c>
      <c r="AC56" s="2">
        <v>2847.7598054999808</v>
      </c>
      <c r="AD56" s="2">
        <v>2847.8771391</v>
      </c>
      <c r="AE56" s="2">
        <v>2847.8918058000004</v>
      </c>
      <c r="AF56" s="2">
        <v>2868.3266466</v>
      </c>
      <c r="AG56" s="2">
        <v>2891.0670464000004</v>
      </c>
      <c r="AH56" s="2">
        <v>2912.16</v>
      </c>
      <c r="AI56" s="2">
        <v>2943.4658399999998</v>
      </c>
      <c r="AJ56" s="2">
        <v>2977.3435274999997</v>
      </c>
      <c r="AK56" s="2">
        <v>2944.9939724999999</v>
      </c>
      <c r="AL56" s="2">
        <v>2912.6249999999804</v>
      </c>
      <c r="AM56" s="2">
        <v>3300.9749999999999</v>
      </c>
      <c r="AN56" s="2">
        <v>3698.6648174999996</v>
      </c>
      <c r="AO56" s="2">
        <v>4096.3740525000003</v>
      </c>
      <c r="AP56" s="2">
        <v>4498.7429263399999</v>
      </c>
      <c r="AQ56" s="2">
        <v>4910.7431328000002</v>
      </c>
      <c r="AR56" s="2">
        <v>5309.1579485999609</v>
      </c>
      <c r="AS56" s="2">
        <v>5765.9984549999217</v>
      </c>
      <c r="AT56" s="2">
        <v>7057.4831915999803</v>
      </c>
      <c r="AU56" s="2">
        <v>7845.9043840000586</v>
      </c>
      <c r="AV56" s="2">
        <v>9420.4150336001167</v>
      </c>
      <c r="AW56" s="2">
        <v>11158.208903200117</v>
      </c>
      <c r="AX56" s="2">
        <v>10933.3226232</v>
      </c>
      <c r="AY56" s="2">
        <v>10718.299067599923</v>
      </c>
      <c r="AZ56" s="2">
        <v>9750.0500000000193</v>
      </c>
      <c r="BA56" s="2">
        <v>11993.5455</v>
      </c>
      <c r="BB56" s="2">
        <v>5804.4270999997925</v>
      </c>
      <c r="BC56" s="2">
        <v>5843.2500000001037</v>
      </c>
      <c r="BD56" s="2">
        <v>6244.0651499999685</v>
      </c>
      <c r="BE56" s="2">
        <v>6361.6615499999998</v>
      </c>
      <c r="BF56" s="2">
        <v>6479.2499999999764</v>
      </c>
      <c r="BG56" s="2">
        <v>7071.0797999999286</v>
      </c>
      <c r="BH56" s="2">
        <v>7950.00000000008</v>
      </c>
      <c r="BI56" s="2">
        <f t="shared" si="1"/>
        <v>5250.7136683506897</v>
      </c>
    </row>
    <row r="57" spans="1:61" x14ac:dyDescent="0.35">
      <c r="A57" t="s">
        <v>3</v>
      </c>
      <c r="B57" t="s">
        <v>66</v>
      </c>
      <c r="C57" s="2">
        <v>6094.6989999999996</v>
      </c>
      <c r="D57" s="2">
        <v>6998.22</v>
      </c>
      <c r="E57" s="2">
        <v>3722.8320000000003</v>
      </c>
      <c r="F57" s="2">
        <v>4673.33</v>
      </c>
      <c r="G57" s="2">
        <v>4899.2160000000003</v>
      </c>
      <c r="H57" s="2">
        <v>4898.5124999999998</v>
      </c>
      <c r="I57" s="2">
        <v>4198.9049999999997</v>
      </c>
      <c r="J57" s="2">
        <v>1744.7939999999999</v>
      </c>
      <c r="K57" s="2">
        <v>1443.2249999999999</v>
      </c>
      <c r="L57" s="2">
        <v>11608.560000000001</v>
      </c>
      <c r="M57" s="2">
        <v>1359.2040000000002</v>
      </c>
      <c r="N57" s="2">
        <v>873.40949999999998</v>
      </c>
      <c r="O57" s="2">
        <v>1164.528</v>
      </c>
      <c r="P57" s="2">
        <v>1262.1180000000002</v>
      </c>
      <c r="Q57" s="2">
        <v>1261.624</v>
      </c>
      <c r="R57" s="2">
        <v>1261.741</v>
      </c>
      <c r="S57" s="2">
        <v>1246.0513799999999</v>
      </c>
      <c r="T57" s="2">
        <v>1262.0010000000002</v>
      </c>
      <c r="U57" s="2">
        <v>1228.5770399999999</v>
      </c>
      <c r="V57" s="2">
        <v>1197.89933</v>
      </c>
      <c r="W57" s="2">
        <v>1197.83763</v>
      </c>
      <c r="X57" s="2">
        <v>1198.0844299999999</v>
      </c>
      <c r="Y57" s="2">
        <v>1262.079</v>
      </c>
      <c r="Z57" s="2">
        <v>1359.2249999999999</v>
      </c>
      <c r="AA57" s="2">
        <v>1392.1773899999998</v>
      </c>
      <c r="AB57" s="2">
        <v>1392.1988999999999</v>
      </c>
      <c r="AC57" s="2">
        <v>1391.5223054999999</v>
      </c>
      <c r="AD57" s="2">
        <v>1391.5796391000138</v>
      </c>
      <c r="AE57" s="2">
        <v>1391.5868057999398</v>
      </c>
      <c r="AF57" s="2">
        <v>1391.0349699000233</v>
      </c>
      <c r="AG57" s="2">
        <v>1391.6011392000137</v>
      </c>
      <c r="AH57" s="2">
        <v>1423.716195200037</v>
      </c>
      <c r="AI57" s="2">
        <v>1455.7200000000701</v>
      </c>
      <c r="AJ57" s="2">
        <v>1423.9435274998893</v>
      </c>
      <c r="AK57" s="2">
        <v>1521.031027499932</v>
      </c>
      <c r="AL57" s="2">
        <v>1262.1374999999668</v>
      </c>
      <c r="AM57" s="2">
        <v>1811.65275</v>
      </c>
      <c r="AN57" s="2">
        <v>1747.575000000031</v>
      </c>
      <c r="AO57" s="2">
        <v>1491.2639999999999</v>
      </c>
      <c r="AP57" s="2">
        <v>1236.2377200001188</v>
      </c>
      <c r="AQ57" s="2">
        <v>1729.206287999961</v>
      </c>
      <c r="AR57" s="2">
        <v>3093.109219199785</v>
      </c>
      <c r="AS57" s="2">
        <v>3093.6546750001366</v>
      </c>
      <c r="AT57" s="2">
        <v>3030.5276958000195</v>
      </c>
      <c r="AU57" s="2">
        <v>2918.3999999999223</v>
      </c>
      <c r="AV57" s="2">
        <v>2929.4399999999218</v>
      </c>
      <c r="AW57" s="2">
        <v>2894.0337464004292</v>
      </c>
      <c r="AX57" s="2">
        <v>2924.3700000000199</v>
      </c>
      <c r="AY57" s="2">
        <v>2924.9700000000003</v>
      </c>
      <c r="AZ57" s="2">
        <v>2925.0150000000003</v>
      </c>
      <c r="BA57" s="2">
        <v>2925.254999999629</v>
      </c>
      <c r="BB57" s="2">
        <v>1525.0535859999998</v>
      </c>
      <c r="BC57" s="2">
        <v>1857.1200000000001</v>
      </c>
      <c r="BD57" s="2">
        <v>2189.4300000000003</v>
      </c>
      <c r="BE57" s="2">
        <v>2521.7399999999998</v>
      </c>
      <c r="BF57" s="2">
        <v>2854.0500000001034</v>
      </c>
      <c r="BG57" s="2">
        <v>2923.8351000001667</v>
      </c>
      <c r="BH57" s="2">
        <v>2815.8423000001753</v>
      </c>
      <c r="BI57" s="2">
        <f t="shared" si="1"/>
        <v>2389.7707636224181</v>
      </c>
    </row>
    <row r="58" spans="1:61" x14ac:dyDescent="0.35">
      <c r="A58" t="s">
        <v>3</v>
      </c>
      <c r="B58" t="s">
        <v>67</v>
      </c>
      <c r="C58" s="2">
        <v>12892.6325</v>
      </c>
      <c r="D58" s="2">
        <v>16795.727999999996</v>
      </c>
      <c r="E58" s="2">
        <v>16752.743999999999</v>
      </c>
      <c r="F58" s="2">
        <v>16823.988000000001</v>
      </c>
      <c r="G58" s="2">
        <v>18663.68</v>
      </c>
      <c r="H58" s="2">
        <v>18661</v>
      </c>
      <c r="I58" s="2">
        <v>18661.8</v>
      </c>
      <c r="J58" s="2">
        <v>7754.64</v>
      </c>
      <c r="K58" s="2">
        <v>5772.9</v>
      </c>
      <c r="L58" s="2">
        <v>3869.52</v>
      </c>
      <c r="M58" s="2">
        <v>2912.5800000000004</v>
      </c>
      <c r="N58" s="2">
        <v>2911.3649999999998</v>
      </c>
      <c r="O58" s="2">
        <v>1940.88</v>
      </c>
      <c r="P58" s="2">
        <v>1553.3760000000002</v>
      </c>
      <c r="Q58" s="2">
        <v>1585.76432</v>
      </c>
      <c r="R58" s="2">
        <v>1585.91138</v>
      </c>
      <c r="S58" s="2">
        <v>1682.75163</v>
      </c>
      <c r="T58" s="2">
        <v>1747.3860000000002</v>
      </c>
      <c r="U58" s="2">
        <v>1682.74296</v>
      </c>
      <c r="V58" s="2">
        <v>1617.26117</v>
      </c>
      <c r="W58" s="2">
        <v>1617.1778700000002</v>
      </c>
      <c r="X58" s="2">
        <v>1617.5110700000002</v>
      </c>
      <c r="Y58" s="2">
        <v>1650.4110000000001</v>
      </c>
      <c r="Z58" s="2">
        <v>1666.0214999999998</v>
      </c>
      <c r="AA58" s="2">
        <v>1683.4278899999999</v>
      </c>
      <c r="AB58" s="2">
        <v>1683.4539</v>
      </c>
      <c r="AC58" s="2">
        <v>1682.7698055000099</v>
      </c>
      <c r="AD58" s="2">
        <v>1682.839139100101</v>
      </c>
      <c r="AE58" s="2">
        <v>1812.2841941999843</v>
      </c>
      <c r="AF58" s="2">
        <v>1811.5655300999108</v>
      </c>
      <c r="AG58" s="2">
        <v>1812.3028607999747</v>
      </c>
      <c r="AH58" s="2">
        <v>1941.4400000000583</v>
      </c>
      <c r="AI58" s="2">
        <v>1940.9599999999709</v>
      </c>
      <c r="AJ58" s="2">
        <v>1941.7499999999998</v>
      </c>
      <c r="AK58" s="2">
        <v>2038.8375000000001</v>
      </c>
      <c r="AL58" s="2">
        <v>2718.4500000000194</v>
      </c>
      <c r="AM58" s="2">
        <v>3300.9749999999999</v>
      </c>
      <c r="AN58" s="2">
        <v>2880.2560274999605</v>
      </c>
      <c r="AO58" s="2">
        <v>3300.9749999999999</v>
      </c>
      <c r="AP58" s="2">
        <v>3340.6991858997862</v>
      </c>
      <c r="AQ58" s="2">
        <v>4957.03853279961</v>
      </c>
      <c r="AR58" s="2">
        <v>5594.2937225992009</v>
      </c>
      <c r="AS58" s="2">
        <v>6445.0976624983041</v>
      </c>
      <c r="AT58" s="2">
        <v>6610.2824873996287</v>
      </c>
      <c r="AU58" s="2">
        <v>6600.1756160008754</v>
      </c>
      <c r="AV58" s="2">
        <v>7864.3355647993558</v>
      </c>
      <c r="AW58" s="2">
        <v>8218.5236288001779</v>
      </c>
      <c r="AX58" s="2">
        <v>8800.4041200000775</v>
      </c>
      <c r="AY58" s="2">
        <v>9215.2349838004284</v>
      </c>
      <c r="AZ58" s="2">
        <v>9408.7982499998634</v>
      </c>
      <c r="BA58" s="2">
        <v>11118.07518360125</v>
      </c>
      <c r="BB58" s="2">
        <v>4510.1352719402303</v>
      </c>
      <c r="BC58" s="2">
        <v>4509.4148999996023</v>
      </c>
      <c r="BD58" s="2">
        <v>4507.7613000005567</v>
      </c>
      <c r="BE58" s="2">
        <v>4836.2473499999915</v>
      </c>
      <c r="BF58" s="2">
        <v>5163.079800000055</v>
      </c>
      <c r="BG58" s="2">
        <v>5600.329799999944</v>
      </c>
      <c r="BH58" s="2">
        <v>4902.5026500001759</v>
      </c>
      <c r="BI58" s="2">
        <f t="shared" si="1"/>
        <v>5463.0084354713626</v>
      </c>
    </row>
    <row r="59" spans="1:61" x14ac:dyDescent="0.35">
      <c r="A59" t="s">
        <v>3</v>
      </c>
      <c r="B59" t="s">
        <v>8</v>
      </c>
      <c r="C59" s="2">
        <v>43239.545289999995</v>
      </c>
      <c r="D59" s="2">
        <v>50437.629502499702</v>
      </c>
      <c r="E59" s="2">
        <v>56597.22601875</v>
      </c>
      <c r="F59" s="2">
        <v>63153.044954999998</v>
      </c>
      <c r="G59" s="2">
        <v>31526.454959999995</v>
      </c>
      <c r="H59" s="2">
        <v>31521.927937499706</v>
      </c>
      <c r="I59" s="2">
        <v>25218.506793750028</v>
      </c>
      <c r="J59" s="2">
        <v>8907.4157025000004</v>
      </c>
      <c r="K59" s="2">
        <v>7281.1903937500001</v>
      </c>
      <c r="L59" s="2">
        <v>5621.3242575000004</v>
      </c>
      <c r="M59" s="2">
        <v>3935.8664399999757</v>
      </c>
      <c r="N59" s="2">
        <v>3758.5722149999992</v>
      </c>
      <c r="O59" s="2">
        <v>3582.7431750000005</v>
      </c>
      <c r="P59" s="2">
        <v>3408.5074237500007</v>
      </c>
      <c r="Q59" s="2">
        <v>3231.4557800000121</v>
      </c>
      <c r="R59" s="2">
        <v>3231.7554574999881</v>
      </c>
      <c r="S59" s="2">
        <v>3063.4522537500002</v>
      </c>
      <c r="T59" s="2">
        <v>3326.8287900000123</v>
      </c>
      <c r="U59" s="2">
        <v>3325.6978800000247</v>
      </c>
      <c r="V59" s="2">
        <v>3326.7431149999998</v>
      </c>
      <c r="W59" s="2">
        <v>3494.502</v>
      </c>
      <c r="X59" s="2">
        <v>3495.2219999999998</v>
      </c>
      <c r="Y59" s="2">
        <v>3757.3548075000608</v>
      </c>
      <c r="Z59" s="2">
        <v>4109.2284374999999</v>
      </c>
      <c r="AA59" s="2">
        <v>4460.6227618749635</v>
      </c>
      <c r="AB59" s="2">
        <v>4544.6702062500362</v>
      </c>
      <c r="AC59" s="2">
        <v>4547.9510656250122</v>
      </c>
      <c r="AD59" s="2">
        <v>4548.1384506250843</v>
      </c>
      <c r="AE59" s="2">
        <v>4723.1611912500002</v>
      </c>
      <c r="AF59" s="2">
        <v>4896.096825000036</v>
      </c>
      <c r="AG59" s="2">
        <v>4985.5901599999879</v>
      </c>
      <c r="AH59" s="2">
        <v>5247.1056199999521</v>
      </c>
      <c r="AI59" s="2">
        <v>5333.2728399999887</v>
      </c>
      <c r="AJ59" s="2">
        <v>5306.1959531250004</v>
      </c>
      <c r="AK59" s="2">
        <v>5277.0697031249993</v>
      </c>
      <c r="AL59" s="2">
        <v>5247.9434531249872</v>
      </c>
      <c r="AM59" s="2">
        <v>11199.16448437506</v>
      </c>
      <c r="AN59" s="2">
        <v>6297.3379687500483</v>
      </c>
      <c r="AO59" s="2">
        <v>7361.0528906249983</v>
      </c>
      <c r="AP59" s="2">
        <v>8433.5320875000016</v>
      </c>
      <c r="AQ59" s="2">
        <v>13912.985999999999</v>
      </c>
      <c r="AR59" s="2">
        <v>19365.674336249878</v>
      </c>
      <c r="AS59" s="2">
        <v>20291.570671875485</v>
      </c>
      <c r="AT59" s="2">
        <v>19751.73891</v>
      </c>
      <c r="AU59" s="2">
        <v>19084.390399999636</v>
      </c>
      <c r="AV59" s="2">
        <v>19870.87976</v>
      </c>
      <c r="AW59" s="2">
        <v>17982.483167500734</v>
      </c>
      <c r="AX59" s="2">
        <v>20171.085772499999</v>
      </c>
      <c r="AY59" s="2">
        <v>22376.629868750002</v>
      </c>
      <c r="AZ59" s="2">
        <v>24578.291666875</v>
      </c>
      <c r="BA59" s="2">
        <v>32135.87634499963</v>
      </c>
      <c r="BB59" s="2">
        <v>18911.896913249948</v>
      </c>
      <c r="BC59" s="2">
        <v>15552.1874999999</v>
      </c>
      <c r="BD59" s="2">
        <v>15875.15625</v>
      </c>
      <c r="BE59" s="2">
        <v>14906.250000000398</v>
      </c>
      <c r="BF59" s="2">
        <v>17230.531875000102</v>
      </c>
      <c r="BG59" s="2">
        <v>16860.608437500101</v>
      </c>
      <c r="BH59" s="2">
        <v>15403.124999999902</v>
      </c>
      <c r="BI59" s="2">
        <f t="shared" si="1"/>
        <v>13952.111450379318</v>
      </c>
    </row>
    <row r="60" spans="1:61" x14ac:dyDescent="0.35">
      <c r="A60" t="s">
        <v>3</v>
      </c>
      <c r="B60" t="s">
        <v>9</v>
      </c>
      <c r="C60" s="2">
        <v>11173.646088199999</v>
      </c>
      <c r="D60" s="2">
        <v>8242.3635516000013</v>
      </c>
      <c r="E60" s="2">
        <v>5351.5710000000008</v>
      </c>
      <c r="F60" s="2">
        <v>4673.33</v>
      </c>
      <c r="G60" s="2">
        <v>933.18399999999986</v>
      </c>
      <c r="H60" s="2">
        <v>933.05000000000007</v>
      </c>
      <c r="I60" s="2">
        <v>1399.635</v>
      </c>
      <c r="J60" s="2">
        <v>533.13149999999996</v>
      </c>
      <c r="K60" s="2">
        <v>529.1825</v>
      </c>
      <c r="L60" s="2">
        <v>532.05899999999997</v>
      </c>
      <c r="M60" s="2">
        <v>582.51600000000008</v>
      </c>
      <c r="N60" s="2">
        <v>582.27299999999991</v>
      </c>
      <c r="O60" s="2">
        <v>668.30321040000001</v>
      </c>
      <c r="P60" s="2">
        <v>754.68831240000009</v>
      </c>
      <c r="Q60" s="2">
        <v>840.43568000000005</v>
      </c>
      <c r="R60" s="2">
        <v>840.51362000000006</v>
      </c>
      <c r="S60" s="2">
        <v>888.92762000000005</v>
      </c>
      <c r="T60" s="2">
        <v>873.6930000000001</v>
      </c>
      <c r="U60" s="2">
        <v>743.35703999999998</v>
      </c>
      <c r="V60" s="2">
        <v>615.45232999999996</v>
      </c>
      <c r="W60" s="2">
        <v>625.76823869999998</v>
      </c>
      <c r="X60" s="2">
        <v>636.24691140000016</v>
      </c>
      <c r="Y60" s="2">
        <v>646.57277999999997</v>
      </c>
      <c r="Z60" s="2">
        <v>743.69024999999999</v>
      </c>
      <c r="AA60" s="2">
        <v>679.58449999999993</v>
      </c>
      <c r="AB60" s="2">
        <v>679.59499999999991</v>
      </c>
      <c r="AC60" s="2">
        <v>679.5775000000001</v>
      </c>
      <c r="AD60" s="2">
        <v>679.60550000000001</v>
      </c>
      <c r="AE60" s="2">
        <v>703.88074999999992</v>
      </c>
      <c r="AF60" s="2">
        <v>727.86374999999998</v>
      </c>
      <c r="AG60" s="2">
        <v>752.43200000000002</v>
      </c>
      <c r="AH60" s="2">
        <v>776.57600000000002</v>
      </c>
      <c r="AI60" s="2">
        <v>819.51213120000011</v>
      </c>
      <c r="AJ60" s="2">
        <v>862.99136999999996</v>
      </c>
      <c r="AK60" s="2">
        <v>906.15647250000188</v>
      </c>
      <c r="AL60" s="2">
        <v>1067.9624999999844</v>
      </c>
      <c r="AM60" s="2">
        <v>1229.7685275000001</v>
      </c>
      <c r="AN60" s="2">
        <v>1391.593972500031</v>
      </c>
      <c r="AO60" s="2">
        <v>1115.2246949999999</v>
      </c>
      <c r="AP60" s="2">
        <v>839.70864000002723</v>
      </c>
      <c r="AQ60" s="2">
        <v>1477.671196799967</v>
      </c>
      <c r="AR60" s="2">
        <v>2974.0070513999608</v>
      </c>
      <c r="AS60" s="2">
        <v>3022.5460349999998</v>
      </c>
      <c r="AT60" s="2">
        <v>3077.8091717999996</v>
      </c>
      <c r="AU60" s="2">
        <v>3112.9599999999609</v>
      </c>
      <c r="AV60" s="2">
        <v>3124.7359999999803</v>
      </c>
      <c r="AW60" s="2">
        <v>3312.0183564000004</v>
      </c>
      <c r="AX60" s="2">
        <v>3500.1394613999805</v>
      </c>
      <c r="AY60" s="2">
        <v>4158.7808453999996</v>
      </c>
      <c r="AZ60" s="2">
        <v>4816.7782012999996</v>
      </c>
      <c r="BA60" s="2">
        <v>5475.1607801001364</v>
      </c>
      <c r="BB60" s="2">
        <v>2406.9289417</v>
      </c>
      <c r="BC60" s="2">
        <v>2581.1026500000003</v>
      </c>
      <c r="BD60" s="2">
        <v>2666.5651500000004</v>
      </c>
      <c r="BE60" s="2">
        <v>2782.4999999999923</v>
      </c>
      <c r="BF60" s="2">
        <v>2597.0026499999922</v>
      </c>
      <c r="BG60" s="2">
        <v>2694.167549999976</v>
      </c>
      <c r="BH60" s="2">
        <v>2694.167549999976</v>
      </c>
      <c r="BI60" s="2">
        <f t="shared" si="1"/>
        <v>1978.1149229775854</v>
      </c>
    </row>
    <row r="61" spans="1:61" x14ac:dyDescent="0.35">
      <c r="A61" t="s">
        <v>3</v>
      </c>
      <c r="B61" t="s">
        <v>10</v>
      </c>
      <c r="C61" s="2">
        <v>26371.293750000001</v>
      </c>
      <c r="D61" s="2">
        <v>27992.880000000001</v>
      </c>
      <c r="E61" s="2">
        <v>31644.072</v>
      </c>
      <c r="F61" s="2">
        <v>31778.644</v>
      </c>
      <c r="G61" s="2">
        <v>44481.755113599997</v>
      </c>
      <c r="H61" s="2">
        <v>57227.082217500007</v>
      </c>
      <c r="I61" s="2">
        <v>69981.749999999985</v>
      </c>
      <c r="J61" s="2">
        <v>23263.919999999998</v>
      </c>
      <c r="K61" s="2">
        <v>15394.400000000001</v>
      </c>
      <c r="L61" s="2">
        <v>5804.2800000000007</v>
      </c>
      <c r="M61" s="2">
        <v>6262.0469999999996</v>
      </c>
      <c r="N61" s="2">
        <v>6696.1394999999993</v>
      </c>
      <c r="O61" s="2">
        <v>5434.4639999999999</v>
      </c>
      <c r="P61" s="2">
        <v>5695.0647600000002</v>
      </c>
      <c r="Q61" s="2">
        <v>5692.8356800000001</v>
      </c>
      <c r="R61" s="2">
        <v>5726.3630000000003</v>
      </c>
      <c r="S61" s="2">
        <v>5758.6206300000003</v>
      </c>
      <c r="T61" s="2">
        <v>5888.6908199999998</v>
      </c>
      <c r="U61" s="2">
        <v>6049.7229600000001</v>
      </c>
      <c r="V61" s="2">
        <v>6373.9116700000004</v>
      </c>
      <c r="W61" s="2">
        <v>6503.6565000000001</v>
      </c>
      <c r="X61" s="2">
        <v>6504.9965000000011</v>
      </c>
      <c r="Y61" s="2">
        <v>6310.3949999999995</v>
      </c>
      <c r="Z61" s="2">
        <v>6116.5124999999998</v>
      </c>
      <c r="AA61" s="2">
        <v>6277.4191099999998</v>
      </c>
      <c r="AB61" s="2">
        <v>6277.5160999999998</v>
      </c>
      <c r="AC61" s="2">
        <v>6277.9951945000003</v>
      </c>
      <c r="AD61" s="2">
        <v>6278.2538608999994</v>
      </c>
      <c r="AE61" s="2">
        <v>6940.7496300000003</v>
      </c>
      <c r="AF61" s="2">
        <v>7602.138969899981</v>
      </c>
      <c r="AG61" s="2">
        <v>8656.3660799999998</v>
      </c>
      <c r="AH61" s="2">
        <v>8736.4799999999414</v>
      </c>
      <c r="AI61" s="2">
        <v>9704.8000000000011</v>
      </c>
      <c r="AJ61" s="2">
        <v>9708.75</v>
      </c>
      <c r="AK61" s="2">
        <v>9708.75</v>
      </c>
      <c r="AL61" s="2">
        <v>9708.75000000002</v>
      </c>
      <c r="AM61" s="2">
        <v>15533.999999999998</v>
      </c>
      <c r="AN61" s="2">
        <v>15268.621027499998</v>
      </c>
      <c r="AO61" s="2">
        <v>15003.2614725</v>
      </c>
      <c r="AP61" s="2">
        <v>14753.2143</v>
      </c>
      <c r="AQ61" s="2">
        <v>16788.953711999711</v>
      </c>
      <c r="AR61" s="2">
        <v>18719.631318299995</v>
      </c>
      <c r="AS61" s="2">
        <v>20655.7539225</v>
      </c>
      <c r="AT61" s="2">
        <v>24020.650520999803</v>
      </c>
      <c r="AU61" s="2">
        <v>25414.400000000194</v>
      </c>
      <c r="AV61" s="2">
        <v>27257.443190399998</v>
      </c>
      <c r="AW61" s="2">
        <v>26779.947183600001</v>
      </c>
      <c r="AX61" s="2">
        <v>26312.837898600003</v>
      </c>
      <c r="AY61" s="2">
        <v>26586.534314800196</v>
      </c>
      <c r="AZ61" s="2">
        <v>28600.153166700195</v>
      </c>
      <c r="BA61" s="2">
        <v>29147.708860800391</v>
      </c>
      <c r="BB61" s="2">
        <v>12655.774067090319</v>
      </c>
      <c r="BC61" s="2">
        <v>13002.67019999984</v>
      </c>
      <c r="BD61" s="2">
        <v>13089.89760000024</v>
      </c>
      <c r="BE61" s="2">
        <v>13515.000000000078</v>
      </c>
      <c r="BF61" s="2">
        <v>13223.497350000001</v>
      </c>
      <c r="BG61" s="2">
        <v>13846.252649999999</v>
      </c>
      <c r="BH61" s="2">
        <v>13117.500000000238</v>
      </c>
      <c r="BI61" s="2">
        <f t="shared" si="1"/>
        <v>16174.571884520539</v>
      </c>
    </row>
    <row r="62" spans="1:61" x14ac:dyDescent="0.35">
      <c r="A62" t="s">
        <v>3</v>
      </c>
      <c r="B62" t="s">
        <v>11</v>
      </c>
      <c r="C62" s="2">
        <v>7266.7564999999995</v>
      </c>
      <c r="D62" s="2">
        <v>7931.3159999999989</v>
      </c>
      <c r="E62" s="2">
        <v>7523.2385118000011</v>
      </c>
      <c r="F62" s="2">
        <v>7165.7570888999999</v>
      </c>
      <c r="G62" s="2">
        <v>6765.5839999999998</v>
      </c>
      <c r="H62" s="2">
        <v>6764.6125000000002</v>
      </c>
      <c r="I62" s="2">
        <v>6531.63</v>
      </c>
      <c r="J62" s="2">
        <v>2132.5259999999998</v>
      </c>
      <c r="K62" s="2">
        <v>1539.44</v>
      </c>
      <c r="L62" s="2">
        <v>967.38</v>
      </c>
      <c r="M62" s="2">
        <v>970.86</v>
      </c>
      <c r="N62" s="2">
        <v>970.45499999999993</v>
      </c>
      <c r="O62" s="2">
        <v>970.44</v>
      </c>
      <c r="P62" s="2">
        <v>873.774</v>
      </c>
      <c r="Q62" s="2">
        <v>776.38400000000001</v>
      </c>
      <c r="R62" s="2">
        <v>679.399</v>
      </c>
      <c r="S62" s="2">
        <v>492.01561500000003</v>
      </c>
      <c r="T62" s="2">
        <v>693.12977999999998</v>
      </c>
      <c r="U62" s="2">
        <v>699.68724000000009</v>
      </c>
      <c r="V62" s="2">
        <v>706.70236</v>
      </c>
      <c r="W62" s="2">
        <v>713.46082500000011</v>
      </c>
      <c r="X62" s="2">
        <v>720.40409</v>
      </c>
      <c r="Y62" s="2">
        <v>720.35586000000001</v>
      </c>
      <c r="Z62" s="2">
        <v>724.27274999999986</v>
      </c>
      <c r="AA62" s="2">
        <v>728.12625000000003</v>
      </c>
      <c r="AB62" s="2">
        <v>728.13750000000005</v>
      </c>
      <c r="AC62" s="2">
        <v>728.11875000000009</v>
      </c>
      <c r="AD62" s="2">
        <v>728.14875000000006</v>
      </c>
      <c r="AE62" s="2">
        <v>728.15250000000003</v>
      </c>
      <c r="AF62" s="2">
        <v>727.86374999999998</v>
      </c>
      <c r="AG62" s="2">
        <v>728.16000000000008</v>
      </c>
      <c r="AH62" s="2">
        <v>728.03999999999803</v>
      </c>
      <c r="AI62" s="2">
        <v>744.02819679999811</v>
      </c>
      <c r="AJ62" s="2">
        <v>752.42812500000002</v>
      </c>
      <c r="AK62" s="2">
        <v>800.97187499999995</v>
      </c>
      <c r="AL62" s="2">
        <v>485.43749999999994</v>
      </c>
      <c r="AM62" s="2">
        <v>582.52499999999998</v>
      </c>
      <c r="AN62" s="2">
        <v>582.52499999999998</v>
      </c>
      <c r="AO62" s="2">
        <v>632.039625</v>
      </c>
      <c r="AP62" s="2">
        <v>682.26326999999992</v>
      </c>
      <c r="AQ62" s="2">
        <v>765.03392159999805</v>
      </c>
      <c r="AR62" s="2">
        <v>834.76762379999991</v>
      </c>
      <c r="AS62" s="2">
        <v>904.76388000000009</v>
      </c>
      <c r="AT62" s="2">
        <v>976.88999999994144</v>
      </c>
      <c r="AU62" s="2">
        <v>1141.0554880000002</v>
      </c>
      <c r="AV62" s="2">
        <v>1226.3807615999688</v>
      </c>
      <c r="AW62" s="2">
        <v>1511.2411596000077</v>
      </c>
      <c r="AX62" s="2">
        <v>1537.5167712</v>
      </c>
      <c r="AY62" s="2">
        <v>1565.1709467999999</v>
      </c>
      <c r="AZ62" s="2">
        <v>1592.5146666999924</v>
      </c>
      <c r="BA62" s="2">
        <v>1652.3985426999843</v>
      </c>
      <c r="BB62" s="2">
        <v>715.61429999999757</v>
      </c>
      <c r="BC62" s="2">
        <v>721.68510000001277</v>
      </c>
      <c r="BD62" s="2">
        <v>761.65769999999998</v>
      </c>
      <c r="BE62" s="2">
        <v>801.63030000000003</v>
      </c>
      <c r="BF62" s="2">
        <v>841.59494999999993</v>
      </c>
      <c r="BG62" s="2">
        <v>881.56754999999225</v>
      </c>
      <c r="BH62" s="2">
        <v>980.4973500000159</v>
      </c>
      <c r="BI62" s="2">
        <f t="shared" ref="BI62:BI90" si="2">AVERAGE(C62:BH62)</f>
        <v>1651.6987624913777</v>
      </c>
    </row>
    <row r="63" spans="1:61" x14ac:dyDescent="0.35">
      <c r="A63" t="s">
        <v>3</v>
      </c>
      <c r="B63" t="s">
        <v>12</v>
      </c>
      <c r="C63" s="2">
        <v>19221.742999999999</v>
      </c>
      <c r="D63" s="2">
        <v>16212.543</v>
      </c>
      <c r="E63" s="2">
        <v>13262.589</v>
      </c>
      <c r="F63" s="2">
        <v>14837.822749999999</v>
      </c>
      <c r="G63" s="2">
        <v>16330.72</v>
      </c>
      <c r="H63" s="2">
        <v>16328.375000000002</v>
      </c>
      <c r="I63" s="2">
        <v>13996.35</v>
      </c>
      <c r="J63" s="2">
        <v>4216.5855000000001</v>
      </c>
      <c r="K63" s="2">
        <v>2597.8050000000003</v>
      </c>
      <c r="L63" s="2">
        <v>2015.3621016</v>
      </c>
      <c r="M63" s="2">
        <v>1423.9215276000002</v>
      </c>
      <c r="N63" s="2">
        <v>824.88675000000001</v>
      </c>
      <c r="O63" s="2">
        <v>1002.46452</v>
      </c>
      <c r="P63" s="2">
        <v>1180.5657600000002</v>
      </c>
      <c r="Q63" s="2">
        <v>1172.3398400000001</v>
      </c>
      <c r="R63" s="2">
        <v>1164.684</v>
      </c>
      <c r="S63" s="2">
        <v>1149.0068799999999</v>
      </c>
      <c r="T63" s="2">
        <v>1092.11625</v>
      </c>
      <c r="U63" s="2">
        <v>1034.4890399999999</v>
      </c>
      <c r="V63" s="2">
        <v>1063.93652</v>
      </c>
      <c r="W63" s="2">
        <v>1093.0025700000001</v>
      </c>
      <c r="X63" s="2">
        <v>1116.52925</v>
      </c>
      <c r="Y63" s="2">
        <v>1181.5001099999999</v>
      </c>
      <c r="Z63" s="2">
        <v>1246.6034999999999</v>
      </c>
      <c r="AA63" s="2">
        <v>1277.61886</v>
      </c>
      <c r="AB63" s="2">
        <v>1277.6386</v>
      </c>
      <c r="AC63" s="2">
        <v>1278.2464444999982</v>
      </c>
      <c r="AD63" s="2">
        <v>1294.4931390999998</v>
      </c>
      <c r="AE63" s="2">
        <v>1326.8491942000019</v>
      </c>
      <c r="AF63" s="2">
        <v>1326.323030099998</v>
      </c>
      <c r="AG63" s="2">
        <v>1343.0571391999999</v>
      </c>
      <c r="AH63" s="2">
        <v>1359.0080000000021</v>
      </c>
      <c r="AI63" s="2">
        <v>1374.8401968000098</v>
      </c>
      <c r="AJ63" s="2">
        <v>1423.9435274999844</v>
      </c>
      <c r="AK63" s="2">
        <v>1504.8562500000096</v>
      </c>
      <c r="AL63" s="2">
        <v>1917.4781249999999</v>
      </c>
      <c r="AM63" s="2">
        <v>2330.1</v>
      </c>
      <c r="AN63" s="2">
        <v>2411.0127225000001</v>
      </c>
      <c r="AO63" s="2">
        <v>2729.24613</v>
      </c>
      <c r="AP63" s="2">
        <v>3050.6498265</v>
      </c>
      <c r="AQ63" s="2">
        <v>3378.7455024000387</v>
      </c>
      <c r="AR63" s="2">
        <v>6261.9947807999797</v>
      </c>
      <c r="AS63" s="2">
        <v>6101.3669175000196</v>
      </c>
      <c r="AT63" s="2">
        <v>5815.7583125999608</v>
      </c>
      <c r="AU63" s="2">
        <v>6290.766847999942</v>
      </c>
      <c r="AV63" s="2">
        <v>7051.6503200000188</v>
      </c>
      <c r="AW63" s="2">
        <v>7624.2929060000206</v>
      </c>
      <c r="AX63" s="2">
        <v>8257.0366782000001</v>
      </c>
      <c r="AY63" s="2">
        <v>8896.82274960004</v>
      </c>
      <c r="AZ63" s="2">
        <v>10351.745085600001</v>
      </c>
      <c r="BA63" s="2">
        <v>11807.299389575001</v>
      </c>
      <c r="BB63" s="2">
        <v>5407.3724812800001</v>
      </c>
      <c r="BC63" s="2">
        <v>5999.6026500000717</v>
      </c>
      <c r="BD63" s="2">
        <v>5931.5824500000235</v>
      </c>
      <c r="BE63" s="2">
        <v>5962.4999999999682</v>
      </c>
      <c r="BF63" s="2">
        <v>5869.7473499999842</v>
      </c>
      <c r="BG63" s="2">
        <v>6594.0797999999695</v>
      </c>
      <c r="BH63" s="2">
        <v>6594.0797999999695</v>
      </c>
      <c r="BI63" s="2">
        <f t="shared" si="2"/>
        <v>4934.2715013130164</v>
      </c>
    </row>
    <row r="64" spans="1:61" x14ac:dyDescent="0.35">
      <c r="A64" t="s">
        <v>3</v>
      </c>
      <c r="B64" t="s">
        <v>68</v>
      </c>
      <c r="C64" s="2">
        <v>6680.72775</v>
      </c>
      <c r="D64" s="2">
        <v>5598.5759999999991</v>
      </c>
      <c r="E64" s="2">
        <v>3606.4935</v>
      </c>
      <c r="F64" s="2">
        <v>4673.33</v>
      </c>
      <c r="G64" s="2">
        <v>1866.3679999999997</v>
      </c>
      <c r="H64" s="2">
        <v>1866.1000000000001</v>
      </c>
      <c r="I64" s="2">
        <v>2332.7249999999999</v>
      </c>
      <c r="J64" s="2">
        <v>775.46400000000006</v>
      </c>
      <c r="K64" s="2">
        <v>865.93500000000006</v>
      </c>
      <c r="L64" s="2">
        <v>895.79388000000006</v>
      </c>
      <c r="M64" s="2">
        <v>873.774</v>
      </c>
      <c r="N64" s="2">
        <v>776.36399999999992</v>
      </c>
      <c r="O64" s="2">
        <v>776.35200000000009</v>
      </c>
      <c r="P64" s="2">
        <v>970.86</v>
      </c>
      <c r="Q64" s="2">
        <v>1003.4763200000001</v>
      </c>
      <c r="R64" s="2">
        <v>1003.56938</v>
      </c>
      <c r="S64" s="2">
        <v>1051.9623799999999</v>
      </c>
      <c r="T64" s="2">
        <v>1003.7761800000001</v>
      </c>
      <c r="U64" s="2">
        <v>954.91296</v>
      </c>
      <c r="V64" s="2">
        <v>906.67582999999991</v>
      </c>
      <c r="W64" s="2">
        <v>906.62913000000003</v>
      </c>
      <c r="X64" s="2">
        <v>906.81593000000009</v>
      </c>
      <c r="Y64" s="2">
        <v>922.2885</v>
      </c>
      <c r="Z64" s="2">
        <v>1052.4285</v>
      </c>
      <c r="AA64" s="2">
        <v>955.30163999999991</v>
      </c>
      <c r="AB64" s="2">
        <v>970.85</v>
      </c>
      <c r="AC64" s="2">
        <v>980.53324999997096</v>
      </c>
      <c r="AD64" s="2">
        <v>873.77850000001945</v>
      </c>
      <c r="AE64" s="2">
        <v>970.87</v>
      </c>
      <c r="AF64" s="2">
        <v>1002.8409699000312</v>
      </c>
      <c r="AG64" s="2">
        <v>1051.7931392</v>
      </c>
      <c r="AH64" s="2">
        <v>1067.7920000000001</v>
      </c>
      <c r="AI64" s="2">
        <v>1116.0519999999788</v>
      </c>
      <c r="AJ64" s="2">
        <v>1100.3314725</v>
      </c>
      <c r="AK64" s="2">
        <v>1181.224777499998</v>
      </c>
      <c r="AL64" s="2">
        <v>1326.8560275</v>
      </c>
      <c r="AM64" s="2">
        <v>1472.4872774999999</v>
      </c>
      <c r="AN64" s="2">
        <v>1472.4872774999631</v>
      </c>
      <c r="AO64" s="2">
        <v>1472.4872774999631</v>
      </c>
      <c r="AP64" s="2">
        <v>1745.5054599999457</v>
      </c>
      <c r="AQ64" s="2">
        <v>1896.8833535999825</v>
      </c>
      <c r="AR64" s="2">
        <v>3093.1092191999219</v>
      </c>
      <c r="AS64" s="2">
        <v>3109.3656299997856</v>
      </c>
      <c r="AT64" s="2">
        <v>2900.2691832</v>
      </c>
      <c r="AU64" s="2">
        <v>2934.6068480001554</v>
      </c>
      <c r="AV64" s="2">
        <v>3122.6268032001758</v>
      </c>
      <c r="AW64" s="2">
        <v>3381.4320900000198</v>
      </c>
      <c r="AX64" s="2">
        <v>3543.030221400039</v>
      </c>
      <c r="AY64" s="2">
        <v>3379.6663364000001</v>
      </c>
      <c r="AZ64" s="2">
        <v>4030.027166699786</v>
      </c>
      <c r="BA64" s="2">
        <v>5911.3163006007217</v>
      </c>
      <c r="BB64" s="2">
        <v>3063.0041319404772</v>
      </c>
      <c r="BC64" s="2">
        <v>2794.8702000001431</v>
      </c>
      <c r="BD64" s="2">
        <v>2806.2387000001513</v>
      </c>
      <c r="BE64" s="2">
        <v>2848.7473499995708</v>
      </c>
      <c r="BF64" s="2">
        <v>2728.6149000000078</v>
      </c>
      <c r="BG64" s="2">
        <v>2632.3324499998093</v>
      </c>
      <c r="BH64" s="2">
        <v>2692.7445000001035</v>
      </c>
      <c r="BI64" s="2">
        <f t="shared" si="2"/>
        <v>2032.7840464369092</v>
      </c>
    </row>
    <row r="65" spans="1:61" x14ac:dyDescent="0.35">
      <c r="A65" t="s">
        <v>3</v>
      </c>
      <c r="B65" t="s">
        <v>69</v>
      </c>
      <c r="C65" s="2">
        <v>24613.207499999997</v>
      </c>
      <c r="D65" s="2">
        <v>25660.14</v>
      </c>
      <c r="E65" s="2">
        <v>25594.47</v>
      </c>
      <c r="F65" s="2">
        <v>32713.31</v>
      </c>
      <c r="G65" s="2">
        <v>13997.76</v>
      </c>
      <c r="H65" s="2">
        <v>13995.750000000002</v>
      </c>
      <c r="I65" s="2">
        <v>16329.074999999999</v>
      </c>
      <c r="J65" s="2">
        <v>4846.6500000000005</v>
      </c>
      <c r="K65" s="2">
        <v>2309.1600000000003</v>
      </c>
      <c r="L65" s="2">
        <v>677.16600000000005</v>
      </c>
      <c r="M65" s="2">
        <v>656.30136000000005</v>
      </c>
      <c r="N65" s="2">
        <v>582.27299999999991</v>
      </c>
      <c r="O65" s="2">
        <v>630.78600000000006</v>
      </c>
      <c r="P65" s="2">
        <v>615.52523999999994</v>
      </c>
      <c r="Q65" s="2">
        <v>646.33967999999993</v>
      </c>
      <c r="R65" s="2">
        <v>646.39962000000003</v>
      </c>
      <c r="S65" s="2">
        <v>656.02082000000007</v>
      </c>
      <c r="T65" s="2">
        <v>631.0005000000001</v>
      </c>
      <c r="U65" s="2">
        <v>607.49544000000003</v>
      </c>
      <c r="V65" s="2">
        <v>582.44699999999989</v>
      </c>
      <c r="W65" s="2">
        <v>582.41700000000003</v>
      </c>
      <c r="X65" s="2">
        <v>582.53700000000003</v>
      </c>
      <c r="Y65" s="2">
        <v>582.49799999999993</v>
      </c>
      <c r="Z65" s="2">
        <v>679.61249999999995</v>
      </c>
      <c r="AA65" s="2">
        <v>607.74270999999999</v>
      </c>
      <c r="AB65" s="2">
        <v>582.51</v>
      </c>
      <c r="AC65" s="2">
        <v>517.77980550000007</v>
      </c>
      <c r="AD65" s="2">
        <v>517.8011391</v>
      </c>
      <c r="AE65" s="2">
        <v>582.52199999999993</v>
      </c>
      <c r="AF65" s="2">
        <v>630.81524999999999</v>
      </c>
      <c r="AG65" s="2">
        <v>679.61599999999999</v>
      </c>
      <c r="AH65" s="2">
        <v>679.50400000000002</v>
      </c>
      <c r="AI65" s="2">
        <v>727.8599999999534</v>
      </c>
      <c r="AJ65" s="2">
        <v>679.61250000000973</v>
      </c>
      <c r="AK65" s="2">
        <v>744.33102749994953</v>
      </c>
      <c r="AL65" s="2">
        <v>873.78749999999991</v>
      </c>
      <c r="AM65" s="2">
        <v>1229.1277499999999</v>
      </c>
      <c r="AN65" s="2">
        <v>1488.6814725000174</v>
      </c>
      <c r="AO65" s="2">
        <v>1423.9435275000001</v>
      </c>
      <c r="AP65" s="2">
        <v>1360.6389999999417</v>
      </c>
      <c r="AQ65" s="2">
        <v>1540.5549696000762</v>
      </c>
      <c r="AR65" s="2">
        <v>3195.9568938000193</v>
      </c>
      <c r="AS65" s="2">
        <v>2614.7239499998441</v>
      </c>
      <c r="AT65" s="2">
        <v>2557.2831042000198</v>
      </c>
      <c r="AU65" s="2">
        <v>2557.6468480000972</v>
      </c>
      <c r="AV65" s="2">
        <v>2591.3435647999809</v>
      </c>
      <c r="AW65" s="2">
        <v>2966.7445348000783</v>
      </c>
      <c r="AX65" s="2">
        <v>3123.8705213998633</v>
      </c>
      <c r="AY65" s="2">
        <v>3384.1512904000392</v>
      </c>
      <c r="AZ65" s="2">
        <v>3851.2697499997075</v>
      </c>
      <c r="BA65" s="2">
        <v>5307.4071566998055</v>
      </c>
      <c r="BB65" s="2">
        <v>1713.0534138803177</v>
      </c>
      <c r="BC65" s="2">
        <v>1542.3000000000795</v>
      </c>
      <c r="BD65" s="2">
        <v>1564.6077000000239</v>
      </c>
      <c r="BE65" s="2">
        <v>1695.9973499998171</v>
      </c>
      <c r="BF65" s="2">
        <v>2080.2526500000477</v>
      </c>
      <c r="BG65" s="2">
        <v>2420.3297999994597</v>
      </c>
      <c r="BH65" s="2">
        <v>2262.7607999999445</v>
      </c>
      <c r="BI65" s="2">
        <f t="shared" si="2"/>
        <v>3960.6012006841229</v>
      </c>
    </row>
    <row r="66" spans="1:61" x14ac:dyDescent="0.35">
      <c r="A66" t="s">
        <v>3</v>
      </c>
      <c r="B66" t="s">
        <v>70</v>
      </c>
      <c r="C66" s="2">
        <v>4688.2299999999996</v>
      </c>
      <c r="D66" s="2">
        <v>4665.4799999999996</v>
      </c>
      <c r="E66" s="2">
        <v>4653.5400000000009</v>
      </c>
      <c r="F66" s="2">
        <v>4673.33</v>
      </c>
      <c r="G66" s="2">
        <v>2332.96</v>
      </c>
      <c r="H66" s="2">
        <v>2332.625</v>
      </c>
      <c r="I66" s="2">
        <v>2332.7249999999999</v>
      </c>
      <c r="J66" s="2">
        <v>969.33</v>
      </c>
      <c r="K66" s="2">
        <v>769.72</v>
      </c>
      <c r="L66" s="2">
        <v>605.57988</v>
      </c>
      <c r="M66" s="2">
        <v>607.75836000000004</v>
      </c>
      <c r="N66" s="2">
        <v>582.27299999999991</v>
      </c>
      <c r="O66" s="2">
        <v>485.22</v>
      </c>
      <c r="P66" s="2">
        <v>485.43</v>
      </c>
      <c r="Q66" s="2">
        <v>485.24</v>
      </c>
      <c r="R66" s="2">
        <v>485.28500000000003</v>
      </c>
      <c r="S66" s="2">
        <v>477.45893999999998</v>
      </c>
      <c r="T66" s="2">
        <v>452.37882000000002</v>
      </c>
      <c r="U66" s="2">
        <v>469.69295999999997</v>
      </c>
      <c r="V66" s="2">
        <v>485.3725</v>
      </c>
      <c r="W66" s="2">
        <v>485.34750000000003</v>
      </c>
      <c r="X66" s="2">
        <v>477.68034000000006</v>
      </c>
      <c r="Y66" s="2">
        <v>485.41499999999996</v>
      </c>
      <c r="Z66" s="2">
        <v>533.98124999999993</v>
      </c>
      <c r="AA66" s="2">
        <v>582.50099999999998</v>
      </c>
      <c r="AB66" s="2">
        <v>598.04359999999997</v>
      </c>
      <c r="AC66" s="2">
        <v>614.86230550000005</v>
      </c>
      <c r="AD66" s="2">
        <v>614.8876391</v>
      </c>
      <c r="AE66" s="2">
        <v>663.43430580000006</v>
      </c>
      <c r="AF66" s="2">
        <v>574.1971550999981</v>
      </c>
      <c r="AG66" s="2">
        <v>485.44000000000005</v>
      </c>
      <c r="AH66" s="2">
        <v>517.72380480000004</v>
      </c>
      <c r="AI66" s="2">
        <v>533.76400000000001</v>
      </c>
      <c r="AJ66" s="2">
        <v>582.52499999999998</v>
      </c>
      <c r="AK66" s="2">
        <v>606.79687499999613</v>
      </c>
      <c r="AL66" s="2">
        <v>873.78749999995716</v>
      </c>
      <c r="AM66" s="2">
        <v>970.87499999999989</v>
      </c>
      <c r="AN66" s="2">
        <v>1019.41875</v>
      </c>
      <c r="AO66" s="2">
        <v>1078.6421250000001</v>
      </c>
      <c r="AP66" s="2">
        <v>1139.0492199999419</v>
      </c>
      <c r="AQ66" s="2">
        <v>1345.6269696000527</v>
      </c>
      <c r="AR66" s="2">
        <v>2324.3340581999023</v>
      </c>
      <c r="AS66" s="2">
        <v>2263.6445324997658</v>
      </c>
      <c r="AT66" s="2">
        <v>2214.2774874000197</v>
      </c>
      <c r="AU66" s="2">
        <v>2205.006848</v>
      </c>
      <c r="AV66" s="2">
        <v>2314.1599520000195</v>
      </c>
      <c r="AW66" s="2">
        <v>2825.4784176001954</v>
      </c>
      <c r="AX66" s="2">
        <v>2611.1309813999023</v>
      </c>
      <c r="AY66" s="2">
        <v>2876.746994599961</v>
      </c>
      <c r="AZ66" s="2">
        <v>3022.5154999999809</v>
      </c>
      <c r="BA66" s="2">
        <v>3938.0757894999997</v>
      </c>
      <c r="BB66" s="2">
        <v>2005.4852219399363</v>
      </c>
      <c r="BC66" s="2">
        <v>1987.4999999999841</v>
      </c>
      <c r="BD66" s="2">
        <v>1987.499999999992</v>
      </c>
      <c r="BE66" s="2">
        <v>1987.499999999809</v>
      </c>
      <c r="BF66" s="2">
        <v>2098.799999999841</v>
      </c>
      <c r="BG66" s="2">
        <v>2024.6026500001353</v>
      </c>
      <c r="BH66" s="2">
        <v>2346.5299500000638</v>
      </c>
      <c r="BI66" s="2">
        <f t="shared" si="2"/>
        <v>1532.01581350068</v>
      </c>
    </row>
    <row r="67" spans="1:61" x14ac:dyDescent="0.35">
      <c r="A67" t="s">
        <v>65</v>
      </c>
      <c r="B67" t="s">
        <v>2</v>
      </c>
      <c r="C67" s="2">
        <v>2977.0260499999999</v>
      </c>
      <c r="D67" s="2">
        <v>2962.5798</v>
      </c>
      <c r="E67" s="2">
        <v>2954.9979000000003</v>
      </c>
      <c r="F67" s="2">
        <v>2920.8312500000002</v>
      </c>
      <c r="G67" s="2">
        <v>2916.2</v>
      </c>
      <c r="H67" s="2">
        <v>2799.15</v>
      </c>
      <c r="I67" s="2">
        <v>2682.63375</v>
      </c>
      <c r="J67" s="2">
        <v>1037.1831</v>
      </c>
      <c r="K67" s="2">
        <v>1116.0940000000001</v>
      </c>
      <c r="L67" s="2">
        <v>1122.1608000000001</v>
      </c>
      <c r="M67" s="2">
        <v>1067.9460000000001</v>
      </c>
      <c r="N67" s="2">
        <v>1164.5459999999998</v>
      </c>
      <c r="O67" s="2">
        <v>1145.1192000000001</v>
      </c>
      <c r="P67" s="2">
        <v>1019.403</v>
      </c>
      <c r="Q67" s="2">
        <v>1019.004</v>
      </c>
      <c r="R67" s="2">
        <v>1019.0985000000002</v>
      </c>
      <c r="S67" s="2">
        <v>1261.5784999999998</v>
      </c>
      <c r="T67" s="2">
        <v>1262.0010000000002</v>
      </c>
      <c r="U67" s="2">
        <v>1116.0060000000001</v>
      </c>
      <c r="V67" s="2">
        <v>1261.9684999999999</v>
      </c>
      <c r="W67" s="2">
        <v>970.69500000000005</v>
      </c>
      <c r="X67" s="2">
        <v>1262.1634999999999</v>
      </c>
      <c r="Y67" s="2">
        <v>1650.4110000000001</v>
      </c>
      <c r="Z67" s="2">
        <v>1844.6624999999999</v>
      </c>
      <c r="AA67" s="2">
        <v>1514.5026</v>
      </c>
      <c r="AB67" s="2">
        <v>1553.3600000000001</v>
      </c>
      <c r="AC67" s="2">
        <v>1456.2375000000097</v>
      </c>
      <c r="AD67" s="2">
        <v>1553.383999999967</v>
      </c>
      <c r="AE67" s="2">
        <v>1553.391999999996</v>
      </c>
      <c r="AF67" s="2">
        <v>1552.7759999999419</v>
      </c>
      <c r="AG67" s="2">
        <v>1747.5839999999748</v>
      </c>
      <c r="AH67" s="2">
        <v>1747.296000000066</v>
      </c>
      <c r="AI67" s="2">
        <v>1746.8640000001185</v>
      </c>
      <c r="AJ67" s="2">
        <v>1747.5749999999805</v>
      </c>
      <c r="AK67" s="2">
        <v>2233.0124999999416</v>
      </c>
      <c r="AL67" s="2">
        <v>2233.0125000000003</v>
      </c>
      <c r="AM67" s="2">
        <v>2718.45</v>
      </c>
      <c r="AN67" s="2">
        <v>3009.7125000000001</v>
      </c>
      <c r="AO67" s="2">
        <v>3462.1402499999999</v>
      </c>
      <c r="AP67" s="2">
        <v>3918.6403200000973</v>
      </c>
      <c r="AQ67" s="2">
        <v>4115.4953711999806</v>
      </c>
      <c r="AR67" s="2">
        <v>5272.5366144001946</v>
      </c>
      <c r="AS67" s="2">
        <v>4782.5823374998254</v>
      </c>
      <c r="AT67" s="2">
        <v>5488.1680200000392</v>
      </c>
      <c r="AU67" s="2">
        <v>6247.8080000000973</v>
      </c>
      <c r="AV67" s="2">
        <v>6844.8123263998241</v>
      </c>
      <c r="AW67" s="2">
        <v>7218.4040000015802</v>
      </c>
      <c r="AX67" s="2">
        <v>11086.091712000663</v>
      </c>
      <c r="AY67" s="2">
        <v>12972.397948399728</v>
      </c>
      <c r="AZ67" s="2">
        <v>12484.939025001211</v>
      </c>
      <c r="BA67" s="2">
        <v>13125.268154398265</v>
      </c>
      <c r="BB67" s="2">
        <v>5188.4660669101349</v>
      </c>
      <c r="BC67" s="2">
        <v>4992.7749000005806</v>
      </c>
      <c r="BD67" s="2">
        <v>4584.5026499995074</v>
      </c>
      <c r="BE67" s="2">
        <v>4584.5026500001513</v>
      </c>
      <c r="BF67" s="2">
        <v>4584.5026499991491</v>
      </c>
      <c r="BG67" s="2">
        <v>4584.5026499991091</v>
      </c>
      <c r="BH67" s="2">
        <v>5948.8260000002947</v>
      </c>
      <c r="BI67" s="2">
        <f t="shared" si="2"/>
        <v>3420.8272344174211</v>
      </c>
    </row>
    <row r="68" spans="1:61" x14ac:dyDescent="0.35">
      <c r="A68" t="s">
        <v>65</v>
      </c>
      <c r="B68" t="s">
        <v>6</v>
      </c>
      <c r="C68" s="2">
        <v>1242.38095</v>
      </c>
      <c r="D68" s="2">
        <v>1236.3521999999998</v>
      </c>
      <c r="E68" s="2">
        <v>1233.1881000000001</v>
      </c>
      <c r="F68" s="2">
        <v>1168.3325</v>
      </c>
      <c r="G68" s="2">
        <v>1213.1391999999998</v>
      </c>
      <c r="H68" s="2">
        <v>1399.575</v>
      </c>
      <c r="I68" s="2">
        <v>1446.2895000000001</v>
      </c>
      <c r="J68" s="2">
        <v>630.06450000000007</v>
      </c>
      <c r="K68" s="2">
        <v>673.505</v>
      </c>
      <c r="L68" s="2">
        <v>677.16600000000005</v>
      </c>
      <c r="M68" s="2">
        <v>582.51600000000008</v>
      </c>
      <c r="N68" s="2">
        <v>679.31849999999997</v>
      </c>
      <c r="O68" s="2">
        <v>562.85519999999997</v>
      </c>
      <c r="P68" s="2">
        <v>679.60200000000009</v>
      </c>
      <c r="Q68" s="2">
        <v>679.33600000000001</v>
      </c>
      <c r="R68" s="2">
        <v>679.399</v>
      </c>
      <c r="S68" s="2">
        <v>659.90260000000001</v>
      </c>
      <c r="T68" s="2">
        <v>660.12360000000001</v>
      </c>
      <c r="U68" s="2">
        <v>650.1948000000001</v>
      </c>
      <c r="V68" s="2">
        <v>630.98424999999997</v>
      </c>
      <c r="W68" s="2">
        <v>533.88225</v>
      </c>
      <c r="X68" s="2">
        <v>679.62650000000008</v>
      </c>
      <c r="Y68" s="2">
        <v>533.95649999999989</v>
      </c>
      <c r="Z68" s="2">
        <v>582.52499999999998</v>
      </c>
      <c r="AA68" s="2">
        <v>718.41789999999992</v>
      </c>
      <c r="AB68" s="2">
        <v>679.59499999999991</v>
      </c>
      <c r="AC68" s="2">
        <v>631.03625</v>
      </c>
      <c r="AD68" s="2">
        <v>679.60550000000001</v>
      </c>
      <c r="AE68" s="2">
        <v>642.38584419999813</v>
      </c>
      <c r="AF68" s="2">
        <v>582.29100000000005</v>
      </c>
      <c r="AG68" s="2">
        <v>614.89713919999997</v>
      </c>
      <c r="AH68" s="2">
        <v>647.15960959999995</v>
      </c>
      <c r="AI68" s="2">
        <v>679.33600000000206</v>
      </c>
      <c r="AJ68" s="2">
        <v>770.21455500000002</v>
      </c>
      <c r="AK68" s="2">
        <v>860.82826050000006</v>
      </c>
      <c r="AL68" s="2">
        <v>951.43808249999995</v>
      </c>
      <c r="AM68" s="2">
        <v>1042.0595549999998</v>
      </c>
      <c r="AN68" s="2">
        <v>1132.6810275000369</v>
      </c>
      <c r="AO68" s="2">
        <v>1132.6810275000562</v>
      </c>
      <c r="AP68" s="2">
        <v>1628.8792600000138</v>
      </c>
      <c r="AQ68" s="2">
        <v>1737.3737712000097</v>
      </c>
      <c r="AR68" s="2">
        <v>2326.3220177998637</v>
      </c>
      <c r="AS68" s="2">
        <v>2624.5676625001561</v>
      </c>
      <c r="AT68" s="2">
        <v>2552.9457126000002</v>
      </c>
      <c r="AU68" s="2">
        <v>2618.0382719999029</v>
      </c>
      <c r="AV68" s="2">
        <v>2629.5629919999219</v>
      </c>
      <c r="AW68" s="2">
        <v>2772.9986696002147</v>
      </c>
      <c r="AX68" s="2">
        <v>2998.4540399999805</v>
      </c>
      <c r="AY68" s="2">
        <v>2997.3142580003314</v>
      </c>
      <c r="AZ68" s="2">
        <v>3617.2685500000193</v>
      </c>
      <c r="BA68" s="2">
        <v>4803.7172491001756</v>
      </c>
      <c r="BB68" s="2">
        <v>1728.6060979998647</v>
      </c>
      <c r="BC68" s="2">
        <v>1544.7724499999999</v>
      </c>
      <c r="BD68" s="2">
        <v>1536.9973500001352</v>
      </c>
      <c r="BE68" s="2">
        <v>1547.2608000001032</v>
      </c>
      <c r="BF68" s="2">
        <v>1538.7066000001353</v>
      </c>
      <c r="BG68" s="2">
        <v>1634.1702000000637</v>
      </c>
      <c r="BH68" s="2">
        <v>1802.0026500000797</v>
      </c>
      <c r="BI68" s="2">
        <f t="shared" si="2"/>
        <v>1312.3931121345013</v>
      </c>
    </row>
    <row r="69" spans="1:61" x14ac:dyDescent="0.35">
      <c r="A69" t="s">
        <v>65</v>
      </c>
      <c r="B69" t="s">
        <v>7</v>
      </c>
      <c r="C69" s="2">
        <v>7266.7564999999995</v>
      </c>
      <c r="D69" s="2">
        <v>7231.4939999999997</v>
      </c>
      <c r="E69" s="2">
        <v>7212.9870000000001</v>
      </c>
      <c r="F69" s="2">
        <v>6776.3284999999996</v>
      </c>
      <c r="G69" s="2">
        <v>6998.88</v>
      </c>
      <c r="H69" s="2">
        <v>7231.1374999999998</v>
      </c>
      <c r="I69" s="2">
        <v>7231.4475000000002</v>
      </c>
      <c r="J69" s="2">
        <v>3004.9230000000002</v>
      </c>
      <c r="K69" s="2">
        <v>2886.45</v>
      </c>
      <c r="L69" s="2">
        <v>2902.1400000000003</v>
      </c>
      <c r="M69" s="2">
        <v>2718.4080000000004</v>
      </c>
      <c r="N69" s="2">
        <v>2814.3195000000001</v>
      </c>
      <c r="O69" s="2">
        <v>2329.056</v>
      </c>
      <c r="P69" s="2">
        <v>2524.2360000000003</v>
      </c>
      <c r="Q69" s="2">
        <v>2329.152</v>
      </c>
      <c r="R69" s="2">
        <v>2523.482</v>
      </c>
      <c r="S69" s="2">
        <v>2523.1569999999997</v>
      </c>
      <c r="T69" s="2">
        <v>2524.0020000000004</v>
      </c>
      <c r="U69" s="2">
        <v>2232.0120000000002</v>
      </c>
      <c r="V69" s="2">
        <v>2523.9369999999999</v>
      </c>
      <c r="W69" s="2">
        <v>2523.8070000000002</v>
      </c>
      <c r="X69" s="2">
        <v>2524.3269999999998</v>
      </c>
      <c r="Y69" s="2">
        <v>2524.1579999999999</v>
      </c>
      <c r="Z69" s="2">
        <v>2621.3625000000002</v>
      </c>
      <c r="AA69" s="2">
        <v>2524.1709999999998</v>
      </c>
      <c r="AB69" s="2">
        <v>2135.8700000000003</v>
      </c>
      <c r="AC69" s="2">
        <v>2135.8149999999418</v>
      </c>
      <c r="AD69" s="2">
        <v>2330.0759999999418</v>
      </c>
      <c r="AE69" s="2">
        <v>2330.0879999999802</v>
      </c>
      <c r="AF69" s="2">
        <v>2329.1639999999225</v>
      </c>
      <c r="AG69" s="2">
        <v>2524.288</v>
      </c>
      <c r="AH69" s="2">
        <v>2523.8720000000581</v>
      </c>
      <c r="AI69" s="2">
        <v>2717.3440000000001</v>
      </c>
      <c r="AJ69" s="2">
        <v>2912.6249999999804</v>
      </c>
      <c r="AK69" s="2">
        <v>3106.7999999999611</v>
      </c>
      <c r="AL69" s="2">
        <v>3300.975000000039</v>
      </c>
      <c r="AM69" s="2">
        <v>3203.8874999999998</v>
      </c>
      <c r="AN69" s="2">
        <v>3300.9749999999999</v>
      </c>
      <c r="AO69" s="2">
        <v>3413.5964999999997</v>
      </c>
      <c r="AP69" s="2">
        <v>3529.886319999961</v>
      </c>
      <c r="AQ69" s="2">
        <v>3879.6909695999607</v>
      </c>
      <c r="AR69" s="2">
        <v>5013.2053355993958</v>
      </c>
      <c r="AS69" s="2">
        <v>5884.2204675003513</v>
      </c>
      <c r="AT69" s="2">
        <v>7779.3072125999215</v>
      </c>
      <c r="AU69" s="2">
        <v>7974.5280000001558</v>
      </c>
      <c r="AV69" s="2">
        <v>7944.7584576000581</v>
      </c>
      <c r="AW69" s="2">
        <v>9268.2161348004101</v>
      </c>
      <c r="AX69" s="2">
        <v>9780.2630280006633</v>
      </c>
      <c r="AY69" s="2">
        <v>10051.834903200586</v>
      </c>
      <c r="AZ69" s="2">
        <v>10032.801449999786</v>
      </c>
      <c r="BA69" s="2">
        <v>10691.338984199474</v>
      </c>
      <c r="BB69" s="2">
        <v>4371.0755109092288</v>
      </c>
      <c r="BC69" s="2">
        <v>4619.8324500003891</v>
      </c>
      <c r="BD69" s="2">
        <v>4968.7499999997062</v>
      </c>
      <c r="BE69" s="2">
        <v>5432.4973500004935</v>
      </c>
      <c r="BF69" s="2">
        <v>6022.3396499994915</v>
      </c>
      <c r="BG69" s="2">
        <v>6227.4973499998814</v>
      </c>
      <c r="BH69" s="2">
        <v>7244.7555000008433</v>
      </c>
      <c r="BI69" s="2">
        <f t="shared" si="2"/>
        <v>4577.3156219657012</v>
      </c>
    </row>
    <row r="70" spans="1:61" x14ac:dyDescent="0.35">
      <c r="A70" t="s">
        <v>65</v>
      </c>
      <c r="B70" t="s">
        <v>66</v>
      </c>
      <c r="C70" s="2">
        <v>2812.9380000000001</v>
      </c>
      <c r="D70" s="2">
        <v>2682.6509999999998</v>
      </c>
      <c r="E70" s="2">
        <v>2559.4470000000001</v>
      </c>
      <c r="F70" s="2">
        <v>2453.4982500000001</v>
      </c>
      <c r="G70" s="2">
        <v>2659.5744</v>
      </c>
      <c r="H70" s="2">
        <v>2799.15</v>
      </c>
      <c r="I70" s="2">
        <v>2915.90625</v>
      </c>
      <c r="J70" s="2">
        <v>1308.5955000000001</v>
      </c>
      <c r="K70" s="2">
        <v>1250.7950000000001</v>
      </c>
      <c r="L70" s="2">
        <v>1257.5940000000001</v>
      </c>
      <c r="M70" s="2">
        <v>1213.575</v>
      </c>
      <c r="N70" s="2">
        <v>1513.9097999999999</v>
      </c>
      <c r="O70" s="2">
        <v>1649.748</v>
      </c>
      <c r="P70" s="2">
        <v>1650.462</v>
      </c>
      <c r="Q70" s="2">
        <v>1649.816</v>
      </c>
      <c r="R70" s="2">
        <v>1649.9690000000001</v>
      </c>
      <c r="S70" s="2">
        <v>1164.5339999999999</v>
      </c>
      <c r="T70" s="2">
        <v>1164.924</v>
      </c>
      <c r="U70" s="2">
        <v>1601.2260000000001</v>
      </c>
      <c r="V70" s="2">
        <v>1310.5057499999998</v>
      </c>
      <c r="W70" s="2">
        <v>873.6255000000001</v>
      </c>
      <c r="X70" s="2">
        <v>1223.3277</v>
      </c>
      <c r="Y70" s="2">
        <v>1164.9959999999999</v>
      </c>
      <c r="Z70" s="2">
        <v>1116.5062500000001</v>
      </c>
      <c r="AA70" s="2">
        <v>1165.002</v>
      </c>
      <c r="AB70" s="2">
        <v>1165.02</v>
      </c>
      <c r="AC70" s="2">
        <v>1164.99</v>
      </c>
      <c r="AD70" s="2">
        <v>1359.2110000000137</v>
      </c>
      <c r="AE70" s="2">
        <v>1359.2179999999244</v>
      </c>
      <c r="AF70" s="2">
        <v>1261.6305000000311</v>
      </c>
      <c r="AG70" s="2">
        <v>1165.0560000000137</v>
      </c>
      <c r="AH70" s="2">
        <v>1164.8640000000387</v>
      </c>
      <c r="AI70" s="2">
        <v>1019.0040000000778</v>
      </c>
      <c r="AJ70" s="2">
        <v>970.87499999988336</v>
      </c>
      <c r="AK70" s="2">
        <v>873.78749999993204</v>
      </c>
      <c r="AL70" s="2">
        <v>970.87499999996692</v>
      </c>
      <c r="AM70" s="2">
        <v>1634.9534999999998</v>
      </c>
      <c r="AN70" s="2">
        <v>1262.1375000000348</v>
      </c>
      <c r="AO70" s="2">
        <v>1359.263835</v>
      </c>
      <c r="AP70" s="2">
        <v>1458.6050080001285</v>
      </c>
      <c r="AQ70" s="2">
        <v>1527.3583439999531</v>
      </c>
      <c r="AR70" s="2">
        <v>3783.1845677997858</v>
      </c>
      <c r="AS70" s="2">
        <v>2971.6706100001365</v>
      </c>
      <c r="AT70" s="2">
        <v>2905.2708600000196</v>
      </c>
      <c r="AU70" s="2">
        <v>2724.6571519999029</v>
      </c>
      <c r="AV70" s="2">
        <v>2831.1670527998831</v>
      </c>
      <c r="AW70" s="2">
        <v>3389.899082800488</v>
      </c>
      <c r="AX70" s="2">
        <v>3741.2440200000001</v>
      </c>
      <c r="AY70" s="2">
        <v>3897.4445258002343</v>
      </c>
      <c r="AZ70" s="2">
        <v>4285.1469749999806</v>
      </c>
      <c r="BA70" s="2">
        <v>5401.9708999995901</v>
      </c>
      <c r="BB70" s="2">
        <v>2306.9258189106358</v>
      </c>
      <c r="BC70" s="2">
        <v>2503.3675499997457</v>
      </c>
      <c r="BD70" s="2">
        <v>2544.0000000004452</v>
      </c>
      <c r="BE70" s="2">
        <v>2729.4973499996186</v>
      </c>
      <c r="BF70" s="2">
        <v>2729.4973500001192</v>
      </c>
      <c r="BG70" s="2">
        <v>2782.5000000002465</v>
      </c>
      <c r="BH70" s="2">
        <v>3126.997350000167</v>
      </c>
      <c r="BI70" s="2">
        <f t="shared" si="2"/>
        <v>2020.4063233122583</v>
      </c>
    </row>
    <row r="71" spans="1:61" x14ac:dyDescent="0.35">
      <c r="A71" t="s">
        <v>65</v>
      </c>
      <c r="B71" t="s">
        <v>67</v>
      </c>
      <c r="C71" s="2">
        <v>5157.0529999999999</v>
      </c>
      <c r="D71" s="2">
        <v>5132.0280000000002</v>
      </c>
      <c r="E71" s="2">
        <v>5118.8940000000002</v>
      </c>
      <c r="F71" s="2">
        <v>4439.6634999999997</v>
      </c>
      <c r="G71" s="2">
        <v>4665.92</v>
      </c>
      <c r="H71" s="2">
        <v>5598.3</v>
      </c>
      <c r="I71" s="2">
        <v>5831.8125</v>
      </c>
      <c r="J71" s="2">
        <v>2714.1239999999998</v>
      </c>
      <c r="K71" s="2">
        <v>2886.45</v>
      </c>
      <c r="L71" s="2">
        <v>2902.1400000000003</v>
      </c>
      <c r="M71" s="2">
        <v>2718.4080000000004</v>
      </c>
      <c r="N71" s="2">
        <v>2911.3649999999998</v>
      </c>
      <c r="O71" s="2">
        <v>1552.7040000000002</v>
      </c>
      <c r="P71" s="2">
        <v>1650.462</v>
      </c>
      <c r="Q71" s="2">
        <v>1649.816</v>
      </c>
      <c r="R71" s="2">
        <v>1649.9690000000001</v>
      </c>
      <c r="S71" s="2">
        <v>1746.8010000000002</v>
      </c>
      <c r="T71" s="2">
        <v>1747.3860000000002</v>
      </c>
      <c r="U71" s="2">
        <v>1552.7040000000002</v>
      </c>
      <c r="V71" s="2">
        <v>1553.192</v>
      </c>
      <c r="W71" s="2">
        <v>2135.529</v>
      </c>
      <c r="X71" s="2">
        <v>1699.0662500000001</v>
      </c>
      <c r="Y71" s="2">
        <v>1747.4940000000001</v>
      </c>
      <c r="Z71" s="2">
        <v>1747.5749999999998</v>
      </c>
      <c r="AA71" s="2">
        <v>1747.5029999999999</v>
      </c>
      <c r="AB71" s="2">
        <v>1747.53</v>
      </c>
      <c r="AC71" s="2">
        <v>1747.4850000000138</v>
      </c>
      <c r="AD71" s="2">
        <v>1941.7300000001164</v>
      </c>
      <c r="AE71" s="2">
        <v>1941.7399999999805</v>
      </c>
      <c r="AF71" s="2">
        <v>1940.9699999998934</v>
      </c>
      <c r="AG71" s="2">
        <v>1941.7599999999709</v>
      </c>
      <c r="AH71" s="2">
        <v>2135.5840000000585</v>
      </c>
      <c r="AI71" s="2">
        <v>2135.0559999999609</v>
      </c>
      <c r="AJ71" s="2">
        <v>2524.2749999999996</v>
      </c>
      <c r="AK71" s="2">
        <v>2330.1</v>
      </c>
      <c r="AL71" s="2">
        <v>2427.1875000000191</v>
      </c>
      <c r="AM71" s="2">
        <v>2815.5374999999999</v>
      </c>
      <c r="AN71" s="2">
        <v>3495.149999999961</v>
      </c>
      <c r="AO71" s="2">
        <v>3594.1792499999997</v>
      </c>
      <c r="AP71" s="2">
        <v>3697.0505399997469</v>
      </c>
      <c r="AQ71" s="2">
        <v>4294.7121743996104</v>
      </c>
      <c r="AR71" s="2">
        <v>5577.3375965991027</v>
      </c>
      <c r="AS71" s="2">
        <v>7226.0646749980897</v>
      </c>
      <c r="AT71" s="2">
        <v>7845.0714473995695</v>
      </c>
      <c r="AU71" s="2">
        <v>7706.5994240010123</v>
      </c>
      <c r="AV71" s="2">
        <v>7690.2487103992771</v>
      </c>
      <c r="AW71" s="2">
        <v>7890.4569216002737</v>
      </c>
      <c r="AX71" s="2">
        <v>8557.4864520000374</v>
      </c>
      <c r="AY71" s="2">
        <v>8761.708635400546</v>
      </c>
      <c r="AZ71" s="2">
        <v>8970.0459999998238</v>
      </c>
      <c r="BA71" s="2">
        <v>10862.44690000162</v>
      </c>
      <c r="BB71" s="2">
        <v>4393.6094100902465</v>
      </c>
      <c r="BC71" s="2">
        <v>3630.5026499995706</v>
      </c>
      <c r="BD71" s="2">
        <v>3577.5000000005966</v>
      </c>
      <c r="BE71" s="2">
        <v>3577.4999999999841</v>
      </c>
      <c r="BF71" s="2">
        <v>3962.1766500000322</v>
      </c>
      <c r="BG71" s="2">
        <v>4902.5026499998885</v>
      </c>
      <c r="BH71" s="2">
        <v>5231.6167500001666</v>
      </c>
      <c r="BI71" s="2">
        <f t="shared" si="2"/>
        <v>3850.5048463256749</v>
      </c>
    </row>
    <row r="72" spans="1:61" x14ac:dyDescent="0.35">
      <c r="A72" t="s">
        <v>65</v>
      </c>
      <c r="B72" t="s">
        <v>8</v>
      </c>
      <c r="C72" s="2">
        <v>13938.107790000468</v>
      </c>
      <c r="D72" s="2">
        <v>13870.472040000348</v>
      </c>
      <c r="E72" s="2">
        <v>13834.974420000262</v>
      </c>
      <c r="F72" s="2">
        <v>12883.202477500379</v>
      </c>
      <c r="G72" s="2">
        <v>13871.780160000117</v>
      </c>
      <c r="H72" s="2">
        <v>14500.180156250175</v>
      </c>
      <c r="I72" s="2">
        <v>15131.220712500173</v>
      </c>
      <c r="J72" s="2">
        <v>6287.5590450000973</v>
      </c>
      <c r="K72" s="2">
        <v>6240.9859749999396</v>
      </c>
      <c r="L72" s="2">
        <v>6274.9103700001333</v>
      </c>
      <c r="M72" s="2">
        <v>5457.8108475000245</v>
      </c>
      <c r="N72" s="2">
        <v>6294.8563574999016</v>
      </c>
      <c r="O72" s="2">
        <v>4511.2116450000976</v>
      </c>
      <c r="P72" s="2">
        <v>4040.8406775000121</v>
      </c>
      <c r="Q72" s="2">
        <v>4039.2590700003034</v>
      </c>
      <c r="R72" s="2">
        <v>4039.6336612500486</v>
      </c>
      <c r="S72" s="2">
        <v>4196.5680968751094</v>
      </c>
      <c r="T72" s="2">
        <v>4197.9735187501701</v>
      </c>
      <c r="U72" s="2">
        <v>4196.5464750000492</v>
      </c>
      <c r="V72" s="2">
        <v>4197.8654093751456</v>
      </c>
      <c r="W72" s="2">
        <v>4722.3098381250975</v>
      </c>
      <c r="X72" s="2">
        <v>4723.2828131251699</v>
      </c>
      <c r="Y72" s="2">
        <v>4722.9665962500476</v>
      </c>
      <c r="Z72" s="2">
        <v>4723.1855156251331</v>
      </c>
      <c r="AA72" s="2">
        <v>4722.990920625085</v>
      </c>
      <c r="AB72" s="2">
        <v>4723.0638937502299</v>
      </c>
      <c r="AC72" s="2">
        <v>4722.9422718750484</v>
      </c>
      <c r="AD72" s="2">
        <v>5038.0612012499278</v>
      </c>
      <c r="AE72" s="2">
        <v>5038.0871474998303</v>
      </c>
      <c r="AF72" s="2">
        <v>5036.089286250085</v>
      </c>
      <c r="AG72" s="2">
        <v>5142.9940800000604</v>
      </c>
      <c r="AH72" s="2">
        <v>5142.146519999782</v>
      </c>
      <c r="AI72" s="2">
        <v>5508.0805499996968</v>
      </c>
      <c r="AJ72" s="2">
        <v>5772.8227499996719</v>
      </c>
      <c r="AK72" s="2">
        <v>6297.5806874995269</v>
      </c>
      <c r="AL72" s="2">
        <v>6297.5806874997807</v>
      </c>
      <c r="AM72" s="2">
        <v>6822.3386249999994</v>
      </c>
      <c r="AN72" s="2">
        <v>8658.9914062499865</v>
      </c>
      <c r="AO72" s="2">
        <v>9674.0412187500006</v>
      </c>
      <c r="AP72" s="2">
        <v>10700.210878749818</v>
      </c>
      <c r="AQ72" s="2">
        <v>11760.249899998696</v>
      </c>
      <c r="AR72" s="2">
        <v>21702.744978750001</v>
      </c>
      <c r="AS72" s="2">
        <v>22306.364203124511</v>
      </c>
      <c r="AT72" s="2">
        <v>22354.540203749511</v>
      </c>
      <c r="AU72" s="2">
        <v>22338.89279999939</v>
      </c>
      <c r="AV72" s="2">
        <v>22742.585380000364</v>
      </c>
      <c r="AW72" s="2">
        <v>26900.870082502075</v>
      </c>
      <c r="AX72" s="2">
        <v>30549.91859999963</v>
      </c>
      <c r="AY72" s="2">
        <v>30920.58911250134</v>
      </c>
      <c r="AZ72" s="2">
        <v>31687.662499998292</v>
      </c>
      <c r="BA72" s="2">
        <v>44460.706973750363</v>
      </c>
      <c r="BB72" s="2">
        <v>17782.6674869374</v>
      </c>
      <c r="BC72" s="2">
        <v>12969.530625000498</v>
      </c>
      <c r="BD72" s="2">
        <v>12753.14156249985</v>
      </c>
      <c r="BE72" s="2">
        <v>12753.141562501194</v>
      </c>
      <c r="BF72" s="2">
        <v>13330.162499999653</v>
      </c>
      <c r="BG72" s="2">
        <v>14740.641562499504</v>
      </c>
      <c r="BH72" s="2">
        <v>14703.226874998212</v>
      </c>
      <c r="BI72" s="2">
        <f t="shared" si="2"/>
        <v>11499.19590865409</v>
      </c>
    </row>
    <row r="73" spans="1:61" x14ac:dyDescent="0.35">
      <c r="A73" t="s">
        <v>65</v>
      </c>
      <c r="B73" t="s">
        <v>9</v>
      </c>
      <c r="C73" s="2">
        <v>3047.3494999999998</v>
      </c>
      <c r="D73" s="2">
        <v>2915.9249999999997</v>
      </c>
      <c r="E73" s="2">
        <v>2908.4625000000001</v>
      </c>
      <c r="F73" s="2">
        <v>2803.998</v>
      </c>
      <c r="G73" s="2">
        <v>2916.2</v>
      </c>
      <c r="H73" s="2">
        <v>3032.4124999999999</v>
      </c>
      <c r="I73" s="2">
        <v>3032.5425</v>
      </c>
      <c r="J73" s="2">
        <v>1260.1290000000001</v>
      </c>
      <c r="K73" s="2">
        <v>1193.066</v>
      </c>
      <c r="L73" s="2">
        <v>1199.5511999999999</v>
      </c>
      <c r="M73" s="2">
        <v>1067.9460000000001</v>
      </c>
      <c r="N73" s="2">
        <v>970.45499999999993</v>
      </c>
      <c r="O73" s="2">
        <v>873.39600000000007</v>
      </c>
      <c r="P73" s="2">
        <v>893.19120000000009</v>
      </c>
      <c r="Q73" s="2">
        <v>815.20320000000004</v>
      </c>
      <c r="R73" s="2">
        <v>815.27879999999993</v>
      </c>
      <c r="S73" s="2">
        <v>873.40050000000008</v>
      </c>
      <c r="T73" s="2">
        <v>873.6930000000001</v>
      </c>
      <c r="U73" s="2">
        <v>795.76080000000002</v>
      </c>
      <c r="V73" s="2">
        <v>776.596</v>
      </c>
      <c r="W73" s="2">
        <v>582.41700000000003</v>
      </c>
      <c r="X73" s="2">
        <v>873.80550000000005</v>
      </c>
      <c r="Y73" s="2">
        <v>776.66399999999999</v>
      </c>
      <c r="Z73" s="2">
        <v>776.69999999999993</v>
      </c>
      <c r="AA73" s="2">
        <v>873.75149999999996</v>
      </c>
      <c r="AB73" s="2">
        <v>1048.518</v>
      </c>
      <c r="AC73" s="2">
        <v>776.66</v>
      </c>
      <c r="AD73" s="2">
        <v>728.14875000000006</v>
      </c>
      <c r="AE73" s="2">
        <v>760.52130579999994</v>
      </c>
      <c r="AF73" s="2">
        <v>776.38799999999992</v>
      </c>
      <c r="AG73" s="2">
        <v>776.70400000000006</v>
      </c>
      <c r="AH73" s="2">
        <v>679.50399999995352</v>
      </c>
      <c r="AI73" s="2">
        <v>679.33599999996704</v>
      </c>
      <c r="AJ73" s="2">
        <v>679.61249999991833</v>
      </c>
      <c r="AK73" s="2">
        <v>873.78750000002321</v>
      </c>
      <c r="AL73" s="2">
        <v>970.87499999993202</v>
      </c>
      <c r="AM73" s="2">
        <v>1067.9624999999999</v>
      </c>
      <c r="AN73" s="2">
        <v>1213.5937500000348</v>
      </c>
      <c r="AO73" s="2">
        <v>1736.8953750000001</v>
      </c>
      <c r="AP73" s="2">
        <v>2262.5482799999809</v>
      </c>
      <c r="AQ73" s="2">
        <v>2036.2568735999998</v>
      </c>
      <c r="AR73" s="2">
        <v>2294.9239500000976</v>
      </c>
      <c r="AS73" s="2">
        <v>2468.6276625001951</v>
      </c>
      <c r="AT73" s="2">
        <v>2780.8736873999214</v>
      </c>
      <c r="AU73" s="2">
        <v>2734.3851519997274</v>
      </c>
      <c r="AV73" s="2">
        <v>2783.2804736001367</v>
      </c>
      <c r="AW73" s="2">
        <v>2985.5709128001558</v>
      </c>
      <c r="AX73" s="2">
        <v>3745.9230120000002</v>
      </c>
      <c r="AY73" s="2">
        <v>4091.8185322002146</v>
      </c>
      <c r="AZ73" s="2">
        <v>4143.771249999766</v>
      </c>
      <c r="BA73" s="2">
        <v>5747.3460070003121</v>
      </c>
      <c r="BB73" s="2">
        <v>2391.742016000318</v>
      </c>
      <c r="BC73" s="2">
        <v>2119.1201999999125</v>
      </c>
      <c r="BD73" s="2">
        <v>1959.3411000002147</v>
      </c>
      <c r="BE73" s="2">
        <v>1953.3070499999048</v>
      </c>
      <c r="BF73" s="2">
        <v>2104.6114500002304</v>
      </c>
      <c r="BG73" s="2">
        <v>2581.1026500005805</v>
      </c>
      <c r="BH73" s="2">
        <v>3311.6440500000558</v>
      </c>
      <c r="BI73" s="2">
        <f t="shared" si="2"/>
        <v>1796.768891205199</v>
      </c>
    </row>
    <row r="74" spans="1:61" x14ac:dyDescent="0.35">
      <c r="A74" t="s">
        <v>65</v>
      </c>
      <c r="B74" t="s">
        <v>10</v>
      </c>
      <c r="C74" s="2">
        <v>16174.3935</v>
      </c>
      <c r="D74" s="2">
        <v>16095.905999999999</v>
      </c>
      <c r="E74" s="2">
        <v>16054.713</v>
      </c>
      <c r="F74" s="2">
        <v>17758.653999999999</v>
      </c>
      <c r="G74" s="2">
        <v>16330.72</v>
      </c>
      <c r="H74" s="2">
        <v>17727.95</v>
      </c>
      <c r="I74" s="2">
        <v>17728.71</v>
      </c>
      <c r="J74" s="2">
        <v>7366.9080000000004</v>
      </c>
      <c r="K74" s="2">
        <v>7697.2000000000007</v>
      </c>
      <c r="L74" s="2">
        <v>7739.04</v>
      </c>
      <c r="M74" s="2">
        <v>8737.74</v>
      </c>
      <c r="N74" s="2">
        <v>8345.9129999999986</v>
      </c>
      <c r="O74" s="2">
        <v>7375.3440000000001</v>
      </c>
      <c r="P74" s="2">
        <v>7184.3640000000005</v>
      </c>
      <c r="Q74" s="2">
        <v>7375.6480000000001</v>
      </c>
      <c r="R74" s="2">
        <v>7376.3320000000003</v>
      </c>
      <c r="S74" s="2">
        <v>7569.4710000000005</v>
      </c>
      <c r="T74" s="2">
        <v>7572.0060000000003</v>
      </c>
      <c r="U74" s="2">
        <v>7375.3440000000001</v>
      </c>
      <c r="V74" s="2">
        <v>6795.2150000000001</v>
      </c>
      <c r="W74" s="2">
        <v>6794.8650000000007</v>
      </c>
      <c r="X74" s="2">
        <v>7378.8020000000006</v>
      </c>
      <c r="Y74" s="2">
        <v>11261.628000000001</v>
      </c>
      <c r="Z74" s="2">
        <v>6601.95</v>
      </c>
      <c r="AA74" s="2">
        <v>7766.68</v>
      </c>
      <c r="AB74" s="2">
        <v>7572.63</v>
      </c>
      <c r="AC74" s="2">
        <v>8737.4249999999611</v>
      </c>
      <c r="AD74" s="2">
        <v>8737.7849999999416</v>
      </c>
      <c r="AE74" s="2">
        <v>9433.613694200174</v>
      </c>
      <c r="AF74" s="2">
        <v>9704.850000000446</v>
      </c>
      <c r="AG74" s="2">
        <v>9320.4480000000403</v>
      </c>
      <c r="AH74" s="2">
        <v>8736.4799999996303</v>
      </c>
      <c r="AI74" s="2">
        <v>7763.8400000001357</v>
      </c>
      <c r="AJ74" s="2">
        <v>7766.999999999417</v>
      </c>
      <c r="AK74" s="2">
        <v>9126.225000000155</v>
      </c>
      <c r="AL74" s="2">
        <v>11067.975000000253</v>
      </c>
      <c r="AM74" s="2">
        <v>11165.0625</v>
      </c>
      <c r="AN74" s="2">
        <v>13106.812500000155</v>
      </c>
      <c r="AO74" s="2">
        <v>13836.9105</v>
      </c>
      <c r="AP74" s="2">
        <v>14932.041139999825</v>
      </c>
      <c r="AQ74" s="2">
        <v>15984.095999999105</v>
      </c>
      <c r="AR74" s="2">
        <v>18169.366049999629</v>
      </c>
      <c r="AS74" s="2">
        <v>20172.22296750078</v>
      </c>
      <c r="AT74" s="2">
        <v>24864.449027398045</v>
      </c>
      <c r="AU74" s="2">
        <v>24840.856576000777</v>
      </c>
      <c r="AV74" s="2">
        <v>26064.458044799998</v>
      </c>
      <c r="AW74" s="2">
        <v>27188.43081319844</v>
      </c>
      <c r="AX74" s="2">
        <v>28554.328512000389</v>
      </c>
      <c r="AY74" s="2">
        <v>29999.506309598833</v>
      </c>
      <c r="AZ74" s="2">
        <v>34086.174799998829</v>
      </c>
      <c r="BA74" s="2">
        <v>35353.44232629786</v>
      </c>
      <c r="BB74" s="2">
        <v>16252.133488090558</v>
      </c>
      <c r="BC74" s="2">
        <v>15268.237349999843</v>
      </c>
      <c r="BD74" s="2">
        <v>15104.999999999445</v>
      </c>
      <c r="BE74" s="2">
        <v>15617.902199999364</v>
      </c>
      <c r="BF74" s="2">
        <v>15900.000000000557</v>
      </c>
      <c r="BG74" s="2">
        <v>15900.000000000715</v>
      </c>
      <c r="BH74" s="2">
        <v>15900.000000000478</v>
      </c>
      <c r="BI74" s="2">
        <f t="shared" si="2"/>
        <v>13834.744815501443</v>
      </c>
    </row>
    <row r="75" spans="1:61" x14ac:dyDescent="0.35">
      <c r="A75" t="s">
        <v>65</v>
      </c>
      <c r="B75" t="s">
        <v>11</v>
      </c>
      <c r="C75" s="2">
        <v>3750.5839999999998</v>
      </c>
      <c r="D75" s="2">
        <v>3732.3839999999996</v>
      </c>
      <c r="E75" s="2">
        <v>3722.8320000000003</v>
      </c>
      <c r="F75" s="2">
        <v>3551.7308000000003</v>
      </c>
      <c r="G75" s="2">
        <v>3032.8479999999995</v>
      </c>
      <c r="H75" s="2">
        <v>2565.8875000000003</v>
      </c>
      <c r="I75" s="2">
        <v>2332.7249999999999</v>
      </c>
      <c r="J75" s="2">
        <v>920.86350000000004</v>
      </c>
      <c r="K75" s="2">
        <v>673.505</v>
      </c>
      <c r="L75" s="2">
        <v>677.16600000000005</v>
      </c>
      <c r="M75" s="2">
        <v>582.51600000000008</v>
      </c>
      <c r="N75" s="2">
        <v>679.31849999999997</v>
      </c>
      <c r="O75" s="2">
        <v>465.81120000000004</v>
      </c>
      <c r="P75" s="2">
        <v>582.51600000000008</v>
      </c>
      <c r="Q75" s="2">
        <v>582.28800000000001</v>
      </c>
      <c r="R75" s="2">
        <v>582.34199999999998</v>
      </c>
      <c r="S75" s="2">
        <v>582.26699999999994</v>
      </c>
      <c r="T75" s="2">
        <v>582.46199999999999</v>
      </c>
      <c r="U75" s="2">
        <v>582.26400000000001</v>
      </c>
      <c r="V75" s="2">
        <v>630.98424999999997</v>
      </c>
      <c r="W75" s="2">
        <v>679.48649999999998</v>
      </c>
      <c r="X75" s="2">
        <v>582.53700000000003</v>
      </c>
      <c r="Y75" s="2">
        <v>582.49799999999993</v>
      </c>
      <c r="Z75" s="2">
        <v>582.52499999999998</v>
      </c>
      <c r="AA75" s="2">
        <v>582.50099999999998</v>
      </c>
      <c r="AB75" s="2">
        <v>543.67600000000004</v>
      </c>
      <c r="AC75" s="2">
        <v>543.66200000000003</v>
      </c>
      <c r="AD75" s="2">
        <v>543.68439999999998</v>
      </c>
      <c r="AE75" s="2">
        <v>543.68720000000008</v>
      </c>
      <c r="AF75" s="2">
        <v>543.47159999999997</v>
      </c>
      <c r="AG75" s="2">
        <v>504.85759999999999</v>
      </c>
      <c r="AH75" s="2">
        <v>504.77439999999996</v>
      </c>
      <c r="AI75" s="2">
        <v>679.33599999998057</v>
      </c>
      <c r="AJ75" s="2">
        <v>679.61250000003497</v>
      </c>
      <c r="AK75" s="2">
        <v>679.61249999998051</v>
      </c>
      <c r="AL75" s="2">
        <v>679.61249999999609</v>
      </c>
      <c r="AM75" s="2">
        <v>776.69999999999993</v>
      </c>
      <c r="AN75" s="2">
        <v>776.69999999999607</v>
      </c>
      <c r="AO75" s="2">
        <v>825.24374999999998</v>
      </c>
      <c r="AP75" s="2">
        <v>874.69649999998057</v>
      </c>
      <c r="AQ75" s="2">
        <v>877.17600000000004</v>
      </c>
      <c r="AR75" s="2">
        <v>921.9844787999142</v>
      </c>
      <c r="AS75" s="2">
        <v>1078.383577500035</v>
      </c>
      <c r="AT75" s="2">
        <v>1447.1062325999376</v>
      </c>
      <c r="AU75" s="2">
        <v>1526.4788479999415</v>
      </c>
      <c r="AV75" s="2">
        <v>1505.0486239998261</v>
      </c>
      <c r="AW75" s="2">
        <v>1562.0821348000547</v>
      </c>
      <c r="AX75" s="2">
        <v>1975.7043719999806</v>
      </c>
      <c r="AY75" s="2">
        <v>2367.0222226000974</v>
      </c>
      <c r="AZ75" s="2">
        <v>2418.0123999999805</v>
      </c>
      <c r="BA75" s="2">
        <v>4058.8693192996875</v>
      </c>
      <c r="BB75" s="2">
        <v>1812.3568249100238</v>
      </c>
      <c r="BC75" s="2">
        <v>1141.6200000000399</v>
      </c>
      <c r="BD75" s="2">
        <v>1179.2473500000001</v>
      </c>
      <c r="BE75" s="2">
        <v>1272.0000000000241</v>
      </c>
      <c r="BF75" s="2">
        <v>1272.0000000000557</v>
      </c>
      <c r="BG75" s="2">
        <v>1272.0000000000159</v>
      </c>
      <c r="BH75" s="2">
        <v>1487.421149999984</v>
      </c>
      <c r="BI75" s="2">
        <f t="shared" si="2"/>
        <v>1253.3910816294754</v>
      </c>
    </row>
    <row r="76" spans="1:61" x14ac:dyDescent="0.35">
      <c r="A76" t="s">
        <v>65</v>
      </c>
      <c r="B76" t="s">
        <v>12</v>
      </c>
      <c r="C76" s="2">
        <v>4688.2299999999996</v>
      </c>
      <c r="D76" s="2">
        <v>4198.9319999999989</v>
      </c>
      <c r="E76" s="2">
        <v>3955.509</v>
      </c>
      <c r="F76" s="2">
        <v>3855.4972499999999</v>
      </c>
      <c r="G76" s="2">
        <v>3616.0879999999997</v>
      </c>
      <c r="H76" s="2">
        <v>3615.5687499999999</v>
      </c>
      <c r="I76" s="2">
        <v>3615.7237500000001</v>
      </c>
      <c r="J76" s="2">
        <v>1502.4615000000001</v>
      </c>
      <c r="K76" s="2">
        <v>1395.1175000000001</v>
      </c>
      <c r="L76" s="2">
        <v>1354.3320000000001</v>
      </c>
      <c r="M76" s="2">
        <v>1213.575</v>
      </c>
      <c r="N76" s="2">
        <v>1310.1142500000001</v>
      </c>
      <c r="O76" s="2">
        <v>1164.528</v>
      </c>
      <c r="P76" s="2">
        <v>1165.0320000000002</v>
      </c>
      <c r="Q76" s="2">
        <v>1213.1000000000001</v>
      </c>
      <c r="R76" s="2">
        <v>1213.2125000000001</v>
      </c>
      <c r="S76" s="2">
        <v>1164.5339999999999</v>
      </c>
      <c r="T76" s="2">
        <v>1116.3855000000001</v>
      </c>
      <c r="U76" s="2">
        <v>1213.05</v>
      </c>
      <c r="V76" s="2">
        <v>1164.8939999999998</v>
      </c>
      <c r="W76" s="2">
        <v>1164.8340000000001</v>
      </c>
      <c r="X76" s="2">
        <v>1213.6187499999999</v>
      </c>
      <c r="Y76" s="2">
        <v>1184.4125999999999</v>
      </c>
      <c r="Z76" s="2">
        <v>1213.59375</v>
      </c>
      <c r="AA76" s="2">
        <v>1242.6687999999999</v>
      </c>
      <c r="AB76" s="2">
        <v>1242.6880000000001</v>
      </c>
      <c r="AC76" s="2">
        <v>1262.0725000000778</v>
      </c>
      <c r="AD76" s="2">
        <v>1184.4553000000446</v>
      </c>
      <c r="AE76" s="2">
        <v>1236.2476057999922</v>
      </c>
      <c r="AF76" s="2">
        <v>1203.4013999999881</v>
      </c>
      <c r="AG76" s="2">
        <v>1203.8912000000835</v>
      </c>
      <c r="AH76" s="2">
        <v>1261.9359999999283</v>
      </c>
      <c r="AI76" s="2">
        <v>1358.6720000001089</v>
      </c>
      <c r="AJ76" s="2">
        <v>1407.768750000002</v>
      </c>
      <c r="AK76" s="2">
        <v>2038.8375000000192</v>
      </c>
      <c r="AL76" s="2">
        <v>2233.0125000000003</v>
      </c>
      <c r="AM76" s="2">
        <v>2330.1</v>
      </c>
      <c r="AN76" s="2">
        <v>2427.1874999999609</v>
      </c>
      <c r="AO76" s="2">
        <v>2718.45</v>
      </c>
      <c r="AP76" s="2">
        <v>3012.8435000000195</v>
      </c>
      <c r="AQ76" s="2">
        <v>3267.8704560002343</v>
      </c>
      <c r="AR76" s="2">
        <v>5840.4498965997464</v>
      </c>
      <c r="AS76" s="2">
        <v>5884.2204674999221</v>
      </c>
      <c r="AT76" s="2">
        <v>5779.9259873995106</v>
      </c>
      <c r="AU76" s="2">
        <v>6082.023424</v>
      </c>
      <c r="AV76" s="2">
        <v>7002.9434976003513</v>
      </c>
      <c r="AW76" s="2">
        <v>7900.5626872004104</v>
      </c>
      <c r="AX76" s="2">
        <v>9207.8663400004098</v>
      </c>
      <c r="AY76" s="2">
        <v>10090.834503200605</v>
      </c>
      <c r="AZ76" s="2">
        <v>12455.688874999843</v>
      </c>
      <c r="BA76" s="2">
        <v>19988.61844560039</v>
      </c>
      <c r="BB76" s="2">
        <v>6356.245238000819</v>
      </c>
      <c r="BC76" s="2">
        <v>5733.5400000002865</v>
      </c>
      <c r="BD76" s="2">
        <v>5724.0000000001355</v>
      </c>
      <c r="BE76" s="2">
        <v>5723.9999999997935</v>
      </c>
      <c r="BF76" s="2">
        <v>5793.2444999988711</v>
      </c>
      <c r="BG76" s="2">
        <v>6557.8675499993651</v>
      </c>
      <c r="BH76" s="2">
        <v>6996.0000000004684</v>
      </c>
      <c r="BI76" s="2">
        <f t="shared" si="2"/>
        <v>3659.6979055845068</v>
      </c>
    </row>
    <row r="77" spans="1:61" x14ac:dyDescent="0.35">
      <c r="A77" t="s">
        <v>65</v>
      </c>
      <c r="B77" t="s">
        <v>68</v>
      </c>
      <c r="C77" s="2">
        <v>2695.73225</v>
      </c>
      <c r="D77" s="2">
        <v>2729.3057999999996</v>
      </c>
      <c r="E77" s="2">
        <v>2722.3209000000002</v>
      </c>
      <c r="F77" s="2">
        <v>2570.3314999999998</v>
      </c>
      <c r="G77" s="2">
        <v>2566.2559999999999</v>
      </c>
      <c r="H77" s="2">
        <v>2682.5187500000002</v>
      </c>
      <c r="I77" s="2">
        <v>2682.63375</v>
      </c>
      <c r="J77" s="2">
        <v>1114.7294999999999</v>
      </c>
      <c r="K77" s="2">
        <v>1039.1220000000001</v>
      </c>
      <c r="L77" s="2">
        <v>1044.7703999999999</v>
      </c>
      <c r="M77" s="2">
        <v>1067.9460000000001</v>
      </c>
      <c r="N77" s="2">
        <v>1028.6822999999999</v>
      </c>
      <c r="O77" s="2">
        <v>815.16960000000006</v>
      </c>
      <c r="P77" s="2">
        <v>728.1450000000001</v>
      </c>
      <c r="Q77" s="2">
        <v>776.38400000000001</v>
      </c>
      <c r="R77" s="2">
        <v>776.45600000000002</v>
      </c>
      <c r="S77" s="2">
        <v>776.35599999999999</v>
      </c>
      <c r="T77" s="2">
        <v>776.61599999999999</v>
      </c>
      <c r="U77" s="2">
        <v>795.76080000000002</v>
      </c>
      <c r="V77" s="2">
        <v>873.67050000000006</v>
      </c>
      <c r="W77" s="2">
        <v>873.6255000000001</v>
      </c>
      <c r="X77" s="2">
        <v>912.64130000000011</v>
      </c>
      <c r="Y77" s="2">
        <v>970.82999999999993</v>
      </c>
      <c r="Z77" s="2">
        <v>970.87499999999989</v>
      </c>
      <c r="AA77" s="2">
        <v>970.83500000000004</v>
      </c>
      <c r="AB77" s="2">
        <v>970.85</v>
      </c>
      <c r="AC77" s="2">
        <v>970.82499999996321</v>
      </c>
      <c r="AD77" s="2">
        <v>1067.9515000000195</v>
      </c>
      <c r="AE77" s="2">
        <v>1038.8308999999981</v>
      </c>
      <c r="AF77" s="2">
        <v>1009.3044000000389</v>
      </c>
      <c r="AG77" s="2">
        <v>1029.1327999999999</v>
      </c>
      <c r="AH77" s="2">
        <v>1048.3776</v>
      </c>
      <c r="AI77" s="2">
        <v>1067.5279999999786</v>
      </c>
      <c r="AJ77" s="2">
        <v>1262.1374999999998</v>
      </c>
      <c r="AK77" s="2">
        <v>1456.3125</v>
      </c>
      <c r="AL77" s="2">
        <v>1650.4875</v>
      </c>
      <c r="AM77" s="2">
        <v>1650.4875</v>
      </c>
      <c r="AN77" s="2">
        <v>1893.2062499999572</v>
      </c>
      <c r="AO77" s="2">
        <v>1893.2062499999572</v>
      </c>
      <c r="AP77" s="2">
        <v>2262.5482799999418</v>
      </c>
      <c r="AQ77" s="2">
        <v>1917.4287648</v>
      </c>
      <c r="AR77" s="2">
        <v>2323.0672211998826</v>
      </c>
      <c r="AS77" s="2">
        <v>2650.3562399997468</v>
      </c>
      <c r="AT77" s="2">
        <v>2921.5458474000002</v>
      </c>
      <c r="AU77" s="2">
        <v>2772.480000000136</v>
      </c>
      <c r="AV77" s="2">
        <v>2671.7664576001753</v>
      </c>
      <c r="AW77" s="2">
        <v>2757.5278739999808</v>
      </c>
      <c r="AX77" s="2">
        <v>2990.6557200000584</v>
      </c>
      <c r="AY77" s="2">
        <v>3272.1834387999802</v>
      </c>
      <c r="AZ77" s="2">
        <v>3890.2699499997857</v>
      </c>
      <c r="BA77" s="2">
        <v>5543.5142386008774</v>
      </c>
      <c r="BB77" s="2">
        <v>1996.0311619105721</v>
      </c>
      <c r="BC77" s="2">
        <v>1871.6049000001749</v>
      </c>
      <c r="BD77" s="2">
        <v>1881.5026500001911</v>
      </c>
      <c r="BE77" s="2">
        <v>1881.5026499994672</v>
      </c>
      <c r="BF77" s="2">
        <v>1927.6603500000001</v>
      </c>
      <c r="BG77" s="2">
        <v>2040.5026499997457</v>
      </c>
      <c r="BH77" s="2">
        <v>2040.5026500000795</v>
      </c>
      <c r="BI77" s="2">
        <f t="shared" si="2"/>
        <v>1768.6724585225986</v>
      </c>
    </row>
    <row r="78" spans="1:61" x14ac:dyDescent="0.35">
      <c r="A78" t="s">
        <v>65</v>
      </c>
      <c r="B78" t="s">
        <v>69</v>
      </c>
      <c r="C78" s="2">
        <v>1992.4977499999998</v>
      </c>
      <c r="D78" s="2">
        <v>1912.8467999999998</v>
      </c>
      <c r="E78" s="2">
        <v>1907.9514000000001</v>
      </c>
      <c r="F78" s="2">
        <v>1822.5987</v>
      </c>
      <c r="G78" s="2">
        <v>1866.3679999999997</v>
      </c>
      <c r="H78" s="2">
        <v>1749.4687500000002</v>
      </c>
      <c r="I78" s="2">
        <v>1632.9075</v>
      </c>
      <c r="J78" s="2">
        <v>620.37120000000004</v>
      </c>
      <c r="K78" s="2">
        <v>577.29000000000008</v>
      </c>
      <c r="L78" s="2">
        <v>580.428</v>
      </c>
      <c r="M78" s="2">
        <v>504.84720000000004</v>
      </c>
      <c r="N78" s="2">
        <v>524.0456999999999</v>
      </c>
      <c r="O78" s="2">
        <v>465.81120000000004</v>
      </c>
      <c r="P78" s="2">
        <v>485.43</v>
      </c>
      <c r="Q78" s="2">
        <v>485.24</v>
      </c>
      <c r="R78" s="2">
        <v>485.28500000000003</v>
      </c>
      <c r="S78" s="2">
        <v>465.81360000000001</v>
      </c>
      <c r="T78" s="2">
        <v>465.96960000000001</v>
      </c>
      <c r="U78" s="2">
        <v>485.22</v>
      </c>
      <c r="V78" s="2">
        <v>436.83525000000003</v>
      </c>
      <c r="W78" s="2">
        <v>446.5197</v>
      </c>
      <c r="X78" s="2">
        <v>456.32065000000006</v>
      </c>
      <c r="Y78" s="2">
        <v>485.41499999999996</v>
      </c>
      <c r="Z78" s="2">
        <v>485.43749999999994</v>
      </c>
      <c r="AA78" s="2">
        <v>466.00079999999997</v>
      </c>
      <c r="AB78" s="2">
        <v>485.42500000000001</v>
      </c>
      <c r="AC78" s="2">
        <v>533.95375000000001</v>
      </c>
      <c r="AD78" s="2">
        <v>563.10170000000005</v>
      </c>
      <c r="AE78" s="2">
        <v>508.09510580000006</v>
      </c>
      <c r="AF78" s="2">
        <v>524.06189999999992</v>
      </c>
      <c r="AG78" s="2">
        <v>514.56639999999993</v>
      </c>
      <c r="AH78" s="2">
        <v>524.18880000000001</v>
      </c>
      <c r="AI78" s="2">
        <v>606.54999999994561</v>
      </c>
      <c r="AJ78" s="2">
        <v>631.06875000000969</v>
      </c>
      <c r="AK78" s="2">
        <v>873.7874999999417</v>
      </c>
      <c r="AL78" s="2">
        <v>825.24374999999998</v>
      </c>
      <c r="AM78" s="2">
        <v>941.74874999999986</v>
      </c>
      <c r="AN78" s="2">
        <v>1067.9625000000194</v>
      </c>
      <c r="AO78" s="2">
        <v>1090.680975</v>
      </c>
      <c r="AP78" s="2">
        <v>1114.5577179999418</v>
      </c>
      <c r="AQ78" s="2">
        <v>1217.9881152000762</v>
      </c>
      <c r="AR78" s="2">
        <v>2307.3779322000196</v>
      </c>
      <c r="AS78" s="2">
        <v>2186.2982924998441</v>
      </c>
      <c r="AT78" s="2">
        <v>2145.2504400000194</v>
      </c>
      <c r="AU78" s="2">
        <v>2100.8394240001362</v>
      </c>
      <c r="AV78" s="2">
        <v>2277.4052447999807</v>
      </c>
      <c r="AW78" s="2">
        <v>2631.732552400078</v>
      </c>
      <c r="AX78" s="2">
        <v>2753.196875999844</v>
      </c>
      <c r="AY78" s="2">
        <v>3131.2973837999998</v>
      </c>
      <c r="AZ78" s="2">
        <v>3734.269149999649</v>
      </c>
      <c r="BA78" s="2">
        <v>4906.2571876997663</v>
      </c>
      <c r="BB78" s="2">
        <v>1566.9329250903977</v>
      </c>
      <c r="BC78" s="2">
        <v>1584.6973500001034</v>
      </c>
      <c r="BD78" s="2">
        <v>1590.0000000000239</v>
      </c>
      <c r="BE78" s="2">
        <v>1589.9999999997856</v>
      </c>
      <c r="BF78" s="2">
        <v>1827.6414000000718</v>
      </c>
      <c r="BG78" s="2">
        <v>2178.2999999993481</v>
      </c>
      <c r="BH78" s="2">
        <v>2165.3096999998966</v>
      </c>
      <c r="BI78" s="2">
        <f t="shared" si="2"/>
        <v>1284.5983771118774</v>
      </c>
    </row>
    <row r="79" spans="1:61" x14ac:dyDescent="0.35">
      <c r="A79" t="s">
        <v>65</v>
      </c>
      <c r="B79" t="s">
        <v>70</v>
      </c>
      <c r="C79" s="2">
        <v>1359.5866999999998</v>
      </c>
      <c r="D79" s="2">
        <v>1352.9892</v>
      </c>
      <c r="E79" s="2">
        <v>1349.5266000000001</v>
      </c>
      <c r="F79" s="2">
        <v>1308.5324000000001</v>
      </c>
      <c r="G79" s="2">
        <v>1399.7759999999998</v>
      </c>
      <c r="H79" s="2">
        <v>1399.575</v>
      </c>
      <c r="I79" s="2">
        <v>1306.3259999999998</v>
      </c>
      <c r="J79" s="2">
        <v>523.43819999999994</v>
      </c>
      <c r="K79" s="2">
        <v>529.1825</v>
      </c>
      <c r="L79" s="2">
        <v>532.05899999999997</v>
      </c>
      <c r="M79" s="2">
        <v>388.34400000000005</v>
      </c>
      <c r="N79" s="2">
        <v>446.40929999999997</v>
      </c>
      <c r="O79" s="2">
        <v>339.654</v>
      </c>
      <c r="P79" s="2">
        <v>368.92680000000001</v>
      </c>
      <c r="Q79" s="2">
        <v>368.7824</v>
      </c>
      <c r="R79" s="2">
        <v>368.81659999999999</v>
      </c>
      <c r="S79" s="2">
        <v>388.178</v>
      </c>
      <c r="T79" s="2">
        <v>388.30799999999999</v>
      </c>
      <c r="U79" s="2">
        <v>388.17600000000004</v>
      </c>
      <c r="V79" s="2">
        <v>388.298</v>
      </c>
      <c r="W79" s="2">
        <v>388.27800000000002</v>
      </c>
      <c r="X79" s="2">
        <v>466.02960000000002</v>
      </c>
      <c r="Y79" s="2">
        <v>582.49799999999993</v>
      </c>
      <c r="Z79" s="2">
        <v>679.61249999999995</v>
      </c>
      <c r="AA79" s="2">
        <v>543.66759999999999</v>
      </c>
      <c r="AB79" s="2">
        <v>504.84199999999998</v>
      </c>
      <c r="AC79" s="2">
        <v>504.82899999999995</v>
      </c>
      <c r="AD79" s="2">
        <v>533.97574999999995</v>
      </c>
      <c r="AE79" s="2">
        <v>533.97850000000005</v>
      </c>
      <c r="AF79" s="2">
        <v>533.76675</v>
      </c>
      <c r="AG79" s="2">
        <v>466.0224</v>
      </c>
      <c r="AH79" s="2">
        <v>543.6031999999999</v>
      </c>
      <c r="AI79" s="2">
        <v>543.46879999999999</v>
      </c>
      <c r="AJ79" s="2">
        <v>582.52499999999998</v>
      </c>
      <c r="AK79" s="2">
        <v>640.77749999999617</v>
      </c>
      <c r="AL79" s="2">
        <v>679.61249999994959</v>
      </c>
      <c r="AM79" s="2">
        <v>753.39899999999989</v>
      </c>
      <c r="AN79" s="2">
        <v>873.78749999999991</v>
      </c>
      <c r="AO79" s="2">
        <v>1032.6226499999998</v>
      </c>
      <c r="AP79" s="2">
        <v>1192.6972719999378</v>
      </c>
      <c r="AQ79" s="2">
        <v>1174.597142400072</v>
      </c>
      <c r="AR79" s="2">
        <v>1810.3880321999025</v>
      </c>
      <c r="AS79" s="2">
        <v>1941.7064024997449</v>
      </c>
      <c r="AT79" s="2">
        <v>1934.8869474000392</v>
      </c>
      <c r="AU79" s="2">
        <v>2145.432575999961</v>
      </c>
      <c r="AV79" s="2">
        <v>2233.9323552000387</v>
      </c>
      <c r="AW79" s="2">
        <v>2499.8698696002339</v>
      </c>
      <c r="AX79" s="2">
        <v>2520.0271079998638</v>
      </c>
      <c r="AY79" s="2">
        <v>2746.9563257999416</v>
      </c>
      <c r="AZ79" s="2">
        <v>3383.2673499999805</v>
      </c>
      <c r="BA79" s="2">
        <v>4665.3136842000777</v>
      </c>
      <c r="BB79" s="2">
        <v>1650.9460439099284</v>
      </c>
      <c r="BC79" s="2">
        <v>1583.6399999999842</v>
      </c>
      <c r="BD79" s="2">
        <v>1404.5026499999842</v>
      </c>
      <c r="BE79" s="2">
        <v>1404.5026499997614</v>
      </c>
      <c r="BF79" s="2">
        <v>1404.5026499998173</v>
      </c>
      <c r="BG79" s="2">
        <v>1432.7649000001591</v>
      </c>
      <c r="BH79" s="2">
        <v>1616.4973500000795</v>
      </c>
      <c r="BI79" s="2">
        <f t="shared" si="2"/>
        <v>1121.1829699863702</v>
      </c>
    </row>
    <row r="80" spans="1:61" x14ac:dyDescent="0.35">
      <c r="A80" t="s">
        <v>4</v>
      </c>
      <c r="B80" t="s">
        <v>2</v>
      </c>
      <c r="C80" s="2">
        <v>4453.8184999999994</v>
      </c>
      <c r="D80" s="2">
        <v>4315.5690000000004</v>
      </c>
      <c r="E80" s="2">
        <v>4188.1859999999997</v>
      </c>
      <c r="F80" s="2">
        <v>3738.6639999999998</v>
      </c>
      <c r="G80" s="2">
        <v>2566.2559999999999</v>
      </c>
      <c r="H80" s="2">
        <v>2682.5187500000002</v>
      </c>
      <c r="I80" s="2">
        <v>2799.27</v>
      </c>
      <c r="J80" s="2">
        <v>1163.1960000000001</v>
      </c>
      <c r="K80" s="2">
        <v>1154.5800000000002</v>
      </c>
      <c r="L80" s="2">
        <v>1160.856</v>
      </c>
      <c r="M80" s="2">
        <v>1165.0320000000002</v>
      </c>
      <c r="N80" s="2">
        <v>1116.02325</v>
      </c>
      <c r="O80" s="2">
        <v>1067.4840000000002</v>
      </c>
      <c r="P80" s="2">
        <v>1084.4506200000001</v>
      </c>
      <c r="Q80" s="2">
        <v>1100.5243200000002</v>
      </c>
      <c r="R80" s="2">
        <v>1076.3621300000002</v>
      </c>
      <c r="S80" s="2">
        <v>1051.9623799999999</v>
      </c>
      <c r="T80" s="2">
        <v>1028.0454299999999</v>
      </c>
      <c r="U80" s="2">
        <v>1003.43496</v>
      </c>
      <c r="V80" s="2">
        <v>1003.75033</v>
      </c>
      <c r="W80" s="2">
        <v>1003.6986300000001</v>
      </c>
      <c r="X80" s="2">
        <v>1003.9054300000001</v>
      </c>
      <c r="Y80" s="2">
        <v>1003.83822</v>
      </c>
      <c r="Z80" s="2">
        <v>1003.8847499999998</v>
      </c>
      <c r="AA80" s="2">
        <v>1003.8433899999999</v>
      </c>
      <c r="AB80" s="2">
        <v>1003.8588999999999</v>
      </c>
      <c r="AC80" s="2">
        <v>1003.8330500000001</v>
      </c>
      <c r="AD80" s="2">
        <v>1003.8744100000001</v>
      </c>
      <c r="AE80" s="2">
        <v>1003.2388057999999</v>
      </c>
      <c r="AF80" s="2">
        <v>1083.0612599999999</v>
      </c>
      <c r="AG80" s="2">
        <v>1165.0560000000021</v>
      </c>
      <c r="AH80" s="2">
        <v>1197.2278048000001</v>
      </c>
      <c r="AI80" s="2">
        <v>1261.6240000000096</v>
      </c>
      <c r="AJ80" s="2">
        <v>1165.0499999999959</v>
      </c>
      <c r="AK80" s="2">
        <v>1504.85625</v>
      </c>
      <c r="AL80" s="2">
        <v>1844.6624999999999</v>
      </c>
      <c r="AM80" s="2">
        <v>2274.1776</v>
      </c>
      <c r="AN80" s="2">
        <v>2703.6927000000001</v>
      </c>
      <c r="AO80" s="2">
        <v>3133.2077999999997</v>
      </c>
      <c r="AP80" s="2">
        <v>3566.429196</v>
      </c>
      <c r="AQ80" s="2">
        <v>4007.5442447999999</v>
      </c>
      <c r="AR80" s="2">
        <v>4159.9224017999995</v>
      </c>
      <c r="AS80" s="2">
        <v>4313.4953249999426</v>
      </c>
      <c r="AT80" s="2">
        <v>4211.4704789999805</v>
      </c>
      <c r="AU80" s="2">
        <v>4128.9912320000776</v>
      </c>
      <c r="AV80" s="2">
        <v>4554.810489599864</v>
      </c>
      <c r="AW80" s="2">
        <v>5617.4595388000971</v>
      </c>
      <c r="AX80" s="2">
        <v>6504.7151825999999</v>
      </c>
      <c r="AY80" s="2">
        <v>7397.3466289998059</v>
      </c>
      <c r="AZ80" s="2">
        <v>7702.5395000001372</v>
      </c>
      <c r="BA80" s="2">
        <v>9411.1498877001577</v>
      </c>
      <c r="BB80" s="2">
        <v>3479.0940910400004</v>
      </c>
      <c r="BC80" s="2">
        <v>3122.1398999999205</v>
      </c>
      <c r="BD80" s="2">
        <v>3111.3199500000005</v>
      </c>
      <c r="BE80" s="2">
        <v>3100.5000000000005</v>
      </c>
      <c r="BF80" s="2">
        <v>3537.75</v>
      </c>
      <c r="BG80" s="2">
        <v>3974.9999999999527</v>
      </c>
      <c r="BH80" s="2">
        <v>3975</v>
      </c>
      <c r="BI80" s="2">
        <f t="shared" si="2"/>
        <v>2675.2285037575848</v>
      </c>
    </row>
    <row r="81" spans="1:61" x14ac:dyDescent="0.35">
      <c r="A81" t="s">
        <v>4</v>
      </c>
      <c r="B81" t="s">
        <v>6</v>
      </c>
      <c r="C81" s="2">
        <v>1875.2919999999999</v>
      </c>
      <c r="D81" s="2">
        <v>1399.6439999999998</v>
      </c>
      <c r="E81" s="2">
        <v>1279.7235000000001</v>
      </c>
      <c r="F81" s="2">
        <v>1329.5623849999999</v>
      </c>
      <c r="G81" s="2">
        <v>1371.7804799999999</v>
      </c>
      <c r="H81" s="2">
        <v>1406.5728749999998</v>
      </c>
      <c r="I81" s="2">
        <v>1110.3770999999999</v>
      </c>
      <c r="J81" s="2">
        <v>484.66500000000002</v>
      </c>
      <c r="K81" s="2">
        <v>505.12875000000003</v>
      </c>
      <c r="L81" s="2">
        <v>532.05899999999997</v>
      </c>
      <c r="M81" s="2">
        <v>522.32267999999999</v>
      </c>
      <c r="N81" s="2">
        <v>510.45932999999997</v>
      </c>
      <c r="O81" s="2">
        <v>388.17600000000004</v>
      </c>
      <c r="P81" s="2">
        <v>421.35324000000003</v>
      </c>
      <c r="Q81" s="2">
        <v>428.95216000000005</v>
      </c>
      <c r="R81" s="2">
        <v>436.75650000000002</v>
      </c>
      <c r="S81" s="2">
        <v>444.46381000000002</v>
      </c>
      <c r="T81" s="2">
        <v>448.49574000000001</v>
      </c>
      <c r="U81" s="2">
        <v>452.22504000000004</v>
      </c>
      <c r="V81" s="2">
        <v>469.84057999999999</v>
      </c>
      <c r="W81" s="2">
        <v>469.81638000000004</v>
      </c>
      <c r="X81" s="2">
        <v>469.91318000000007</v>
      </c>
      <c r="Y81" s="2">
        <v>469.88172000000003</v>
      </c>
      <c r="Z81" s="2">
        <v>469.90349999999995</v>
      </c>
      <c r="AA81" s="2">
        <v>489.30083999999994</v>
      </c>
      <c r="AB81" s="2">
        <v>508.72539999999998</v>
      </c>
      <c r="AC81" s="2">
        <v>530.07044999999994</v>
      </c>
      <c r="AD81" s="2">
        <v>550.15036089999819</v>
      </c>
      <c r="AE81" s="2">
        <v>582.52199999999993</v>
      </c>
      <c r="AF81" s="2">
        <v>582.29100000000005</v>
      </c>
      <c r="AG81" s="2">
        <v>668.74214399999994</v>
      </c>
      <c r="AH81" s="2">
        <v>754.83187199999998</v>
      </c>
      <c r="AI81" s="2">
        <v>840.82387199999994</v>
      </c>
      <c r="AJ81" s="2">
        <v>927.37979999999993</v>
      </c>
      <c r="AK81" s="2">
        <v>1013.5935000000001</v>
      </c>
      <c r="AL81" s="2">
        <v>1099.8072</v>
      </c>
      <c r="AM81" s="2">
        <v>1186.0209</v>
      </c>
      <c r="AN81" s="2">
        <v>1272.2346</v>
      </c>
      <c r="AO81" s="2">
        <v>1358.4483</v>
      </c>
      <c r="AP81" s="2">
        <v>1446.1648799999864</v>
      </c>
      <c r="AQ81" s="2">
        <v>1940.8980960000117</v>
      </c>
      <c r="AR81" s="2">
        <v>2752.0377191999801</v>
      </c>
      <c r="AS81" s="2">
        <v>2653.4945324999999</v>
      </c>
      <c r="AT81" s="2">
        <v>2513.8701125999805</v>
      </c>
      <c r="AU81" s="2">
        <v>2407.6799999999998</v>
      </c>
      <c r="AV81" s="2">
        <v>2610.2482175999803</v>
      </c>
      <c r="AW81" s="2">
        <v>2906.0319043999998</v>
      </c>
      <c r="AX81" s="2">
        <v>3063.7649699999997</v>
      </c>
      <c r="AY81" s="2">
        <v>3225.26692</v>
      </c>
      <c r="AZ81" s="2">
        <v>3386.1923650000003</v>
      </c>
      <c r="BA81" s="2">
        <v>3548.0417894999609</v>
      </c>
      <c r="BB81" s="2">
        <v>1526.643839999992</v>
      </c>
      <c r="BC81" s="2">
        <v>1434.0925500000001</v>
      </c>
      <c r="BD81" s="2">
        <v>1457.4973499999921</v>
      </c>
      <c r="BE81" s="2">
        <v>1457.4973499999762</v>
      </c>
      <c r="BF81" s="2">
        <v>1460.9158499999764</v>
      </c>
      <c r="BG81" s="2">
        <v>1510.4999999999923</v>
      </c>
      <c r="BH81" s="2">
        <v>1510.4999999999923</v>
      </c>
      <c r="BI81" s="2">
        <f t="shared" si="2"/>
        <v>1256.4421661327553</v>
      </c>
    </row>
    <row r="82" spans="1:61" x14ac:dyDescent="0.35">
      <c r="A82" t="s">
        <v>4</v>
      </c>
      <c r="B82" t="s">
        <v>7</v>
      </c>
      <c r="C82" s="2">
        <v>6094.6989999999996</v>
      </c>
      <c r="D82" s="2">
        <v>6065.1239999999989</v>
      </c>
      <c r="E82" s="2">
        <v>6049.6019999999999</v>
      </c>
      <c r="F82" s="2">
        <v>5607.9960000000001</v>
      </c>
      <c r="G82" s="2">
        <v>5599.1039999999994</v>
      </c>
      <c r="H82" s="2">
        <v>5691.6050000000005</v>
      </c>
      <c r="I82" s="2">
        <v>5785.1580000000004</v>
      </c>
      <c r="J82" s="2">
        <v>2442.7116000000001</v>
      </c>
      <c r="K82" s="2">
        <v>2463.1039999999998</v>
      </c>
      <c r="L82" s="2">
        <v>2515.1880000000001</v>
      </c>
      <c r="M82" s="2">
        <v>2621.3220000000001</v>
      </c>
      <c r="N82" s="2">
        <v>2539.3507802999998</v>
      </c>
      <c r="O82" s="2">
        <v>2458.4544696000003</v>
      </c>
      <c r="P82" s="2">
        <v>2378.607</v>
      </c>
      <c r="Q82" s="2">
        <v>2329.152</v>
      </c>
      <c r="R82" s="2">
        <v>2928.2096900000001</v>
      </c>
      <c r="S82" s="2">
        <v>1973.8851299999999</v>
      </c>
      <c r="T82" s="2">
        <v>1974.54618</v>
      </c>
      <c r="U82" s="2">
        <v>1973.8749600000001</v>
      </c>
      <c r="V82" s="2">
        <v>2005.5591699999998</v>
      </c>
      <c r="W82" s="2">
        <v>2071.4631300000001</v>
      </c>
      <c r="X82" s="2">
        <v>2049.8894493000003</v>
      </c>
      <c r="Y82" s="2">
        <v>2027.7337877999998</v>
      </c>
      <c r="Z82" s="2">
        <v>2005.8277499999999</v>
      </c>
      <c r="AA82" s="2">
        <v>2265.9288900000001</v>
      </c>
      <c r="AB82" s="2">
        <v>2524.21</v>
      </c>
      <c r="AC82" s="2">
        <v>2346.1733610000001</v>
      </c>
      <c r="AD82" s="2">
        <v>2168.2716391000004</v>
      </c>
      <c r="AE82" s="2">
        <v>2524.2619999999997</v>
      </c>
      <c r="AF82" s="2">
        <v>2523.2609999999809</v>
      </c>
      <c r="AG82" s="2">
        <v>2524.288</v>
      </c>
      <c r="AH82" s="2">
        <v>2620.9440000000191</v>
      </c>
      <c r="AI82" s="2">
        <v>2846.7478032000195</v>
      </c>
      <c r="AJ82" s="2">
        <v>3106.7999999999997</v>
      </c>
      <c r="AK82" s="2">
        <v>3365.7129449999998</v>
      </c>
      <c r="AL82" s="2">
        <v>3624.6064725000001</v>
      </c>
      <c r="AM82" s="2">
        <v>3883.4999999999995</v>
      </c>
      <c r="AN82" s="2">
        <v>3611.6549999999997</v>
      </c>
      <c r="AO82" s="2">
        <v>3339.81</v>
      </c>
      <c r="AP82" s="2">
        <v>3071.1566000000198</v>
      </c>
      <c r="AQ82" s="2">
        <v>2988.8895024000003</v>
      </c>
      <c r="AR82" s="2">
        <v>3939.8240903999995</v>
      </c>
      <c r="AS82" s="2">
        <v>4891.8962775</v>
      </c>
      <c r="AT82" s="2">
        <v>5857.002608399981</v>
      </c>
      <c r="AU82" s="2">
        <v>5836.8000000001948</v>
      </c>
      <c r="AV82" s="2">
        <v>5980.6861152001165</v>
      </c>
      <c r="AW82" s="2">
        <v>6335.0469332001367</v>
      </c>
      <c r="AX82" s="2">
        <v>8676.9372185999218</v>
      </c>
      <c r="AY82" s="2">
        <v>10012.13331039994</v>
      </c>
      <c r="AZ82" s="2">
        <v>10903.812416699962</v>
      </c>
      <c r="BA82" s="2">
        <v>11050.969833899844</v>
      </c>
      <c r="BB82" s="2">
        <v>4483.6336890296816</v>
      </c>
      <c r="BC82" s="2">
        <v>4493.9601000000002</v>
      </c>
      <c r="BD82" s="2">
        <v>4505.0026499998648</v>
      </c>
      <c r="BE82" s="2">
        <v>4505.0026499999367</v>
      </c>
      <c r="BF82" s="2">
        <v>4505.0026499999994</v>
      </c>
      <c r="BG82" s="2">
        <v>4505.0026499999994</v>
      </c>
      <c r="BH82" s="2">
        <v>4505.0026499999994</v>
      </c>
      <c r="BI82" s="2">
        <f t="shared" si="2"/>
        <v>4034.0706923022353</v>
      </c>
    </row>
    <row r="83" spans="1:61" x14ac:dyDescent="0.35">
      <c r="A83" t="s">
        <v>4</v>
      </c>
      <c r="B83" t="s">
        <v>66</v>
      </c>
      <c r="C83" s="2">
        <v>3047.3494999999998</v>
      </c>
      <c r="D83" s="2">
        <v>2799.2879999999996</v>
      </c>
      <c r="E83" s="2">
        <v>2908.4625000000001</v>
      </c>
      <c r="F83" s="2">
        <v>3037.6644999999999</v>
      </c>
      <c r="G83" s="2">
        <v>2916.2</v>
      </c>
      <c r="H83" s="2">
        <v>2915.78125</v>
      </c>
      <c r="I83" s="2">
        <v>3032.5425</v>
      </c>
      <c r="J83" s="2">
        <v>1163.1960000000001</v>
      </c>
      <c r="K83" s="2">
        <v>1202.6875000000002</v>
      </c>
      <c r="L83" s="2">
        <v>1209.2249999999999</v>
      </c>
      <c r="M83" s="2">
        <v>1190.2743600000001</v>
      </c>
      <c r="N83" s="2">
        <v>1164.5459999999998</v>
      </c>
      <c r="O83" s="2">
        <v>1067.4840000000002</v>
      </c>
      <c r="P83" s="2">
        <v>1067.9460000000001</v>
      </c>
      <c r="Q83" s="2">
        <v>1100.5243200000002</v>
      </c>
      <c r="R83" s="2">
        <v>1100.6263799999999</v>
      </c>
      <c r="S83" s="2">
        <v>1083.0166199999999</v>
      </c>
      <c r="T83" s="2">
        <v>906.69918000000007</v>
      </c>
      <c r="U83" s="2">
        <v>857.86896000000002</v>
      </c>
      <c r="V83" s="2">
        <v>840.66516999999999</v>
      </c>
      <c r="W83" s="2">
        <v>840.62186999999994</v>
      </c>
      <c r="X83" s="2">
        <v>840.79507000000012</v>
      </c>
      <c r="Y83" s="2">
        <v>840.73878000000002</v>
      </c>
      <c r="Z83" s="2">
        <v>840.77774999999997</v>
      </c>
      <c r="AA83" s="2">
        <v>840.74311</v>
      </c>
      <c r="AB83" s="2">
        <v>840.75610000000006</v>
      </c>
      <c r="AC83" s="2">
        <v>841.37519450000002</v>
      </c>
      <c r="AD83" s="2">
        <v>857.60388910000006</v>
      </c>
      <c r="AE83" s="2">
        <v>873.78299999999797</v>
      </c>
      <c r="AF83" s="2">
        <v>841.08053010000197</v>
      </c>
      <c r="AG83" s="2">
        <v>841.4228608000019</v>
      </c>
      <c r="AH83" s="2">
        <v>873.64800000000582</v>
      </c>
      <c r="AI83" s="2">
        <v>921.95600000001946</v>
      </c>
      <c r="AJ83" s="2">
        <v>906.15647249997085</v>
      </c>
      <c r="AK83" s="2">
        <v>1051.7877224999788</v>
      </c>
      <c r="AL83" s="2">
        <v>1197.4189724999844</v>
      </c>
      <c r="AM83" s="2">
        <v>1310.6812500000001</v>
      </c>
      <c r="AN83" s="2">
        <v>1391.5939725000057</v>
      </c>
      <c r="AO83" s="2">
        <v>1589.0019862500001</v>
      </c>
      <c r="AP83" s="2">
        <v>1788.2684000000236</v>
      </c>
      <c r="AQ83" s="2">
        <v>1928.3252399999944</v>
      </c>
      <c r="AR83" s="2">
        <v>2992.0546061999412</v>
      </c>
      <c r="AS83" s="2">
        <v>3118.8000000000193</v>
      </c>
      <c r="AT83" s="2">
        <v>3103.2473873999998</v>
      </c>
      <c r="AU83" s="2">
        <v>2899.4887679999611</v>
      </c>
      <c r="AV83" s="2">
        <v>2996.6413535999804</v>
      </c>
      <c r="AW83" s="2">
        <v>3309.9893996000587</v>
      </c>
      <c r="AX83" s="2">
        <v>3379.2655014000388</v>
      </c>
      <c r="AY83" s="2">
        <v>3379.666336399961</v>
      </c>
      <c r="AZ83" s="2">
        <v>2681.2637500000001</v>
      </c>
      <c r="BA83" s="2">
        <v>3069.9381122999416</v>
      </c>
      <c r="BB83" s="2">
        <v>1408.2573809700714</v>
      </c>
      <c r="BC83" s="2">
        <v>1358.1223499999444</v>
      </c>
      <c r="BD83" s="2">
        <v>1377.9973500000874</v>
      </c>
      <c r="BE83" s="2">
        <v>1377.9973499999523</v>
      </c>
      <c r="BF83" s="2">
        <v>1554.9484500000001</v>
      </c>
      <c r="BG83" s="2">
        <v>1987.4999999999684</v>
      </c>
      <c r="BH83" s="2">
        <v>1987.5000000000161</v>
      </c>
      <c r="BI83" s="2">
        <f t="shared" si="2"/>
        <v>1704.3665863210329</v>
      </c>
    </row>
    <row r="84" spans="1:61" x14ac:dyDescent="0.35">
      <c r="A84" t="s">
        <v>4</v>
      </c>
      <c r="B84" t="s">
        <v>67</v>
      </c>
      <c r="C84" s="2">
        <v>2344.1149999999998</v>
      </c>
      <c r="D84" s="2">
        <v>2799.2879999999996</v>
      </c>
      <c r="E84" s="2">
        <v>3606.4935</v>
      </c>
      <c r="F84" s="2">
        <v>3972.3305</v>
      </c>
      <c r="G84" s="2">
        <v>4665.92</v>
      </c>
      <c r="H84" s="2">
        <v>4665.25</v>
      </c>
      <c r="I84" s="2">
        <v>4665.45</v>
      </c>
      <c r="J84" s="2">
        <v>1938.66</v>
      </c>
      <c r="K84" s="2">
        <v>1924.3000000000002</v>
      </c>
      <c r="L84" s="2">
        <v>1934.76</v>
      </c>
      <c r="M84" s="2">
        <v>1747.548</v>
      </c>
      <c r="N84" s="2">
        <v>1358.6369999999999</v>
      </c>
      <c r="O84" s="2">
        <v>1164.528</v>
      </c>
      <c r="P84" s="2">
        <v>1246.5842399999999</v>
      </c>
      <c r="Q84" s="2">
        <v>1228.6276800000001</v>
      </c>
      <c r="R84" s="2">
        <v>1131.6846200000002</v>
      </c>
      <c r="S84" s="2">
        <v>1180.0611200000001</v>
      </c>
      <c r="T84" s="2">
        <v>1131.9178199999999</v>
      </c>
      <c r="U84" s="2">
        <v>1083.0110400000001</v>
      </c>
      <c r="V84" s="2">
        <v>1034.8141699999999</v>
      </c>
      <c r="W84" s="2">
        <v>1067.7645</v>
      </c>
      <c r="X84" s="2">
        <v>1034.97407</v>
      </c>
      <c r="Y84" s="2">
        <v>1034.9047800000001</v>
      </c>
      <c r="Z84" s="2">
        <v>1034.9527499999999</v>
      </c>
      <c r="AA84" s="2">
        <v>1034.91011</v>
      </c>
      <c r="AB84" s="2">
        <v>1034.9261000000001</v>
      </c>
      <c r="AC84" s="2">
        <v>1035.5401945000135</v>
      </c>
      <c r="AD84" s="2">
        <v>1067.9515000000195</v>
      </c>
      <c r="AE84" s="2">
        <v>1165.043999999996</v>
      </c>
      <c r="AF84" s="2">
        <v>1035.1775300999961</v>
      </c>
      <c r="AG84" s="2">
        <v>1035.5988608000021</v>
      </c>
      <c r="AH84" s="2">
        <v>1164.8640000000096</v>
      </c>
      <c r="AI84" s="2">
        <v>1326.3161967999883</v>
      </c>
      <c r="AJ84" s="2">
        <v>1618.1185275000059</v>
      </c>
      <c r="AK84" s="2">
        <v>2006.4685274999997</v>
      </c>
      <c r="AL84" s="2">
        <v>2200.6435274999994</v>
      </c>
      <c r="AM84" s="2">
        <v>2330.1</v>
      </c>
      <c r="AN84" s="2">
        <v>2330.0999999999804</v>
      </c>
      <c r="AO84" s="2">
        <v>2512.6244999999999</v>
      </c>
      <c r="AP84" s="2">
        <v>2697.9527599999806</v>
      </c>
      <c r="AQ84" s="2">
        <v>3496.1311439999217</v>
      </c>
      <c r="AR84" s="2">
        <v>4690.1813903999027</v>
      </c>
      <c r="AS84" s="2">
        <v>4918.1916599998049</v>
      </c>
      <c r="AT84" s="2">
        <v>4949.5694873998236</v>
      </c>
      <c r="AU84" s="2">
        <v>4982.8956160000589</v>
      </c>
      <c r="AV84" s="2">
        <v>5371.6945983999021</v>
      </c>
      <c r="AW84" s="2">
        <v>5715.8054160000393</v>
      </c>
      <c r="AX84" s="2">
        <v>7065.2779199999995</v>
      </c>
      <c r="AY84" s="2">
        <v>7628.2827604000586</v>
      </c>
      <c r="AZ84" s="2">
        <v>7800.0399999999609</v>
      </c>
      <c r="BA84" s="2">
        <v>8870.1337263000205</v>
      </c>
      <c r="BB84" s="2">
        <v>3723.8421329100397</v>
      </c>
      <c r="BC84" s="2">
        <v>3685.7074499999444</v>
      </c>
      <c r="BD84" s="2">
        <v>3842.4973500001593</v>
      </c>
      <c r="BE84" s="2">
        <v>3842.4973499999837</v>
      </c>
      <c r="BF84" s="2">
        <v>3842.4973500001192</v>
      </c>
      <c r="BG84" s="2">
        <v>3842.4973500001033</v>
      </c>
      <c r="BH84" s="2">
        <v>3842.4973500001033</v>
      </c>
      <c r="BI84" s="2">
        <f t="shared" si="2"/>
        <v>2874.1922961467226</v>
      </c>
    </row>
    <row r="85" spans="1:61" x14ac:dyDescent="0.35">
      <c r="A85" t="s">
        <v>4</v>
      </c>
      <c r="B85" t="s">
        <v>8</v>
      </c>
      <c r="C85" s="3">
        <v>11403.826460625</v>
      </c>
      <c r="D85" s="3">
        <v>10718.065522499999</v>
      </c>
      <c r="E85" s="3">
        <v>10061.82601875</v>
      </c>
      <c r="F85" s="3">
        <v>10525.507492499999</v>
      </c>
      <c r="G85" s="3">
        <v>10929.334359999999</v>
      </c>
      <c r="H85" s="3">
        <v>11347.929046875</v>
      </c>
      <c r="I85" s="3">
        <v>11348.415534374999</v>
      </c>
      <c r="J85" s="3">
        <v>4453.7078512500002</v>
      </c>
      <c r="K85" s="3">
        <v>4160.6974062500003</v>
      </c>
      <c r="L85" s="3">
        <v>4444.7483325000003</v>
      </c>
      <c r="M85" s="3">
        <v>4329.5501700000004</v>
      </c>
      <c r="N85" s="3">
        <v>4196.6113406249997</v>
      </c>
      <c r="O85" s="3">
        <v>3672.023655</v>
      </c>
      <c r="P85" s="3">
        <v>3148.7416950000002</v>
      </c>
      <c r="Q85" s="3">
        <v>3147.5092599999998</v>
      </c>
      <c r="R85" s="3">
        <v>3147.8011529999999</v>
      </c>
      <c r="S85" s="3">
        <v>3147.3957460000001</v>
      </c>
      <c r="T85" s="3">
        <v>3148.449803</v>
      </c>
      <c r="U85" s="3">
        <v>3147.3795300000002</v>
      </c>
      <c r="V85" s="3">
        <v>3148.3687209999998</v>
      </c>
      <c r="W85" s="3">
        <v>3326.5717650000001</v>
      </c>
      <c r="X85" s="3">
        <v>3307.4387710000001</v>
      </c>
      <c r="Y85" s="3">
        <v>3287.3517339999999</v>
      </c>
      <c r="Z85" s="3">
        <v>3267.7225309999999</v>
      </c>
      <c r="AA85" s="3">
        <v>3247.8071380000001</v>
      </c>
      <c r="AB85" s="3">
        <v>3228.0762500000001</v>
      </c>
      <c r="AC85" s="3">
        <v>3208.0912130000002</v>
      </c>
      <c r="AD85" s="3">
        <v>3188.4420180000002</v>
      </c>
      <c r="AE85" s="3">
        <v>3167.584734</v>
      </c>
      <c r="AF85" s="3">
        <v>3147.5254759999998</v>
      </c>
      <c r="AG85" s="3">
        <v>3148.80656</v>
      </c>
      <c r="AH85" s="3">
        <v>3672.9618</v>
      </c>
      <c r="AI85" s="3">
        <v>4371.5271599999996</v>
      </c>
      <c r="AJ85" s="3">
        <v>4985.5644840000004</v>
      </c>
      <c r="AK85" s="3">
        <v>5860.2015000000001</v>
      </c>
      <c r="AL85" s="3">
        <v>6297.580688</v>
      </c>
      <c r="AM85" s="3">
        <v>7084.7175939999997</v>
      </c>
      <c r="AN85" s="3">
        <v>7974.1604530000004</v>
      </c>
      <c r="AO85" s="3">
        <v>8863.7246720000003</v>
      </c>
      <c r="AP85" s="3">
        <v>9763.3137389999993</v>
      </c>
      <c r="AQ85" s="3">
        <v>10683.88185</v>
      </c>
      <c r="AR85" s="3">
        <v>24069.050319999998</v>
      </c>
      <c r="AS85" s="3">
        <v>23379.791809999999</v>
      </c>
      <c r="AT85" s="3">
        <v>22739.801200000002</v>
      </c>
      <c r="AU85" s="3">
        <v>20980.256000000001</v>
      </c>
      <c r="AV85" s="3">
        <v>22312.079760000001</v>
      </c>
      <c r="AW85" s="3">
        <v>23979.123520000001</v>
      </c>
      <c r="AX85" s="3">
        <v>24572.871869999999</v>
      </c>
      <c r="AY85" s="3">
        <v>25997.864600000001</v>
      </c>
      <c r="AZ85" s="3">
        <v>24984.503120000001</v>
      </c>
      <c r="BA85" s="3">
        <v>28636.54005</v>
      </c>
      <c r="BB85" s="3">
        <v>11364.104170000001</v>
      </c>
      <c r="BC85" s="3">
        <v>11052.98438</v>
      </c>
      <c r="BD85" s="3">
        <v>10743.679690000001</v>
      </c>
      <c r="BE85" s="3">
        <v>10434.375</v>
      </c>
      <c r="BF85" s="3">
        <v>10434.375</v>
      </c>
      <c r="BG85" s="3">
        <v>10434.375</v>
      </c>
      <c r="BH85" s="3">
        <v>10434.375</v>
      </c>
      <c r="BI85" s="2">
        <f t="shared" si="2"/>
        <v>9401.0533055043088</v>
      </c>
    </row>
    <row r="86" spans="1:61" x14ac:dyDescent="0.35">
      <c r="A86" t="s">
        <v>4</v>
      </c>
      <c r="B86" t="s">
        <v>9</v>
      </c>
      <c r="C86" s="2">
        <v>2695.73225</v>
      </c>
      <c r="D86" s="2">
        <v>2332.7399999999998</v>
      </c>
      <c r="E86" s="2">
        <v>2326.7700000000004</v>
      </c>
      <c r="F86" s="2">
        <v>2336.665</v>
      </c>
      <c r="G86" s="2">
        <v>2332.96</v>
      </c>
      <c r="H86" s="2">
        <v>2332.625</v>
      </c>
      <c r="I86" s="2">
        <v>2216.0887499999999</v>
      </c>
      <c r="J86" s="2">
        <v>872.39699999999993</v>
      </c>
      <c r="K86" s="2">
        <v>817.82749999999999</v>
      </c>
      <c r="L86" s="2">
        <v>870.64200000000005</v>
      </c>
      <c r="M86" s="2">
        <v>873.774</v>
      </c>
      <c r="N86" s="2">
        <v>824.88675000000001</v>
      </c>
      <c r="O86" s="2">
        <v>776.35200000000009</v>
      </c>
      <c r="P86" s="2">
        <v>776.6880000000001</v>
      </c>
      <c r="Q86" s="2">
        <v>712.33231999999998</v>
      </c>
      <c r="R86" s="2">
        <v>720.16294000000005</v>
      </c>
      <c r="S86" s="2">
        <v>727.83375000000001</v>
      </c>
      <c r="T86" s="2">
        <v>582.46199999999999</v>
      </c>
      <c r="U86" s="2">
        <v>582.26400000000001</v>
      </c>
      <c r="V86" s="2">
        <v>582.44699999999989</v>
      </c>
      <c r="W86" s="2">
        <v>582.41700000000003</v>
      </c>
      <c r="X86" s="2">
        <v>582.53700000000003</v>
      </c>
      <c r="Y86" s="2">
        <v>582.49799999999993</v>
      </c>
      <c r="Z86" s="2">
        <v>582.52499999999998</v>
      </c>
      <c r="AA86" s="2">
        <v>582.50099999999998</v>
      </c>
      <c r="AB86" s="2">
        <v>582.51</v>
      </c>
      <c r="AC86" s="2">
        <v>582.495</v>
      </c>
      <c r="AD86" s="2">
        <v>598.69361089999995</v>
      </c>
      <c r="AE86" s="2">
        <v>653.72560580000004</v>
      </c>
      <c r="AF86" s="2">
        <v>617.86898009999993</v>
      </c>
      <c r="AG86" s="2">
        <v>582.52800000000002</v>
      </c>
      <c r="AH86" s="2">
        <v>582.4319999999999</v>
      </c>
      <c r="AI86" s="2">
        <v>630.81200000000001</v>
      </c>
      <c r="AJ86" s="2">
        <v>679.61249999999609</v>
      </c>
      <c r="AK86" s="2">
        <v>825.24375000000191</v>
      </c>
      <c r="AL86" s="2">
        <v>938.50602749999598</v>
      </c>
      <c r="AM86" s="2">
        <v>1165.05</v>
      </c>
      <c r="AN86" s="2">
        <v>1148.8752225000176</v>
      </c>
      <c r="AO86" s="2">
        <v>1427.5163474999999</v>
      </c>
      <c r="AP86" s="2">
        <v>1707.932385900006</v>
      </c>
      <c r="AQ86" s="2">
        <v>2213.3684543999611</v>
      </c>
      <c r="AR86" s="2">
        <v>3064.2253355999801</v>
      </c>
      <c r="AS86" s="2">
        <v>2942.7437399999999</v>
      </c>
      <c r="AT86" s="2">
        <v>2754.8298</v>
      </c>
      <c r="AU86" s="2">
        <v>2723.8399999999806</v>
      </c>
      <c r="AV86" s="2">
        <v>2816.0511423999806</v>
      </c>
      <c r="AW86" s="2">
        <v>3016.2003568</v>
      </c>
      <c r="AX86" s="2">
        <v>3217.0799412000001</v>
      </c>
      <c r="AY86" s="2">
        <v>3420.7329151999998</v>
      </c>
      <c r="AZ86" s="2">
        <v>3623.762083299961</v>
      </c>
      <c r="BA86" s="2">
        <v>3546.8521858000004</v>
      </c>
      <c r="BB86" s="2">
        <v>1414.6581533200001</v>
      </c>
      <c r="BC86" s="2">
        <v>1382.9660999999999</v>
      </c>
      <c r="BD86" s="2">
        <v>1351.5000000000002</v>
      </c>
      <c r="BE86" s="2">
        <v>1351.499999999992</v>
      </c>
      <c r="BF86" s="2">
        <v>1420.7445</v>
      </c>
      <c r="BG86" s="2">
        <v>1589.999999999992</v>
      </c>
      <c r="BH86" s="2">
        <v>1590</v>
      </c>
      <c r="BI86" s="2">
        <f t="shared" si="2"/>
        <v>1471.913524107239</v>
      </c>
    </row>
    <row r="87" spans="1:61" x14ac:dyDescent="0.35">
      <c r="A87" t="s">
        <v>4</v>
      </c>
      <c r="B87" t="s">
        <v>10</v>
      </c>
      <c r="C87" s="2">
        <v>12072.192249999998</v>
      </c>
      <c r="D87" s="2">
        <v>11896.973999999998</v>
      </c>
      <c r="E87" s="2">
        <v>12331.881000000001</v>
      </c>
      <c r="F87" s="2">
        <v>13085.324000000001</v>
      </c>
      <c r="G87" s="2">
        <v>13764.463999999998</v>
      </c>
      <c r="H87" s="2">
        <v>14462.275</v>
      </c>
      <c r="I87" s="2">
        <v>15862.529999999999</v>
      </c>
      <c r="J87" s="2">
        <v>6203.7120000000004</v>
      </c>
      <c r="K87" s="2">
        <v>5772.9</v>
      </c>
      <c r="L87" s="2">
        <v>5804.2800000000007</v>
      </c>
      <c r="M87" s="2">
        <v>6796.02</v>
      </c>
      <c r="N87" s="2">
        <v>6793.1849999999995</v>
      </c>
      <c r="O87" s="2">
        <v>6426.2536800000007</v>
      </c>
      <c r="P87" s="2">
        <v>6062.0498400000006</v>
      </c>
      <c r="Q87" s="2">
        <v>5692.8356800000001</v>
      </c>
      <c r="R87" s="2">
        <v>5693.3636200000001</v>
      </c>
      <c r="S87" s="2">
        <v>5692.6303699999999</v>
      </c>
      <c r="T87" s="2">
        <v>5694.5368200000003</v>
      </c>
      <c r="U87" s="2">
        <v>5822.6399999999994</v>
      </c>
      <c r="V87" s="2">
        <v>5824.47</v>
      </c>
      <c r="W87" s="2">
        <v>5824.17</v>
      </c>
      <c r="X87" s="2">
        <v>5825.3700000000008</v>
      </c>
      <c r="Y87" s="2">
        <v>5824.9800000000005</v>
      </c>
      <c r="Z87" s="2">
        <v>5825.25</v>
      </c>
      <c r="AA87" s="2">
        <v>5825.01</v>
      </c>
      <c r="AB87" s="2">
        <v>6537.7039000000004</v>
      </c>
      <c r="AC87" s="2">
        <v>6795.7749999999996</v>
      </c>
      <c r="AD87" s="2">
        <v>7249.1188609000001</v>
      </c>
      <c r="AE87" s="2">
        <v>7896.4158057999803</v>
      </c>
      <c r="AF87" s="2">
        <v>8216.7665300999997</v>
      </c>
      <c r="AG87" s="2">
        <v>8511.3748608000005</v>
      </c>
      <c r="AH87" s="2">
        <v>8768.8438047999225</v>
      </c>
      <c r="AI87" s="2">
        <v>9446.0118031999809</v>
      </c>
      <c r="AJ87" s="2">
        <v>10064.73102749994</v>
      </c>
      <c r="AK87" s="2">
        <v>10622.984152499999</v>
      </c>
      <c r="AL87" s="2">
        <v>11181.237277499999</v>
      </c>
      <c r="AM87" s="2">
        <v>12297.102749999998</v>
      </c>
      <c r="AN87" s="2">
        <v>13592.249999999942</v>
      </c>
      <c r="AO87" s="2">
        <v>14504.872499999999</v>
      </c>
      <c r="AP87" s="2">
        <v>15433.533799999943</v>
      </c>
      <c r="AQ87" s="2">
        <v>18513.286799999998</v>
      </c>
      <c r="AR87" s="2">
        <v>21547.065328799999</v>
      </c>
      <c r="AS87" s="2">
        <v>23443.395839999997</v>
      </c>
      <c r="AT87" s="2">
        <v>26376.02999999961</v>
      </c>
      <c r="AU87" s="2">
        <v>28197.697536000196</v>
      </c>
      <c r="AV87" s="2">
        <v>28968.900156800191</v>
      </c>
      <c r="AW87" s="2">
        <v>29095.455113199809</v>
      </c>
      <c r="AX87" s="2">
        <v>29243.7</v>
      </c>
      <c r="AY87" s="2">
        <v>29543.249989200001</v>
      </c>
      <c r="AZ87" s="2">
        <v>27950.136833300196</v>
      </c>
      <c r="BA87" s="2">
        <v>27931.465838600194</v>
      </c>
      <c r="BB87" s="2">
        <v>12598.342043880239</v>
      </c>
      <c r="BC87" s="2">
        <v>14175.295199999842</v>
      </c>
      <c r="BD87" s="2">
        <v>14242.6476</v>
      </c>
      <c r="BE87" s="2">
        <v>14310.000000000078</v>
      </c>
      <c r="BF87" s="2">
        <v>14310</v>
      </c>
      <c r="BG87" s="2">
        <v>14309.99999999984</v>
      </c>
      <c r="BH87" s="2">
        <v>14310.000000000236</v>
      </c>
      <c r="BI87" s="2">
        <f t="shared" si="2"/>
        <v>12776.977372635865</v>
      </c>
    </row>
    <row r="88" spans="1:61" x14ac:dyDescent="0.35">
      <c r="A88" t="s">
        <v>4</v>
      </c>
      <c r="B88" t="s">
        <v>11</v>
      </c>
      <c r="C88" s="2">
        <v>937.64599999999996</v>
      </c>
      <c r="D88" s="2">
        <v>933.09599999999989</v>
      </c>
      <c r="E88" s="2">
        <v>1163.3850000000002</v>
      </c>
      <c r="F88" s="2">
        <v>1401.999</v>
      </c>
      <c r="G88" s="2">
        <v>1399.7759999999998</v>
      </c>
      <c r="H88" s="2">
        <v>1399.575</v>
      </c>
      <c r="I88" s="2">
        <v>1399.635</v>
      </c>
      <c r="J88" s="2">
        <v>581.59800000000007</v>
      </c>
      <c r="K88" s="2">
        <v>577.29000000000008</v>
      </c>
      <c r="L88" s="2">
        <v>677.16600000000005</v>
      </c>
      <c r="M88" s="2">
        <v>679.60200000000009</v>
      </c>
      <c r="N88" s="2">
        <v>656.02757999999994</v>
      </c>
      <c r="O88" s="2">
        <v>619.14071999999999</v>
      </c>
      <c r="P88" s="2">
        <v>582.51600000000008</v>
      </c>
      <c r="Q88" s="2">
        <v>582.28800000000001</v>
      </c>
      <c r="R88" s="2">
        <v>565.84231000000011</v>
      </c>
      <c r="S88" s="2">
        <v>549.27187000000004</v>
      </c>
      <c r="T88" s="2">
        <v>518.39118000000008</v>
      </c>
      <c r="U88" s="2">
        <v>500.74704000000003</v>
      </c>
      <c r="V88" s="2">
        <v>485.3725</v>
      </c>
      <c r="W88" s="2">
        <v>533.88225</v>
      </c>
      <c r="X88" s="2">
        <v>533.99225000000001</v>
      </c>
      <c r="Y88" s="2">
        <v>485.41499999999996</v>
      </c>
      <c r="Z88" s="2">
        <v>533.98124999999993</v>
      </c>
      <c r="AA88" s="2">
        <v>582.50099999999998</v>
      </c>
      <c r="AB88" s="2">
        <v>558.23874999999998</v>
      </c>
      <c r="AC88" s="2">
        <v>533.95375000000001</v>
      </c>
      <c r="AD88" s="2">
        <v>509.70412499999804</v>
      </c>
      <c r="AE88" s="2">
        <v>497.57087499999994</v>
      </c>
      <c r="AF88" s="2">
        <v>485.24250000000001</v>
      </c>
      <c r="AG88" s="2">
        <v>501.63427839999997</v>
      </c>
      <c r="AH88" s="2">
        <v>517.72380480000004</v>
      </c>
      <c r="AI88" s="2">
        <v>558.02600000000007</v>
      </c>
      <c r="AJ88" s="2">
        <v>655.34062500000005</v>
      </c>
      <c r="AK88" s="2">
        <v>728.15625</v>
      </c>
      <c r="AL88" s="2">
        <v>800.97187499999995</v>
      </c>
      <c r="AM88" s="2">
        <v>873.78749999999991</v>
      </c>
      <c r="AN88" s="2">
        <v>873.78749999999991</v>
      </c>
      <c r="AO88" s="2">
        <v>838.8359999999999</v>
      </c>
      <c r="AP88" s="2">
        <v>804.72077999999999</v>
      </c>
      <c r="AQ88" s="2">
        <v>969.33795840000005</v>
      </c>
      <c r="AR88" s="2">
        <v>1131.4998287999765</v>
      </c>
      <c r="AS88" s="2">
        <v>1181.1285450000003</v>
      </c>
      <c r="AT88" s="2">
        <v>1233.050095799955</v>
      </c>
      <c r="AU88" s="2">
        <v>1352.4643840000058</v>
      </c>
      <c r="AV88" s="2">
        <v>1415.368700799994</v>
      </c>
      <c r="AW88" s="2">
        <v>1557.3804176000001</v>
      </c>
      <c r="AX88" s="2">
        <v>1817.3789802000001</v>
      </c>
      <c r="AY88" s="2">
        <v>2078.8541781999998</v>
      </c>
      <c r="AZ88" s="2">
        <v>2340.0120000000002</v>
      </c>
      <c r="BA88" s="2">
        <v>2460.1004516000003</v>
      </c>
      <c r="BB88" s="2">
        <v>1051.9212159199999</v>
      </c>
      <c r="BC88" s="2">
        <v>1100.6298000000081</v>
      </c>
      <c r="BD88" s="2">
        <v>1113</v>
      </c>
      <c r="BE88" s="2">
        <v>1113</v>
      </c>
      <c r="BF88" s="2">
        <v>1113</v>
      </c>
      <c r="BG88" s="2">
        <v>1113</v>
      </c>
      <c r="BH88" s="2">
        <v>1113.000000000008</v>
      </c>
      <c r="BI88" s="2">
        <f t="shared" si="2"/>
        <v>928.82686412965438</v>
      </c>
    </row>
    <row r="89" spans="1:61" x14ac:dyDescent="0.35">
      <c r="A89" t="s">
        <v>4</v>
      </c>
      <c r="B89" t="s">
        <v>12</v>
      </c>
      <c r="C89" s="2">
        <v>3077.822995</v>
      </c>
      <c r="D89" s="2">
        <v>2976.5762399999999</v>
      </c>
      <c r="E89" s="2">
        <v>2908.4625000000001</v>
      </c>
      <c r="F89" s="2">
        <v>2570.3314999999998</v>
      </c>
      <c r="G89" s="2">
        <v>2566.2559999999999</v>
      </c>
      <c r="H89" s="2">
        <v>2799.15</v>
      </c>
      <c r="I89" s="2">
        <v>2682.63375</v>
      </c>
      <c r="J89" s="2">
        <v>1066.2629999999999</v>
      </c>
      <c r="K89" s="2">
        <v>1058.365</v>
      </c>
      <c r="L89" s="2">
        <v>1052.5094399999998</v>
      </c>
      <c r="M89" s="2">
        <v>1044.64536</v>
      </c>
      <c r="N89" s="2">
        <v>998.28764940000008</v>
      </c>
      <c r="O89" s="2">
        <v>952.33158960000003</v>
      </c>
      <c r="P89" s="2">
        <v>906.78323999999998</v>
      </c>
      <c r="Q89" s="2">
        <v>906.4283200000001</v>
      </c>
      <c r="R89" s="2">
        <v>840.51362000000006</v>
      </c>
      <c r="S89" s="2">
        <v>881.16406000000006</v>
      </c>
      <c r="T89" s="2">
        <v>840.68682000000001</v>
      </c>
      <c r="U89" s="2">
        <v>851.40582960000006</v>
      </c>
      <c r="V89" s="2">
        <v>862.68166659999986</v>
      </c>
      <c r="W89" s="2">
        <v>873.6255000000001</v>
      </c>
      <c r="X89" s="2">
        <v>849.53312500000004</v>
      </c>
      <c r="Y89" s="2">
        <v>825.20550000000003</v>
      </c>
      <c r="Z89" s="2">
        <v>825.24374999999998</v>
      </c>
      <c r="AA89" s="2">
        <v>825.20974999999999</v>
      </c>
      <c r="AB89" s="2">
        <v>825.22249999999997</v>
      </c>
      <c r="AC89" s="2">
        <v>825.20124999999996</v>
      </c>
      <c r="AD89" s="2">
        <v>849.50687500000004</v>
      </c>
      <c r="AE89" s="2">
        <v>1067.9570000000022</v>
      </c>
      <c r="AF89" s="2">
        <v>946.22287500000004</v>
      </c>
      <c r="AG89" s="2">
        <v>825.24799999999232</v>
      </c>
      <c r="AH89" s="2">
        <v>897.91600000000199</v>
      </c>
      <c r="AI89" s="2">
        <v>1172.6698032000177</v>
      </c>
      <c r="AJ89" s="2">
        <v>1244.3316524999746</v>
      </c>
      <c r="AK89" s="2">
        <v>1407.7687500000234</v>
      </c>
      <c r="AL89" s="2">
        <v>1893.2062500000193</v>
      </c>
      <c r="AM89" s="2">
        <v>2233.0125000000003</v>
      </c>
      <c r="AN89" s="2">
        <v>2327.9446575000002</v>
      </c>
      <c r="AO89" s="2">
        <v>2422.8768150000001</v>
      </c>
      <c r="AP89" s="2">
        <v>2520.4282459000001</v>
      </c>
      <c r="AQ89" s="2">
        <v>3316.9143408000782</v>
      </c>
      <c r="AR89" s="2">
        <v>4996.9703321999605</v>
      </c>
      <c r="AS89" s="2">
        <v>4890.9411450000198</v>
      </c>
      <c r="AT89" s="2">
        <v>4406.8484789999811</v>
      </c>
      <c r="AU89" s="2">
        <v>4596.4799999998831</v>
      </c>
      <c r="AV89" s="2">
        <v>5080.8402656001172</v>
      </c>
      <c r="AW89" s="2">
        <v>5672.0852988000779</v>
      </c>
      <c r="AX89" s="2">
        <v>7155.6019613998633</v>
      </c>
      <c r="AY89" s="2">
        <v>7822.9882634000196</v>
      </c>
      <c r="AZ89" s="2">
        <v>8208.4890946000014</v>
      </c>
      <c r="BA89" s="2">
        <v>8594.4186916999988</v>
      </c>
      <c r="BB89" s="2">
        <v>3661.3451507099994</v>
      </c>
      <c r="BC89" s="2">
        <v>3817.8841500000003</v>
      </c>
      <c r="BD89" s="2">
        <v>3975.0000000001114</v>
      </c>
      <c r="BE89" s="2">
        <v>3974.9999999998731</v>
      </c>
      <c r="BF89" s="2">
        <v>4037.399549999936</v>
      </c>
      <c r="BG89" s="2">
        <v>4292.9999999999682</v>
      </c>
      <c r="BH89" s="2">
        <v>4292.9999999999682</v>
      </c>
      <c r="BI89" s="2">
        <f t="shared" si="2"/>
        <v>2591.3247603881023</v>
      </c>
    </row>
    <row r="90" spans="1:61" x14ac:dyDescent="0.35">
      <c r="A90" t="s">
        <v>4</v>
      </c>
      <c r="B90" t="s">
        <v>68</v>
      </c>
      <c r="C90" s="2">
        <v>3750.5839999999998</v>
      </c>
      <c r="D90" s="2">
        <v>2566.0140000000001</v>
      </c>
      <c r="E90" s="2">
        <v>2443.1085000000003</v>
      </c>
      <c r="F90" s="2">
        <v>1869.3319999999999</v>
      </c>
      <c r="G90" s="2">
        <v>1866.3679999999997</v>
      </c>
      <c r="H90" s="2">
        <v>1982.73125</v>
      </c>
      <c r="I90" s="2">
        <v>1982.8162499999999</v>
      </c>
      <c r="J90" s="2">
        <v>872.39699999999993</v>
      </c>
      <c r="K90" s="2">
        <v>865.93500000000006</v>
      </c>
      <c r="L90" s="2">
        <v>919.01099999999997</v>
      </c>
      <c r="M90" s="2">
        <v>922.31700000000001</v>
      </c>
      <c r="N90" s="2">
        <v>898.64132999999993</v>
      </c>
      <c r="O90" s="2">
        <v>776.35200000000009</v>
      </c>
      <c r="P90" s="2">
        <v>776.6880000000001</v>
      </c>
      <c r="Q90" s="2">
        <v>485.24</v>
      </c>
      <c r="R90" s="2">
        <v>452.28561999999999</v>
      </c>
      <c r="S90" s="2">
        <v>646.31637000000001</v>
      </c>
      <c r="T90" s="2">
        <v>615.46818000000007</v>
      </c>
      <c r="U90" s="2">
        <v>615.25896</v>
      </c>
      <c r="V90" s="2">
        <v>671.75553999999988</v>
      </c>
      <c r="W90" s="2">
        <v>695.01761999999997</v>
      </c>
      <c r="X90" s="2">
        <v>687.39366000000007</v>
      </c>
      <c r="Y90" s="2">
        <v>743.65577999999994</v>
      </c>
      <c r="Z90" s="2">
        <v>776.69999999999993</v>
      </c>
      <c r="AA90" s="2">
        <v>840.74311</v>
      </c>
      <c r="AB90" s="2">
        <v>792.21359999999993</v>
      </c>
      <c r="AC90" s="2">
        <v>873.7424999999962</v>
      </c>
      <c r="AD90" s="2">
        <v>889.95311089999996</v>
      </c>
      <c r="AE90" s="2">
        <v>1035.5881942000019</v>
      </c>
      <c r="AF90" s="2">
        <v>1067.5335</v>
      </c>
      <c r="AG90" s="2">
        <v>1019.4240000000001</v>
      </c>
      <c r="AH90" s="2">
        <v>970.72</v>
      </c>
      <c r="AI90" s="2">
        <v>938.12419679999221</v>
      </c>
      <c r="AJ90" s="2">
        <v>1067.9624999999999</v>
      </c>
      <c r="AK90" s="2">
        <v>1262.1374999999998</v>
      </c>
      <c r="AL90" s="2">
        <v>1262.1374999999998</v>
      </c>
      <c r="AM90" s="2">
        <v>1417.9435199999998</v>
      </c>
      <c r="AN90" s="2">
        <v>1601.9437499999922</v>
      </c>
      <c r="AO90" s="2">
        <v>1601.9437499999922</v>
      </c>
      <c r="AP90" s="2">
        <v>1749.3929999999884</v>
      </c>
      <c r="AQ90" s="2">
        <v>2238.5336592000003</v>
      </c>
      <c r="AR90" s="2">
        <v>3286.1946677999413</v>
      </c>
      <c r="AS90" s="2">
        <v>3404.8914224999803</v>
      </c>
      <c r="AT90" s="2">
        <v>2813.4432000000002</v>
      </c>
      <c r="AU90" s="2">
        <v>2849.4868480000191</v>
      </c>
      <c r="AV90" s="2">
        <v>3154.1280480000191</v>
      </c>
      <c r="AW90" s="2">
        <v>3222.5296560000193</v>
      </c>
      <c r="AX90" s="2">
        <v>3531.3327414000196</v>
      </c>
      <c r="AY90" s="2">
        <v>3748.8560498000002</v>
      </c>
      <c r="AZ90" s="2">
        <v>4127.5276666999807</v>
      </c>
      <c r="BA90" s="2">
        <v>4982.3723228000972</v>
      </c>
      <c r="BB90" s="2">
        <v>1808.4686538801034</v>
      </c>
      <c r="BC90" s="2">
        <v>1577.6297999999922</v>
      </c>
      <c r="BD90" s="2">
        <v>1563.502650000032</v>
      </c>
      <c r="BE90" s="2">
        <v>1563.5026499999205</v>
      </c>
      <c r="BF90" s="2">
        <v>1633.5977999999923</v>
      </c>
      <c r="BG90" s="2">
        <v>1907.9999999999363</v>
      </c>
      <c r="BH90" s="2">
        <v>1907.999999999992</v>
      </c>
      <c r="BI90" s="2">
        <f t="shared" si="2"/>
        <v>1665.4291142755178</v>
      </c>
    </row>
    <row r="91" spans="1:61" x14ac:dyDescent="0.35">
      <c r="A91" t="s">
        <v>4</v>
      </c>
      <c r="B91" t="s">
        <v>69</v>
      </c>
      <c r="C91" s="2">
        <v>2390.9973</v>
      </c>
      <c r="D91" s="2">
        <v>1903.5158399999998</v>
      </c>
      <c r="E91" s="2">
        <v>1977.7545</v>
      </c>
      <c r="F91" s="2">
        <v>1986.16525</v>
      </c>
      <c r="G91" s="2">
        <v>1927.0249599999997</v>
      </c>
      <c r="H91" s="2">
        <v>1982.73125</v>
      </c>
      <c r="I91" s="2">
        <v>1866.1799999999998</v>
      </c>
      <c r="J91" s="2">
        <v>775.46400000000006</v>
      </c>
      <c r="K91" s="2">
        <v>769.72</v>
      </c>
      <c r="L91" s="2">
        <v>725.53500000000008</v>
      </c>
      <c r="M91" s="2">
        <v>679.60200000000009</v>
      </c>
      <c r="N91" s="2">
        <v>656.02757999999994</v>
      </c>
      <c r="O91" s="2">
        <v>582.26400000000001</v>
      </c>
      <c r="P91" s="2">
        <v>582.51600000000008</v>
      </c>
      <c r="Q91" s="2">
        <v>582.28800000000001</v>
      </c>
      <c r="R91" s="2">
        <v>582.34199999999998</v>
      </c>
      <c r="S91" s="2">
        <v>607.49856999999997</v>
      </c>
      <c r="T91" s="2">
        <v>582.46199999999999</v>
      </c>
      <c r="U91" s="2">
        <v>582.26400000000001</v>
      </c>
      <c r="V91" s="2">
        <v>582.44699999999989</v>
      </c>
      <c r="W91" s="2">
        <v>590.18255999999997</v>
      </c>
      <c r="X91" s="2">
        <v>582.53700000000003</v>
      </c>
      <c r="Y91" s="2">
        <v>582.49799999999993</v>
      </c>
      <c r="Z91" s="2">
        <v>582.52499999999998</v>
      </c>
      <c r="AA91" s="2">
        <v>582.50099999999998</v>
      </c>
      <c r="AB91" s="2">
        <v>582.51</v>
      </c>
      <c r="AC91" s="2">
        <v>582.495</v>
      </c>
      <c r="AD91" s="2">
        <v>631.06225000000006</v>
      </c>
      <c r="AE91" s="2">
        <v>679.60900000000004</v>
      </c>
      <c r="AF91" s="2">
        <v>679.33949999999993</v>
      </c>
      <c r="AG91" s="2">
        <v>679.61599999999999</v>
      </c>
      <c r="AH91" s="2">
        <v>728.04</v>
      </c>
      <c r="AI91" s="2">
        <v>792.5521967999922</v>
      </c>
      <c r="AJ91" s="2">
        <v>857.61272249999206</v>
      </c>
      <c r="AK91" s="2">
        <v>873.78749999999604</v>
      </c>
      <c r="AL91" s="2">
        <v>1003.2439724999962</v>
      </c>
      <c r="AM91" s="2">
        <v>1262.1374999999998</v>
      </c>
      <c r="AN91" s="2">
        <v>1310.6812500000096</v>
      </c>
      <c r="AO91" s="2">
        <v>1413.9163305</v>
      </c>
      <c r="AP91" s="2">
        <v>1518.7258141000002</v>
      </c>
      <c r="AQ91" s="2">
        <v>1867.5271968000159</v>
      </c>
      <c r="AR91" s="2">
        <v>3300.6366095999997</v>
      </c>
      <c r="AS91" s="2">
        <v>3106.2273374999609</v>
      </c>
      <c r="AT91" s="2">
        <v>2434.6247957999999</v>
      </c>
      <c r="AU91" s="2">
        <v>2544.1443840000197</v>
      </c>
      <c r="AV91" s="2">
        <v>2734.1439999999411</v>
      </c>
      <c r="AW91" s="2">
        <v>2966.9006084000198</v>
      </c>
      <c r="AX91" s="2">
        <v>3324.6772613999801</v>
      </c>
      <c r="AY91" s="2">
        <v>3372.6269086000002</v>
      </c>
      <c r="AZ91" s="2">
        <v>3778.1443749999416</v>
      </c>
      <c r="BA91" s="2">
        <v>4256.8310759999804</v>
      </c>
      <c r="BB91" s="2">
        <v>1478.9362200000478</v>
      </c>
      <c r="BC91" s="2">
        <v>1353.2649000000081</v>
      </c>
      <c r="BD91" s="2">
        <v>1351.5000000000239</v>
      </c>
      <c r="BE91" s="2">
        <v>1351.4999999999602</v>
      </c>
      <c r="BF91" s="2">
        <v>1408.7717999999763</v>
      </c>
      <c r="BG91" s="2">
        <v>1589.9999999999045</v>
      </c>
      <c r="BH91" s="2">
        <v>1589.999999999992</v>
      </c>
      <c r="BI91" s="2">
        <f t="shared" ref="BI91:BI105" si="3">AVERAGE(C91:BH91)</f>
        <v>1425.0142986120645</v>
      </c>
    </row>
    <row r="92" spans="1:61" x14ac:dyDescent="0.35">
      <c r="A92" t="s">
        <v>4</v>
      </c>
      <c r="B92" t="s">
        <v>70</v>
      </c>
      <c r="C92" s="2">
        <v>1523.6747499999999</v>
      </c>
      <c r="D92" s="2">
        <v>1516.2809999999997</v>
      </c>
      <c r="E92" s="2">
        <v>1512.4005</v>
      </c>
      <c r="F92" s="2">
        <v>1168.3325</v>
      </c>
      <c r="G92" s="2">
        <v>1166.48</v>
      </c>
      <c r="H92" s="2">
        <v>1166.3125</v>
      </c>
      <c r="I92" s="2">
        <v>1119.7079999999999</v>
      </c>
      <c r="J92" s="2">
        <v>484.66500000000002</v>
      </c>
      <c r="K92" s="2">
        <v>481.07500000000005</v>
      </c>
      <c r="L92" s="2">
        <v>483.69</v>
      </c>
      <c r="M92" s="2">
        <v>485.43</v>
      </c>
      <c r="N92" s="2">
        <v>461.93657999999999</v>
      </c>
      <c r="O92" s="2">
        <v>436.69800000000004</v>
      </c>
      <c r="P92" s="2">
        <v>396.11088000000001</v>
      </c>
      <c r="Q92" s="2">
        <v>388.19200000000001</v>
      </c>
      <c r="R92" s="2">
        <v>388.22800000000001</v>
      </c>
      <c r="S92" s="2">
        <v>395.94156000000004</v>
      </c>
      <c r="T92" s="2">
        <v>403.84032000000002</v>
      </c>
      <c r="U92" s="2">
        <v>444.46152000000001</v>
      </c>
      <c r="V92" s="2">
        <v>413.53736999999995</v>
      </c>
      <c r="W92" s="2">
        <v>396.04356000000001</v>
      </c>
      <c r="X92" s="2">
        <v>388.35800000000006</v>
      </c>
      <c r="Y92" s="2">
        <v>388.33199999999999</v>
      </c>
      <c r="Z92" s="2">
        <v>388.34999999999997</v>
      </c>
      <c r="AA92" s="2">
        <v>388.334</v>
      </c>
      <c r="AB92" s="2">
        <v>388.34000000000003</v>
      </c>
      <c r="AC92" s="2">
        <v>388.33</v>
      </c>
      <c r="AD92" s="2">
        <v>444.98626409999997</v>
      </c>
      <c r="AE92" s="2">
        <v>485.435</v>
      </c>
      <c r="AF92" s="2">
        <v>436.71824999999995</v>
      </c>
      <c r="AG92" s="2">
        <v>388.35200000000003</v>
      </c>
      <c r="AH92" s="2">
        <v>436.82400000000001</v>
      </c>
      <c r="AI92" s="2">
        <v>477.14619679999805</v>
      </c>
      <c r="AJ92" s="2">
        <v>533.98124999999993</v>
      </c>
      <c r="AK92" s="2">
        <v>728.15624999999602</v>
      </c>
      <c r="AL92" s="2">
        <v>1067.9624999999844</v>
      </c>
      <c r="AM92" s="2">
        <v>1116.5062500000001</v>
      </c>
      <c r="AN92" s="2">
        <v>1197.4189724999922</v>
      </c>
      <c r="AO92" s="2">
        <v>1265.3802224999999</v>
      </c>
      <c r="AP92" s="2">
        <v>1334.728545899967</v>
      </c>
      <c r="AQ92" s="2">
        <v>1649.5587072000078</v>
      </c>
      <c r="AR92" s="2">
        <v>2345.987225999922</v>
      </c>
      <c r="AS92" s="2">
        <v>2384.1666599999221</v>
      </c>
      <c r="AT92" s="2">
        <v>2409.6554873999803</v>
      </c>
      <c r="AU92" s="2">
        <v>2399.566848000019</v>
      </c>
      <c r="AV92" s="2">
        <v>2408.6441568</v>
      </c>
      <c r="AW92" s="2">
        <v>2405.972090000098</v>
      </c>
      <c r="AX92" s="2">
        <v>2534.4539999999806</v>
      </c>
      <c r="AY92" s="2">
        <v>2534.9740000000588</v>
      </c>
      <c r="AZ92" s="2">
        <v>2567.5196666999809</v>
      </c>
      <c r="BA92" s="2">
        <v>2872.834430399922</v>
      </c>
      <c r="BB92" s="2">
        <v>1196.2208638799841</v>
      </c>
      <c r="BC92" s="2">
        <v>1192.4999999999841</v>
      </c>
      <c r="BD92" s="2">
        <v>1192.5000000000002</v>
      </c>
      <c r="BE92" s="2">
        <v>1192.4999999999443</v>
      </c>
      <c r="BF92" s="2">
        <v>1207.8832499999601</v>
      </c>
      <c r="BG92" s="2">
        <v>1431.0000000000398</v>
      </c>
      <c r="BH92" s="2">
        <v>1431.0000000000398</v>
      </c>
      <c r="BI92" s="2">
        <f t="shared" si="3"/>
        <v>1083.338209106548</v>
      </c>
    </row>
    <row r="93" spans="1:61" x14ac:dyDescent="0.35">
      <c r="A93" t="s">
        <v>5</v>
      </c>
      <c r="B93" t="s">
        <v>2</v>
      </c>
      <c r="C93" s="2">
        <v>2531.6442000000002</v>
      </c>
      <c r="D93" s="2">
        <v>2915.9249999999997</v>
      </c>
      <c r="E93" s="2">
        <v>2792.1240000000003</v>
      </c>
      <c r="F93" s="2">
        <v>2469.0760165108891</v>
      </c>
      <c r="G93" s="2">
        <v>2449.6080000000002</v>
      </c>
      <c r="H93" s="2">
        <v>2565.8875000000003</v>
      </c>
      <c r="I93" s="2">
        <v>2740.9518749999997</v>
      </c>
      <c r="J93" s="2">
        <v>1235.8957500000001</v>
      </c>
      <c r="K93" s="2">
        <v>1159.39075</v>
      </c>
      <c r="L93" s="2">
        <v>1157.6313999355082</v>
      </c>
      <c r="M93" s="2">
        <v>1181.212999935276</v>
      </c>
      <c r="N93" s="2">
        <v>1188.8073749999999</v>
      </c>
      <c r="O93" s="2">
        <v>1164.528</v>
      </c>
      <c r="P93" s="2">
        <v>1025.8753999999994</v>
      </c>
      <c r="Q93" s="2">
        <v>1022.2389333333319</v>
      </c>
      <c r="R93" s="2">
        <v>1019.0985000000002</v>
      </c>
      <c r="S93" s="2">
        <v>938.0968333333326</v>
      </c>
      <c r="T93" s="2">
        <v>946.50075000000004</v>
      </c>
      <c r="U93" s="2">
        <v>1116.0060000000001</v>
      </c>
      <c r="V93" s="2">
        <v>1213.4312499999999</v>
      </c>
      <c r="W93" s="2">
        <v>1213.3687500000001</v>
      </c>
      <c r="X93" s="2">
        <v>1242.7456000000002</v>
      </c>
      <c r="Y93" s="2">
        <v>1601.8695</v>
      </c>
      <c r="Z93" s="2">
        <v>1533.9825000000001</v>
      </c>
      <c r="AA93" s="2">
        <v>1540.3915333333327</v>
      </c>
      <c r="AB93" s="2">
        <v>1553.3600000000001</v>
      </c>
      <c r="AC93" s="2">
        <v>1456.2374999999961</v>
      </c>
      <c r="AD93" s="2">
        <v>1553.384</v>
      </c>
      <c r="AE93" s="2">
        <v>1747.566</v>
      </c>
      <c r="AF93" s="2">
        <v>1727.4632999999999</v>
      </c>
      <c r="AG93" s="2">
        <v>1135.0655167999998</v>
      </c>
      <c r="AH93" s="2">
        <v>1583.1999442285698</v>
      </c>
      <c r="AI93" s="2">
        <v>965.98559928888994</v>
      </c>
      <c r="AJ93" s="2">
        <v>1227.4633928571407</v>
      </c>
      <c r="AK93" s="2">
        <v>2192.5593749999866</v>
      </c>
      <c r="AL93" s="2">
        <v>2233.0125000000003</v>
      </c>
      <c r="AM93" s="2">
        <v>2459.2263750000002</v>
      </c>
      <c r="AN93" s="2">
        <v>2208.7406249999999</v>
      </c>
      <c r="AO93" s="2">
        <v>2818.2559500000002</v>
      </c>
      <c r="AP93" s="2">
        <v>3431.3371809999999</v>
      </c>
      <c r="AQ93" s="2">
        <v>4029.2738435999809</v>
      </c>
      <c r="AR93" s="2">
        <v>5202.0882960749996</v>
      </c>
      <c r="AS93" s="2">
        <v>4782.2231185714199</v>
      </c>
      <c r="AT93" s="2">
        <v>5504.5309275</v>
      </c>
      <c r="AU93" s="2">
        <v>6424.3971413333275</v>
      </c>
      <c r="AV93" s="2">
        <v>6793.6252447999805</v>
      </c>
      <c r="AW93" s="2">
        <v>7097.9086777333205</v>
      </c>
      <c r="AX93" s="2">
        <v>11258.13131600001</v>
      </c>
      <c r="AY93" s="2">
        <v>12887.688650555538</v>
      </c>
      <c r="AZ93" s="2">
        <v>12434.099478571427</v>
      </c>
      <c r="BA93" s="2">
        <v>13617.0595872875</v>
      </c>
      <c r="BB93" s="2">
        <v>5214.1186308788865</v>
      </c>
      <c r="BC93" s="2">
        <v>4864.9587750000001</v>
      </c>
      <c r="BD93" s="2">
        <v>4830.83817</v>
      </c>
      <c r="BE93" s="2">
        <v>4773.1754571428528</v>
      </c>
      <c r="BF93" s="2">
        <v>4969.1849785714348</v>
      </c>
      <c r="BG93" s="2">
        <v>5024.7781928571312</v>
      </c>
      <c r="BH93" s="2">
        <v>5260.2500000000109</v>
      </c>
      <c r="BI93" s="2">
        <f t="shared" si="3"/>
        <v>3331.5082096902424</v>
      </c>
    </row>
    <row r="94" spans="1:61" x14ac:dyDescent="0.35">
      <c r="A94" t="s">
        <v>5</v>
      </c>
      <c r="B94" t="s">
        <v>6</v>
      </c>
      <c r="C94" s="2">
        <v>1125.1751999999999</v>
      </c>
      <c r="D94" s="2">
        <v>1213.0247999999999</v>
      </c>
      <c r="E94" s="2">
        <v>1396.0620000000001</v>
      </c>
      <c r="F94" s="2">
        <v>1090.443666510889</v>
      </c>
      <c r="G94" s="2">
        <v>793.20640000000003</v>
      </c>
      <c r="H94" s="2">
        <v>1212.9650000000001</v>
      </c>
      <c r="I94" s="2">
        <v>1271.3351250000001</v>
      </c>
      <c r="J94" s="2">
        <v>552.5181</v>
      </c>
      <c r="K94" s="2">
        <v>641.43333326919003</v>
      </c>
      <c r="L94" s="2">
        <v>644.91355080000005</v>
      </c>
      <c r="M94" s="2">
        <v>647.23999993527605</v>
      </c>
      <c r="N94" s="2">
        <v>698.72760000000005</v>
      </c>
      <c r="O94" s="2">
        <v>536.97679999999866</v>
      </c>
      <c r="P94" s="2">
        <v>594.16632000000004</v>
      </c>
      <c r="Q94" s="2">
        <v>650.22160000000008</v>
      </c>
      <c r="R94" s="2">
        <v>679.399</v>
      </c>
      <c r="S94" s="2">
        <v>575.79736666666531</v>
      </c>
      <c r="T94" s="2">
        <v>582.46199999999999</v>
      </c>
      <c r="U94" s="2">
        <v>650.1948000000001</v>
      </c>
      <c r="V94" s="2">
        <v>630.98424999999997</v>
      </c>
      <c r="W94" s="2">
        <v>621.24480000000005</v>
      </c>
      <c r="X94" s="2">
        <v>601.95490000000007</v>
      </c>
      <c r="Y94" s="2">
        <v>582.49799999999993</v>
      </c>
      <c r="Z94" s="2">
        <v>679.61249999999995</v>
      </c>
      <c r="AA94" s="2">
        <v>744.30683333333263</v>
      </c>
      <c r="AB94" s="2">
        <v>679.59499999999991</v>
      </c>
      <c r="AC94" s="2">
        <v>631.03625</v>
      </c>
      <c r="AD94" s="2">
        <v>631.06225000000006</v>
      </c>
      <c r="AE94" s="2">
        <v>618.11409419999802</v>
      </c>
      <c r="AF94" s="2">
        <v>611.40554999999995</v>
      </c>
      <c r="AG94" s="2">
        <v>629.13024000000007</v>
      </c>
      <c r="AH94" s="2">
        <v>646.49951999999996</v>
      </c>
      <c r="AI94" s="2">
        <v>663.16295080000009</v>
      </c>
      <c r="AJ94" s="2">
        <v>809.06897249999997</v>
      </c>
      <c r="AK94" s="2">
        <v>831.06899999999996</v>
      </c>
      <c r="AL94" s="2">
        <v>852.42825000000005</v>
      </c>
      <c r="AM94" s="2">
        <v>873.78749999999991</v>
      </c>
      <c r="AN94" s="2">
        <v>942.55457624999804</v>
      </c>
      <c r="AO94" s="2">
        <v>1011.3259674999977</v>
      </c>
      <c r="AP94" s="2">
        <v>1630.5314644999942</v>
      </c>
      <c r="AQ94" s="2">
        <v>1725.1128000000019</v>
      </c>
      <c r="AR94" s="2">
        <v>2329.1220523999868</v>
      </c>
      <c r="AS94" s="2">
        <v>2606.5457633333249</v>
      </c>
      <c r="AT94" s="2">
        <v>2536.9882144499807</v>
      </c>
      <c r="AU94" s="2">
        <v>2603.9618560000004</v>
      </c>
      <c r="AV94" s="2">
        <v>2623.3452555999802</v>
      </c>
      <c r="AW94" s="2">
        <v>2781.6440322285744</v>
      </c>
      <c r="AX94" s="2">
        <v>2943.7098335999808</v>
      </c>
      <c r="AY94" s="2">
        <v>3031.3804086</v>
      </c>
      <c r="AZ94" s="2">
        <v>3492.9554124999809</v>
      </c>
      <c r="BA94" s="2">
        <v>4700.9595415166605</v>
      </c>
      <c r="BB94" s="2">
        <v>1760.774948602492</v>
      </c>
      <c r="BC94" s="2">
        <v>1777.5603750000002</v>
      </c>
      <c r="BD94" s="2">
        <v>1758.937499999992</v>
      </c>
      <c r="BE94" s="2">
        <v>1889.7626999999841</v>
      </c>
      <c r="BF94" s="2">
        <v>1912.4877749999841</v>
      </c>
      <c r="BG94" s="2">
        <v>2026.012979999992</v>
      </c>
      <c r="BH94" s="2">
        <v>1947.749999999992</v>
      </c>
      <c r="BI94" s="2">
        <f t="shared" si="3"/>
        <v>1309.0801203464866</v>
      </c>
    </row>
    <row r="95" spans="1:61" x14ac:dyDescent="0.35">
      <c r="A95" t="s">
        <v>5</v>
      </c>
      <c r="B95" t="s">
        <v>7</v>
      </c>
      <c r="C95" s="2">
        <v>5625.8760000000002</v>
      </c>
      <c r="D95" s="2">
        <v>5995.1417999999994</v>
      </c>
      <c r="E95" s="2">
        <v>6165.9405000000006</v>
      </c>
      <c r="F95" s="2">
        <v>6192.1622500000003</v>
      </c>
      <c r="G95" s="2">
        <v>5754.6346651113599</v>
      </c>
      <c r="H95" s="2">
        <v>5598.3</v>
      </c>
      <c r="I95" s="2">
        <v>5831.8125</v>
      </c>
      <c r="J95" s="2">
        <v>2520.2580000000003</v>
      </c>
      <c r="K95" s="2">
        <v>2629.8766673081004</v>
      </c>
      <c r="L95" s="2">
        <v>2644.17200064492</v>
      </c>
      <c r="M95" s="2">
        <v>2524.2360000000003</v>
      </c>
      <c r="N95" s="2">
        <v>2652.5770006469702</v>
      </c>
      <c r="O95" s="2">
        <v>2426.1</v>
      </c>
      <c r="P95" s="2">
        <v>2556.5979999999868</v>
      </c>
      <c r="Q95" s="2">
        <v>2474.7240000000002</v>
      </c>
      <c r="R95" s="2">
        <v>2572.0105000000003</v>
      </c>
      <c r="S95" s="2">
        <v>2523.1569999999997</v>
      </c>
      <c r="T95" s="2">
        <v>2524.0020000000004</v>
      </c>
      <c r="U95" s="2">
        <v>2232.0120000000002</v>
      </c>
      <c r="V95" s="2">
        <v>2426.8624999999997</v>
      </c>
      <c r="W95" s="2">
        <v>2523.8070000000002</v>
      </c>
      <c r="X95" s="2">
        <v>2378.6927499999997</v>
      </c>
      <c r="Y95" s="2">
        <v>2329.9919999999997</v>
      </c>
      <c r="Z95" s="2">
        <v>2297.7374999999934</v>
      </c>
      <c r="AA95" s="2">
        <v>2330.0039999999999</v>
      </c>
      <c r="AB95" s="2">
        <v>2265.3166666666539</v>
      </c>
      <c r="AC95" s="2">
        <v>2135.8149999999805</v>
      </c>
      <c r="AD95" s="2">
        <v>2232.9895000000001</v>
      </c>
      <c r="AE95" s="2">
        <v>2405.5957961333397</v>
      </c>
      <c r="AF95" s="2">
        <v>2426.2124999999805</v>
      </c>
      <c r="AG95" s="2">
        <v>2187.3266201599999</v>
      </c>
      <c r="AH95" s="2">
        <v>2408.3119442285661</v>
      </c>
      <c r="AI95" s="2">
        <v>2688.2296000000001</v>
      </c>
      <c r="AJ95" s="2">
        <v>2793.9646574999806</v>
      </c>
      <c r="AK95" s="2">
        <v>3106.7999999999802</v>
      </c>
      <c r="AL95" s="2">
        <v>3300.9749999999999</v>
      </c>
      <c r="AM95" s="2">
        <v>3125.3853214285546</v>
      </c>
      <c r="AN95" s="2">
        <v>3365.696763749987</v>
      </c>
      <c r="AO95" s="2">
        <v>3106.7999999999997</v>
      </c>
      <c r="AP95" s="2">
        <v>3546.7323266666535</v>
      </c>
      <c r="AQ95" s="2">
        <v>3861.4574044799997</v>
      </c>
      <c r="AR95" s="2">
        <v>5063.7117601713971</v>
      </c>
      <c r="AS95" s="2">
        <v>5892.8445064285024</v>
      </c>
      <c r="AT95" s="2">
        <v>7862.6603518499996</v>
      </c>
      <c r="AU95" s="2">
        <v>7964.8535040000779</v>
      </c>
      <c r="AV95" s="2">
        <v>8019.8400048000185</v>
      </c>
      <c r="AW95" s="2">
        <v>9378.7918417500387</v>
      </c>
      <c r="AX95" s="2">
        <v>9861.1705979999624</v>
      </c>
      <c r="AY95" s="2">
        <v>10063.941841525</v>
      </c>
      <c r="AZ95" s="2">
        <v>10045.47651499998</v>
      </c>
      <c r="BA95" s="2">
        <v>10869.744436139865</v>
      </c>
      <c r="BB95" s="2">
        <v>4329.6562095841728</v>
      </c>
      <c r="BC95" s="2">
        <v>4421.9662250000265</v>
      </c>
      <c r="BD95" s="2">
        <v>4384.9767299998966</v>
      </c>
      <c r="BE95" s="2">
        <v>5034.3867900000159</v>
      </c>
      <c r="BF95" s="2">
        <v>5329.0638749999607</v>
      </c>
      <c r="BG95" s="2">
        <v>6034.9344375000164</v>
      </c>
      <c r="BH95" s="2">
        <v>6050.8324500000317</v>
      </c>
      <c r="BI95" s="2">
        <f t="shared" si="3"/>
        <v>4332.7094450254135</v>
      </c>
    </row>
    <row r="96" spans="1:61" x14ac:dyDescent="0.35">
      <c r="A96" t="s">
        <v>5</v>
      </c>
      <c r="B96" t="s">
        <v>66</v>
      </c>
      <c r="C96" s="2">
        <v>2578.5264999999999</v>
      </c>
      <c r="D96" s="2">
        <v>2457.1527999999962</v>
      </c>
      <c r="E96" s="2">
        <v>2334.5258999999969</v>
      </c>
      <c r="F96" s="2">
        <v>2180.8873333333299</v>
      </c>
      <c r="G96" s="2">
        <v>2332.96</v>
      </c>
      <c r="H96" s="2">
        <v>2527.0104166666638</v>
      </c>
      <c r="I96" s="2">
        <v>2604.8762499999984</v>
      </c>
      <c r="J96" s="2">
        <v>1130.8849999999995</v>
      </c>
      <c r="K96" s="2">
        <v>1202.6875000000002</v>
      </c>
      <c r="L96" s="2">
        <v>1209.2249999999999</v>
      </c>
      <c r="M96" s="2">
        <v>1456.2900000000002</v>
      </c>
      <c r="N96" s="2">
        <v>1578.6067999999993</v>
      </c>
      <c r="O96" s="2">
        <v>1636.8087999999993</v>
      </c>
      <c r="P96" s="2">
        <v>1663.4067999999986</v>
      </c>
      <c r="Q96" s="2">
        <v>1662.755733333332</v>
      </c>
      <c r="R96" s="2">
        <v>1662.909933333332</v>
      </c>
      <c r="S96" s="2">
        <v>1504.18975</v>
      </c>
      <c r="T96" s="2">
        <v>1504.6935000000001</v>
      </c>
      <c r="U96" s="2">
        <v>1601.2260000000001</v>
      </c>
      <c r="V96" s="2">
        <v>1164.8939999999998</v>
      </c>
      <c r="W96" s="2">
        <v>1261.9035000000001</v>
      </c>
      <c r="X96" s="2">
        <v>1194.2008500000002</v>
      </c>
      <c r="Y96" s="2">
        <v>1164.9959999999999</v>
      </c>
      <c r="Z96" s="2">
        <v>1165.05</v>
      </c>
      <c r="AA96" s="2">
        <v>1177.9464666666652</v>
      </c>
      <c r="AB96" s="2">
        <v>1165.02</v>
      </c>
      <c r="AC96" s="2">
        <v>1164.99</v>
      </c>
      <c r="AD96" s="2">
        <v>1359.2110000000039</v>
      </c>
      <c r="AE96" s="2">
        <v>1359.2179999999689</v>
      </c>
      <c r="AF96" s="2">
        <v>1358.6790000000117</v>
      </c>
      <c r="AG96" s="2">
        <v>931.30415725714397</v>
      </c>
      <c r="AH96" s="2">
        <v>1057.9057560888932</v>
      </c>
      <c r="AI96" s="2">
        <v>978.11875591111971</v>
      </c>
      <c r="AJ96" s="2">
        <v>864.79935499998612</v>
      </c>
      <c r="AK96" s="2">
        <v>884.57499999999106</v>
      </c>
      <c r="AL96" s="2">
        <v>965.48124999999561</v>
      </c>
      <c r="AM96" s="2">
        <v>966.99149999999997</v>
      </c>
      <c r="AN96" s="2">
        <v>1053.5806050000031</v>
      </c>
      <c r="AO96" s="2">
        <v>1270.0481894999998</v>
      </c>
      <c r="AP96" s="2">
        <v>1488.0639222222367</v>
      </c>
      <c r="AQ96" s="2">
        <v>1532.8726405333277</v>
      </c>
      <c r="AR96" s="2">
        <v>3771.7592139332983</v>
      </c>
      <c r="AS96" s="2">
        <v>2994.6479358333381</v>
      </c>
      <c r="AT96" s="2">
        <v>3018.8788252666513</v>
      </c>
      <c r="AU96" s="2">
        <v>2729.0628551110831</v>
      </c>
      <c r="AV96" s="2">
        <v>2732.9526943999808</v>
      </c>
      <c r="AW96" s="2">
        <v>3395.346484977832</v>
      </c>
      <c r="AX96" s="2">
        <v>3786.8641919999809</v>
      </c>
      <c r="AY96" s="2">
        <v>3930.8541831333464</v>
      </c>
      <c r="AZ96" s="2">
        <v>4355.5640027777754</v>
      </c>
      <c r="BA96" s="2">
        <v>5486.3374210554948</v>
      </c>
      <c r="BB96" s="2">
        <v>2308.5487614645231</v>
      </c>
      <c r="BC96" s="2">
        <v>2343.7735714285259</v>
      </c>
      <c r="BD96" s="2">
        <v>2397.790225000077</v>
      </c>
      <c r="BE96" s="2">
        <v>2472.6816857142235</v>
      </c>
      <c r="BF96" s="2">
        <v>2543.7558214285896</v>
      </c>
      <c r="BG96" s="2">
        <v>2557.6925500000534</v>
      </c>
      <c r="BH96" s="2">
        <v>2707.3350214285897</v>
      </c>
      <c r="BI96" s="2">
        <f t="shared" si="3"/>
        <v>1963.6779208586092</v>
      </c>
    </row>
    <row r="97" spans="1:61" x14ac:dyDescent="0.35">
      <c r="A97" t="s">
        <v>5</v>
      </c>
      <c r="B97" t="s">
        <v>67</v>
      </c>
      <c r="C97" s="2">
        <v>3984.9954999999995</v>
      </c>
      <c r="D97" s="2">
        <v>3965.6579999999994</v>
      </c>
      <c r="E97" s="2">
        <v>3885.7058999999999</v>
      </c>
      <c r="F97" s="2">
        <v>3816.55283333333</v>
      </c>
      <c r="G97" s="2">
        <v>4432.6239999999998</v>
      </c>
      <c r="H97" s="2">
        <v>5131.7750000000005</v>
      </c>
      <c r="I97" s="2">
        <v>5520.7824999999839</v>
      </c>
      <c r="J97" s="2">
        <v>2649.5019999999872</v>
      </c>
      <c r="K97" s="2">
        <v>2790.2350000000001</v>
      </c>
      <c r="L97" s="2">
        <v>2805.402</v>
      </c>
      <c r="M97" s="2">
        <v>2783.1319999999942</v>
      </c>
      <c r="N97" s="2">
        <v>2814.3195000000001</v>
      </c>
      <c r="O97" s="2">
        <v>1468.5991999999987</v>
      </c>
      <c r="P97" s="2">
        <v>1650.462</v>
      </c>
      <c r="Q97" s="2">
        <v>1585.117333333332</v>
      </c>
      <c r="R97" s="2">
        <v>1585.2643333333322</v>
      </c>
      <c r="S97" s="2">
        <v>1552.712</v>
      </c>
      <c r="T97" s="2">
        <v>1553.232</v>
      </c>
      <c r="U97" s="2">
        <v>1552.7040000000002</v>
      </c>
      <c r="V97" s="2">
        <v>1553.192</v>
      </c>
      <c r="W97" s="2">
        <v>1553.1120000000001</v>
      </c>
      <c r="X97" s="2">
        <v>1666.7030833333326</v>
      </c>
      <c r="Y97" s="2">
        <v>1747.4940000000001</v>
      </c>
      <c r="Z97" s="2">
        <v>1747.5749999999998</v>
      </c>
      <c r="AA97" s="2">
        <v>1747.5029999999999</v>
      </c>
      <c r="AB97" s="2">
        <v>1747.53</v>
      </c>
      <c r="AC97" s="2">
        <v>1747.485000000004</v>
      </c>
      <c r="AD97" s="2">
        <v>1941.7300000000389</v>
      </c>
      <c r="AE97" s="2">
        <v>1941.7399999999923</v>
      </c>
      <c r="AF97" s="2">
        <v>1940.9699999999593</v>
      </c>
      <c r="AG97" s="2">
        <v>1881.7512941714242</v>
      </c>
      <c r="AH97" s="2">
        <v>2061.8804661333397</v>
      </c>
      <c r="AI97" s="2">
        <v>1989.4839999999808</v>
      </c>
      <c r="AJ97" s="2">
        <v>1929.1653024999982</v>
      </c>
      <c r="AK97" s="2">
        <v>2297.7374999999934</v>
      </c>
      <c r="AL97" s="2">
        <v>2421.7937499999957</v>
      </c>
      <c r="AM97" s="2">
        <v>2766.1307499999893</v>
      </c>
      <c r="AN97" s="2">
        <v>3160.7374999999852</v>
      </c>
      <c r="AO97" s="2">
        <v>3300.9749999999999</v>
      </c>
      <c r="AP97" s="2">
        <v>3666.2093893332881</v>
      </c>
      <c r="AQ97" s="2">
        <v>4272.457894399935</v>
      </c>
      <c r="AR97" s="2">
        <v>5538.8344139332075</v>
      </c>
      <c r="AS97" s="2">
        <v>7073.1221883330845</v>
      </c>
      <c r="AT97" s="2">
        <v>7833.717814733277</v>
      </c>
      <c r="AU97" s="2">
        <v>7690.2974577778932</v>
      </c>
      <c r="AV97" s="2">
        <v>7704.2514335999022</v>
      </c>
      <c r="AW97" s="2">
        <v>7859.2161893333596</v>
      </c>
      <c r="AX97" s="2">
        <v>8586.1236160000044</v>
      </c>
      <c r="AY97" s="2">
        <v>8703.6208978445211</v>
      </c>
      <c r="AZ97" s="2">
        <v>8970.0459999999803</v>
      </c>
      <c r="BA97" s="2">
        <v>10742.643623189109</v>
      </c>
      <c r="BB97" s="2">
        <v>4403.1765548489111</v>
      </c>
      <c r="BC97" s="2">
        <v>3845.1503785713544</v>
      </c>
      <c r="BD97" s="2">
        <v>3617.4862285715135</v>
      </c>
      <c r="BE97" s="2">
        <v>3221.5228499999921</v>
      </c>
      <c r="BF97" s="2">
        <v>3165.590057142861</v>
      </c>
      <c r="BG97" s="2">
        <v>3777.7639071428289</v>
      </c>
      <c r="BH97" s="2">
        <v>4305.7006928571636</v>
      </c>
      <c r="BI97" s="2">
        <f t="shared" si="3"/>
        <v>3649.1447643750025</v>
      </c>
    </row>
    <row r="98" spans="1:61" x14ac:dyDescent="0.35">
      <c r="A98" t="s">
        <v>5</v>
      </c>
      <c r="B98" t="s">
        <v>8</v>
      </c>
      <c r="C98" s="2">
        <v>12037.323539374969</v>
      </c>
      <c r="D98" s="2">
        <v>8826.5049749999998</v>
      </c>
      <c r="E98" s="2">
        <v>13457.601410624973</v>
      </c>
      <c r="F98" s="2">
        <v>9094.0080968750863</v>
      </c>
      <c r="G98" s="2">
        <v>9710.07114</v>
      </c>
      <c r="H98" s="2">
        <v>11095.713968749884</v>
      </c>
      <c r="I98" s="2">
        <v>12861.479287499971</v>
      </c>
      <c r="J98" s="2">
        <v>5449.2097612499274</v>
      </c>
      <c r="K98" s="2">
        <v>5408.8464937500003</v>
      </c>
      <c r="L98" s="2">
        <v>4810.7807399999992</v>
      </c>
      <c r="M98" s="2">
        <v>4696.8386437499885</v>
      </c>
      <c r="N98" s="2">
        <v>5035.8931731249913</v>
      </c>
      <c r="O98" s="2">
        <v>4458.7472325000126</v>
      </c>
      <c r="P98" s="2">
        <v>3795.9412425000005</v>
      </c>
      <c r="Q98" s="2">
        <v>3916.8572800000002</v>
      </c>
      <c r="R98" s="2">
        <v>4039.6336612499881</v>
      </c>
      <c r="S98" s="2">
        <v>4406.305522499988</v>
      </c>
      <c r="T98" s="2">
        <v>4407.7811850000116</v>
      </c>
      <c r="U98" s="2">
        <v>4196.5464750000128</v>
      </c>
      <c r="V98" s="2">
        <v>4197.8654093750001</v>
      </c>
      <c r="W98" s="2">
        <v>4197.6491906250003</v>
      </c>
      <c r="X98" s="2">
        <v>4592.0906262500002</v>
      </c>
      <c r="Y98" s="2">
        <v>4460.5997887500971</v>
      </c>
      <c r="Z98" s="2">
        <v>4723.1855156250367</v>
      </c>
      <c r="AA98" s="2">
        <v>4722.9909206249749</v>
      </c>
      <c r="AB98" s="2">
        <v>4723.0638937500607</v>
      </c>
      <c r="AC98" s="2">
        <v>4722.9422718750002</v>
      </c>
      <c r="AD98" s="2">
        <v>4880.6597131250001</v>
      </c>
      <c r="AE98" s="2">
        <v>5038.0871475000731</v>
      </c>
      <c r="AF98" s="2">
        <v>5036.0892862500123</v>
      </c>
      <c r="AG98" s="2">
        <v>4835.8319199999878</v>
      </c>
      <c r="AH98" s="2">
        <v>5048.8765066666265</v>
      </c>
      <c r="AI98" s="2">
        <v>4262.2268499999755</v>
      </c>
      <c r="AJ98" s="2">
        <v>4493.5584082030882</v>
      </c>
      <c r="AK98" s="2">
        <v>6297.5806874999762</v>
      </c>
      <c r="AL98" s="2">
        <v>6297.5806874999889</v>
      </c>
      <c r="AM98" s="2">
        <v>7020.0330468750117</v>
      </c>
      <c r="AN98" s="2">
        <v>7275.321160714293</v>
      </c>
      <c r="AO98" s="2">
        <v>9010.6908749999984</v>
      </c>
      <c r="AP98" s="2">
        <v>10757.222347053557</v>
      </c>
      <c r="AQ98" s="2">
        <v>11750.645634999919</v>
      </c>
      <c r="AR98" s="2">
        <v>22073.233895624879</v>
      </c>
      <c r="AS98" s="2">
        <v>22492.169497767874</v>
      </c>
      <c r="AT98" s="2">
        <v>22570.921338750002</v>
      </c>
      <c r="AU98" s="2">
        <v>22484.065828571293</v>
      </c>
      <c r="AV98" s="2">
        <v>22634.257129999998</v>
      </c>
      <c r="AW98" s="2">
        <v>27193.459309500246</v>
      </c>
      <c r="AX98" s="2">
        <v>30601.44321428558</v>
      </c>
      <c r="AY98" s="2">
        <v>30775.071854999998</v>
      </c>
      <c r="AZ98" s="2">
        <v>31687.662500000002</v>
      </c>
      <c r="BA98" s="2">
        <v>45286.421140312377</v>
      </c>
      <c r="BB98" s="2">
        <v>18067.886167895816</v>
      </c>
      <c r="BC98" s="2">
        <v>12285.73124999995</v>
      </c>
      <c r="BD98" s="2">
        <v>11965.545</v>
      </c>
      <c r="BE98" s="2">
        <v>12277.615625000166</v>
      </c>
      <c r="BF98" s="2">
        <v>13114.280249999998</v>
      </c>
      <c r="BG98" s="2">
        <v>14355.265312500002</v>
      </c>
      <c r="BH98" s="2">
        <v>16065.62831249995</v>
      </c>
      <c r="BI98" s="2">
        <f t="shared" si="3"/>
        <v>10965.198850771043</v>
      </c>
    </row>
    <row r="99" spans="1:61" x14ac:dyDescent="0.35">
      <c r="A99" t="s">
        <v>5</v>
      </c>
      <c r="B99" t="s">
        <v>9</v>
      </c>
      <c r="C99" s="2">
        <v>2812.9380000000001</v>
      </c>
      <c r="D99" s="2">
        <v>2853.7185999999965</v>
      </c>
      <c r="E99" s="2">
        <v>2885.1948000000002</v>
      </c>
      <c r="F99" s="2">
        <v>2745.5813750000002</v>
      </c>
      <c r="G99" s="2">
        <v>2721.786666666665</v>
      </c>
      <c r="H99" s="2">
        <v>2721.3958333333321</v>
      </c>
      <c r="I99" s="2">
        <v>2643.7549999999965</v>
      </c>
      <c r="J99" s="2">
        <v>988.71660000000008</v>
      </c>
      <c r="K99" s="2">
        <v>942.90700000000004</v>
      </c>
      <c r="L99" s="2">
        <v>948.03240000000005</v>
      </c>
      <c r="M99" s="2">
        <v>1106.7804000000001</v>
      </c>
      <c r="N99" s="2">
        <v>983.39439999999865</v>
      </c>
      <c r="O99" s="2">
        <v>886.33519999999874</v>
      </c>
      <c r="P99" s="2">
        <v>883.48260000000005</v>
      </c>
      <c r="Q99" s="2">
        <v>776.38400000000001</v>
      </c>
      <c r="R99" s="2">
        <v>776.45600000000002</v>
      </c>
      <c r="S99" s="2">
        <v>727.83375000000001</v>
      </c>
      <c r="T99" s="2">
        <v>752.34675000000004</v>
      </c>
      <c r="U99" s="2">
        <v>795.76080000000002</v>
      </c>
      <c r="V99" s="2">
        <v>873.67050000000006</v>
      </c>
      <c r="W99" s="2">
        <v>873.6255000000001</v>
      </c>
      <c r="X99" s="2">
        <v>854.38760000000002</v>
      </c>
      <c r="Y99" s="2">
        <v>873.74700000000007</v>
      </c>
      <c r="Z99" s="2">
        <v>783.17249999999922</v>
      </c>
      <c r="AA99" s="2">
        <v>847.86256666666543</v>
      </c>
      <c r="AB99" s="2">
        <v>1048.518</v>
      </c>
      <c r="AC99" s="2">
        <v>776.66</v>
      </c>
      <c r="AD99" s="2">
        <v>776.69200000000001</v>
      </c>
      <c r="AE99" s="2">
        <v>776.69599999999991</v>
      </c>
      <c r="AF99" s="2">
        <v>776.38799999999992</v>
      </c>
      <c r="AG99" s="2">
        <v>439.69860693333266</v>
      </c>
      <c r="AH99" s="2">
        <v>607.67071999999996</v>
      </c>
      <c r="AI99" s="2">
        <v>693.69425160000003</v>
      </c>
      <c r="AJ99" s="2">
        <v>720.67323093749803</v>
      </c>
      <c r="AK99" s="2">
        <v>854.37</v>
      </c>
      <c r="AL99" s="2">
        <v>964.80703124999616</v>
      </c>
      <c r="AM99" s="2">
        <v>940.77787499999999</v>
      </c>
      <c r="AN99" s="2">
        <v>1040.6590678125037</v>
      </c>
      <c r="AO99" s="2">
        <v>1629.7301924999999</v>
      </c>
      <c r="AP99" s="2">
        <v>2221.0811866666536</v>
      </c>
      <c r="AQ99" s="2">
        <v>2044.3829345999807</v>
      </c>
      <c r="AR99" s="2">
        <v>2383.3241142857087</v>
      </c>
      <c r="AS99" s="2">
        <v>2508.8731774999869</v>
      </c>
      <c r="AT99" s="2">
        <v>2746.6406706857115</v>
      </c>
      <c r="AU99" s="2">
        <v>2693.3774628571291</v>
      </c>
      <c r="AV99" s="2">
        <v>2784.8121522285605</v>
      </c>
      <c r="AW99" s="2">
        <v>3043.5299589714264</v>
      </c>
      <c r="AX99" s="2">
        <v>3728.7667079999801</v>
      </c>
      <c r="AY99" s="2">
        <v>4154.5071392333266</v>
      </c>
      <c r="AZ99" s="2">
        <v>4208.365331249981</v>
      </c>
      <c r="BA99" s="2">
        <v>5955.3845706857282</v>
      </c>
      <c r="BB99" s="2">
        <v>2424.4078209775075</v>
      </c>
      <c r="BC99" s="2">
        <v>2426.7375000000002</v>
      </c>
      <c r="BD99" s="2">
        <v>2233.7273999999998</v>
      </c>
      <c r="BE99" s="2">
        <v>2253.7825999999868</v>
      </c>
      <c r="BF99" s="2">
        <v>2353.0873749999892</v>
      </c>
      <c r="BG99" s="2">
        <v>2383.5864899999924</v>
      </c>
      <c r="BH99" s="2">
        <v>2385.0000000000005</v>
      </c>
      <c r="BI99" s="2">
        <f t="shared" si="3"/>
        <v>1759.3047484593387</v>
      </c>
    </row>
    <row r="100" spans="1:61" x14ac:dyDescent="0.35">
      <c r="A100" t="s">
        <v>5</v>
      </c>
      <c r="B100" t="s">
        <v>10</v>
      </c>
      <c r="C100" s="2">
        <v>17346.450999999997</v>
      </c>
      <c r="D100" s="2">
        <v>18661.919999999998</v>
      </c>
      <c r="E100" s="2">
        <v>18614.160000000003</v>
      </c>
      <c r="F100" s="2">
        <v>15889.322</v>
      </c>
      <c r="G100" s="2">
        <v>18430.384000000002</v>
      </c>
      <c r="H100" s="2">
        <v>20993.625</v>
      </c>
      <c r="I100" s="2">
        <v>20216.949998444845</v>
      </c>
      <c r="J100" s="2">
        <v>8723.9699999999993</v>
      </c>
      <c r="K100" s="2">
        <v>9204.5683326918988</v>
      </c>
      <c r="L100" s="2">
        <v>9254.6019993550799</v>
      </c>
      <c r="M100" s="2">
        <v>9223.17</v>
      </c>
      <c r="N100" s="2">
        <v>9316.3679999999986</v>
      </c>
      <c r="O100" s="2">
        <v>7375.3440000000001</v>
      </c>
      <c r="P100" s="2">
        <v>7669.7940000000008</v>
      </c>
      <c r="Q100" s="2">
        <v>7375.6480000000001</v>
      </c>
      <c r="R100" s="2">
        <v>7376.3320000000003</v>
      </c>
      <c r="S100" s="2">
        <v>8151.7380000000003</v>
      </c>
      <c r="T100" s="2">
        <v>8154.4679999999998</v>
      </c>
      <c r="U100" s="2">
        <v>7375.3440000000001</v>
      </c>
      <c r="V100" s="2">
        <v>7183.5129999999999</v>
      </c>
      <c r="W100" s="2">
        <v>7183.143</v>
      </c>
      <c r="X100" s="2">
        <v>7767.1600000000008</v>
      </c>
      <c r="Y100" s="2">
        <v>7669.5569999999998</v>
      </c>
      <c r="Z100" s="2">
        <v>7766.9999999999991</v>
      </c>
      <c r="AA100" s="2">
        <v>7766.68</v>
      </c>
      <c r="AB100" s="2">
        <v>7572.63</v>
      </c>
      <c r="AC100" s="2">
        <v>8737.4249999999993</v>
      </c>
      <c r="AD100" s="2">
        <v>8737.7849999999999</v>
      </c>
      <c r="AE100" s="2">
        <v>9514.5259999999798</v>
      </c>
      <c r="AF100" s="2">
        <v>9704.8499999999804</v>
      </c>
      <c r="AG100" s="2">
        <v>8266.5355684571405</v>
      </c>
      <c r="AH100" s="2">
        <v>8563.9053983999802</v>
      </c>
      <c r="AI100" s="2">
        <v>8386.5679015999813</v>
      </c>
      <c r="AJ100" s="2">
        <v>8592.2486043749795</v>
      </c>
      <c r="AK100" s="2">
        <v>9126.2250000000186</v>
      </c>
      <c r="AL100" s="2">
        <v>10946.61562499998</v>
      </c>
      <c r="AM100" s="2">
        <v>12558.961607142852</v>
      </c>
      <c r="AN100" s="2">
        <v>15194.19374999998</v>
      </c>
      <c r="AO100" s="2">
        <v>15014.970224999999</v>
      </c>
      <c r="AP100" s="2">
        <v>14851.180308000001</v>
      </c>
      <c r="AQ100" s="2">
        <v>15879.29620959995</v>
      </c>
      <c r="AR100" s="2">
        <v>17674.953676050078</v>
      </c>
      <c r="AS100" s="2">
        <v>19883.607266250001</v>
      </c>
      <c r="AT100" s="2">
        <v>24930.447715799804</v>
      </c>
      <c r="AU100" s="2">
        <v>24844.395135999999</v>
      </c>
      <c r="AV100" s="2">
        <v>25769.9823661714</v>
      </c>
      <c r="AW100" s="2">
        <v>27664.182164399805</v>
      </c>
      <c r="AX100" s="2">
        <v>28536.782291999807</v>
      </c>
      <c r="AY100" s="2">
        <v>29844.963894666729</v>
      </c>
      <c r="AZ100" s="2">
        <v>34027.065121875006</v>
      </c>
      <c r="BA100" s="2">
        <v>34857.296326316799</v>
      </c>
      <c r="BB100" s="2">
        <v>15849.638610436077</v>
      </c>
      <c r="BC100" s="2">
        <v>17652.592074999895</v>
      </c>
      <c r="BD100" s="2">
        <v>14909.561970000002</v>
      </c>
      <c r="BE100" s="2">
        <v>15623.599700000028</v>
      </c>
      <c r="BF100" s="2">
        <v>15995.74185</v>
      </c>
      <c r="BG100" s="2">
        <v>15962.938162500001</v>
      </c>
      <c r="BH100" s="2">
        <v>14575.000000000133</v>
      </c>
      <c r="BI100" s="2">
        <f t="shared" si="3"/>
        <v>14223.135790612625</v>
      </c>
    </row>
    <row r="101" spans="1:61" x14ac:dyDescent="0.35">
      <c r="A101" t="s">
        <v>5</v>
      </c>
      <c r="B101" t="s">
        <v>11</v>
      </c>
      <c r="C101" s="2">
        <v>1172.0574999999999</v>
      </c>
      <c r="D101" s="2">
        <v>1399.6439999999998</v>
      </c>
      <c r="E101" s="2">
        <v>1302.9912000000002</v>
      </c>
      <c r="F101" s="2">
        <v>1401.999</v>
      </c>
      <c r="G101" s="2">
        <v>1458.1</v>
      </c>
      <c r="H101" s="2">
        <v>1391.7995833333316</v>
      </c>
      <c r="I101" s="2">
        <v>1866.1799999999998</v>
      </c>
      <c r="J101" s="2">
        <v>639.75780000000009</v>
      </c>
      <c r="K101" s="2">
        <v>500.31800000000004</v>
      </c>
      <c r="L101" s="2">
        <v>548.18199999999933</v>
      </c>
      <c r="M101" s="2">
        <v>595.46079999999881</v>
      </c>
      <c r="N101" s="2">
        <v>640.50030000000004</v>
      </c>
      <c r="O101" s="2">
        <v>478.75039999999876</v>
      </c>
      <c r="P101" s="2">
        <v>563.09879999999998</v>
      </c>
      <c r="Q101" s="2">
        <v>582.28800000000001</v>
      </c>
      <c r="R101" s="2">
        <v>543.51919999999996</v>
      </c>
      <c r="S101" s="2">
        <v>485.22250000000003</v>
      </c>
      <c r="T101" s="2">
        <v>485.38499999999999</v>
      </c>
      <c r="U101" s="2">
        <v>582.26400000000001</v>
      </c>
      <c r="V101" s="2">
        <v>533.90974999999992</v>
      </c>
      <c r="W101" s="2">
        <v>582.41700000000003</v>
      </c>
      <c r="X101" s="2">
        <v>553.41015000000004</v>
      </c>
      <c r="Y101" s="2">
        <v>504.83160000000004</v>
      </c>
      <c r="Z101" s="2">
        <v>504.85499999999996</v>
      </c>
      <c r="AA101" s="2">
        <v>556.61206666666544</v>
      </c>
      <c r="AB101" s="2">
        <v>563.09299999999996</v>
      </c>
      <c r="AC101" s="2">
        <v>543.66200000000003</v>
      </c>
      <c r="AD101" s="2">
        <v>504.84980000000002</v>
      </c>
      <c r="AE101" s="2">
        <v>504.85239999999999</v>
      </c>
      <c r="AF101" s="2">
        <v>504.65219999999999</v>
      </c>
      <c r="AG101" s="2">
        <v>467.70396415999807</v>
      </c>
      <c r="AH101" s="2">
        <v>575.03788708571312</v>
      </c>
      <c r="AI101" s="2">
        <v>664.17467620000002</v>
      </c>
      <c r="AJ101" s="2">
        <v>704.42159249999872</v>
      </c>
      <c r="AK101" s="2">
        <v>679.61249999999995</v>
      </c>
      <c r="AL101" s="2">
        <v>679.61249999999995</v>
      </c>
      <c r="AM101" s="2">
        <v>963.10799999999995</v>
      </c>
      <c r="AN101" s="2">
        <v>860.03343749999874</v>
      </c>
      <c r="AO101" s="2">
        <v>866.91370499999982</v>
      </c>
      <c r="AP101" s="2">
        <v>874.69650000000001</v>
      </c>
      <c r="AQ101" s="2">
        <v>877.17599999999811</v>
      </c>
      <c r="AR101" s="2">
        <v>928.8789955499941</v>
      </c>
      <c r="AS101" s="2">
        <v>1072.0836014999961</v>
      </c>
      <c r="AT101" s="2">
        <v>1453.7262904999877</v>
      </c>
      <c r="AU101" s="2">
        <v>1509.2135936000077</v>
      </c>
      <c r="AV101" s="2">
        <v>1508.2970474666561</v>
      </c>
      <c r="AW101" s="2">
        <v>1578.3221502857148</v>
      </c>
      <c r="AX101" s="2">
        <v>1968.2179847999805</v>
      </c>
      <c r="AY101" s="2">
        <v>2389.0423717499998</v>
      </c>
      <c r="AZ101" s="2">
        <v>2391.6872650000005</v>
      </c>
      <c r="BA101" s="2">
        <v>4106.5769780666606</v>
      </c>
      <c r="BB101" s="2">
        <v>1850.5706285299918</v>
      </c>
      <c r="BC101" s="2">
        <v>918.55095000000006</v>
      </c>
      <c r="BD101" s="2">
        <v>929.98623000000009</v>
      </c>
      <c r="BE101" s="2">
        <v>966.82335000000012</v>
      </c>
      <c r="BF101" s="2">
        <v>1065.874387500008</v>
      </c>
      <c r="BG101" s="2">
        <v>1154.4035999999999</v>
      </c>
      <c r="BH101" s="2">
        <v>1179.2493374999999</v>
      </c>
      <c r="BI101" s="2">
        <f t="shared" si="3"/>
        <v>994.45963059473581</v>
      </c>
    </row>
    <row r="102" spans="1:61" x14ac:dyDescent="0.35">
      <c r="A102" t="s">
        <v>5</v>
      </c>
      <c r="B102" t="s">
        <v>12</v>
      </c>
      <c r="C102" s="2">
        <v>3258.3198499999999</v>
      </c>
      <c r="D102" s="2">
        <v>3320.2665999999963</v>
      </c>
      <c r="E102" s="2">
        <v>3490.1550000000002</v>
      </c>
      <c r="F102" s="2">
        <v>3551.7308000000003</v>
      </c>
      <c r="G102" s="2">
        <v>3616.0879999999997</v>
      </c>
      <c r="H102" s="2">
        <v>3537.8145833333319</v>
      </c>
      <c r="I102" s="2">
        <v>3499.0875000000001</v>
      </c>
      <c r="J102" s="2">
        <v>1405.5284999999999</v>
      </c>
      <c r="K102" s="2">
        <v>1395.1175000000001</v>
      </c>
      <c r="L102" s="2">
        <v>1370.4549999999992</v>
      </c>
      <c r="M102" s="2">
        <v>1252.4094</v>
      </c>
      <c r="N102" s="2">
        <v>1374.8112499999993</v>
      </c>
      <c r="O102" s="2">
        <v>1164.528</v>
      </c>
      <c r="P102" s="2">
        <v>1203.8664000000001</v>
      </c>
      <c r="Q102" s="2">
        <v>1209.8650666666661</v>
      </c>
      <c r="R102" s="2">
        <v>1213.2125000000001</v>
      </c>
      <c r="S102" s="2">
        <v>1213.0562499999999</v>
      </c>
      <c r="T102" s="2">
        <v>1164.924</v>
      </c>
      <c r="U102" s="2">
        <v>1213.05</v>
      </c>
      <c r="V102" s="2">
        <v>1164.8939999999998</v>
      </c>
      <c r="W102" s="2">
        <v>1213.3687500000001</v>
      </c>
      <c r="X102" s="2">
        <v>1213.6187499999999</v>
      </c>
      <c r="Y102" s="2">
        <v>1197.3634721999999</v>
      </c>
      <c r="Z102" s="2">
        <v>1181.2312499999994</v>
      </c>
      <c r="AA102" s="2">
        <v>1228.1062750000001</v>
      </c>
      <c r="AB102" s="2">
        <v>1252.3964999999998</v>
      </c>
      <c r="AC102" s="2">
        <v>1275.016833333332</v>
      </c>
      <c r="AD102" s="2">
        <v>1223.2899</v>
      </c>
      <c r="AE102" s="2">
        <v>1256.1957480666679</v>
      </c>
      <c r="AF102" s="2">
        <v>1281.0402000000001</v>
      </c>
      <c r="AG102" s="2">
        <v>1188.357119999996</v>
      </c>
      <c r="AH102" s="2">
        <v>1224.4967163428564</v>
      </c>
      <c r="AI102" s="2">
        <v>1270.5184492000019</v>
      </c>
      <c r="AJ102" s="2">
        <v>1303.1310787499945</v>
      </c>
      <c r="AK102" s="2">
        <v>1998.3843749999867</v>
      </c>
      <c r="AL102" s="2">
        <v>2222.2249999999913</v>
      </c>
      <c r="AM102" s="2">
        <v>2262.1387500000001</v>
      </c>
      <c r="AN102" s="2">
        <v>2451.4593749999999</v>
      </c>
      <c r="AO102" s="2">
        <v>2720.6247599999997</v>
      </c>
      <c r="AP102" s="2">
        <v>2992.8874613333269</v>
      </c>
      <c r="AQ102" s="2">
        <v>3208.0860383999998</v>
      </c>
      <c r="AR102" s="2">
        <v>5848.1762101713975</v>
      </c>
      <c r="AS102" s="2">
        <v>5982.76062428572</v>
      </c>
      <c r="AT102" s="2">
        <v>5754.4018054800008</v>
      </c>
      <c r="AU102" s="2">
        <v>6109.7936213333069</v>
      </c>
      <c r="AV102" s="2">
        <v>7009.9424180000187</v>
      </c>
      <c r="AW102" s="2">
        <v>7888.7317509142786</v>
      </c>
      <c r="AX102" s="2">
        <v>9187.2982709999796</v>
      </c>
      <c r="AY102" s="2">
        <v>10058.85483119998</v>
      </c>
      <c r="AZ102" s="2">
        <v>12219.25016249994</v>
      </c>
      <c r="BA102" s="2">
        <v>19451.37586314998</v>
      </c>
      <c r="BB102" s="2">
        <v>6517.1266915971537</v>
      </c>
      <c r="BC102" s="2">
        <v>6002.4980399999995</v>
      </c>
      <c r="BD102" s="2">
        <v>5722.5279250000367</v>
      </c>
      <c r="BE102" s="2">
        <v>5903.0896499999526</v>
      </c>
      <c r="BF102" s="2">
        <v>5815.4687249999606</v>
      </c>
      <c r="BG102" s="2">
        <v>6296.0454299999928</v>
      </c>
      <c r="BH102" s="2">
        <v>6545.4996214285411</v>
      </c>
      <c r="BI102" s="2">
        <f t="shared" si="3"/>
        <v>3587.8613559256273</v>
      </c>
    </row>
    <row r="103" spans="1:61" x14ac:dyDescent="0.35">
      <c r="A103" t="s">
        <v>5</v>
      </c>
      <c r="B103" t="s">
        <v>68</v>
      </c>
      <c r="C103" s="2">
        <v>1414.7984219666637</v>
      </c>
      <c r="D103" s="2">
        <v>1457.9624999999999</v>
      </c>
      <c r="E103" s="2">
        <v>1454.23125</v>
      </c>
      <c r="F103" s="2">
        <v>1704.3050343749999</v>
      </c>
      <c r="G103" s="2">
        <v>1927.0249599999997</v>
      </c>
      <c r="H103" s="2">
        <v>1895.2578125000002</v>
      </c>
      <c r="I103" s="2">
        <v>2105.9841299999998</v>
      </c>
      <c r="J103" s="2">
        <v>797.56472399999996</v>
      </c>
      <c r="K103" s="2">
        <v>818.98208000000011</v>
      </c>
      <c r="L103" s="2">
        <v>914.17409999999995</v>
      </c>
      <c r="M103" s="2">
        <v>889.95499999999936</v>
      </c>
      <c r="N103" s="2">
        <v>960.75044999999989</v>
      </c>
      <c r="O103" s="2">
        <v>980.14440000000002</v>
      </c>
      <c r="P103" s="2">
        <v>1029.1116</v>
      </c>
      <c r="Q103" s="2">
        <v>1080.4677333333318</v>
      </c>
      <c r="R103" s="2">
        <v>1028.8042</v>
      </c>
      <c r="S103" s="2">
        <v>999.55835000000002</v>
      </c>
      <c r="T103" s="2">
        <v>983.71359999999879</v>
      </c>
      <c r="U103" s="2">
        <v>967.20519999999931</v>
      </c>
      <c r="V103" s="2">
        <v>967.50918333333254</v>
      </c>
      <c r="W103" s="2">
        <v>1027.6424399999994</v>
      </c>
      <c r="X103" s="2">
        <v>1027.8541733333329</v>
      </c>
      <c r="Y103" s="2">
        <v>974.06609999999876</v>
      </c>
      <c r="Z103" s="2">
        <v>1035.5999999999995</v>
      </c>
      <c r="AA103" s="2">
        <v>809.02916666666533</v>
      </c>
      <c r="AB103" s="2">
        <v>799.33316666666531</v>
      </c>
      <c r="AC103" s="2">
        <v>802.54866666666601</v>
      </c>
      <c r="AD103" s="2">
        <v>802.58173333333264</v>
      </c>
      <c r="AE103" s="2">
        <v>873.78300000000002</v>
      </c>
      <c r="AF103" s="2">
        <v>873.43649999999991</v>
      </c>
      <c r="AG103" s="2">
        <v>822.0117333333327</v>
      </c>
      <c r="AH103" s="2">
        <v>776.57600000000002</v>
      </c>
      <c r="AI103" s="2">
        <v>815.20320000000004</v>
      </c>
      <c r="AJ103" s="2">
        <v>880.25999999999931</v>
      </c>
      <c r="AK103" s="2">
        <v>1067.9624999999999</v>
      </c>
      <c r="AL103" s="2">
        <v>957.92999999999927</v>
      </c>
      <c r="AM103" s="2">
        <v>964.40249999999855</v>
      </c>
      <c r="AN103" s="2">
        <v>970.87499999999989</v>
      </c>
      <c r="AO103" s="2">
        <v>970.87499999998442</v>
      </c>
      <c r="AP103" s="2">
        <v>1010.7604000000076</v>
      </c>
      <c r="AQ103" s="2">
        <v>1007.1344975999998</v>
      </c>
      <c r="AR103" s="2">
        <v>1006.9730000000143</v>
      </c>
      <c r="AS103" s="2">
        <v>946.08798000000002</v>
      </c>
      <c r="AT103" s="2">
        <v>889.5951096</v>
      </c>
      <c r="AU103" s="2">
        <v>837.6910506666635</v>
      </c>
      <c r="AV103" s="2">
        <v>732.36</v>
      </c>
      <c r="AW103" s="2">
        <v>926.68700000000001</v>
      </c>
      <c r="AX103" s="2">
        <v>1072.269</v>
      </c>
      <c r="AY103" s="2">
        <v>1267.4870000000001</v>
      </c>
      <c r="AZ103" s="2">
        <v>1250.3529120333267</v>
      </c>
      <c r="BA103" s="2">
        <v>1250.45550456666</v>
      </c>
      <c r="BB103" s="2">
        <v>908.9538474222179</v>
      </c>
      <c r="BC103" s="2">
        <v>774.5278666666652</v>
      </c>
      <c r="BD103" s="2">
        <v>950.63714999999206</v>
      </c>
      <c r="BE103" s="2">
        <v>1062.8778999999815</v>
      </c>
      <c r="BF103" s="2">
        <v>1172.1259166666648</v>
      </c>
      <c r="BG103" s="2">
        <v>1122.2750000000026</v>
      </c>
      <c r="BH103" s="2">
        <v>1095.7043333333379</v>
      </c>
      <c r="BI103" s="2">
        <f t="shared" si="3"/>
        <v>1050.2488116907557</v>
      </c>
    </row>
    <row r="104" spans="1:61" x14ac:dyDescent="0.35">
      <c r="A104" t="s">
        <v>5</v>
      </c>
      <c r="B104" t="s">
        <v>69</v>
      </c>
      <c r="C104" s="2">
        <v>1765.8999666666634</v>
      </c>
      <c r="D104" s="2">
        <v>1858.4161999999983</v>
      </c>
      <c r="E104" s="2">
        <v>1869.1718999999971</v>
      </c>
      <c r="F104" s="2">
        <v>1775.8654000000001</v>
      </c>
      <c r="G104" s="2">
        <v>1710.83733333333</v>
      </c>
      <c r="H104" s="2">
        <v>1640.6129166666638</v>
      </c>
      <c r="I104" s="2">
        <v>1609.5802499999998</v>
      </c>
      <c r="J104" s="2">
        <v>668.83769999999993</v>
      </c>
      <c r="K104" s="2">
        <v>593.32583333333264</v>
      </c>
      <c r="L104" s="2">
        <v>596.55099999999925</v>
      </c>
      <c r="M104" s="2">
        <v>592.22460000000001</v>
      </c>
      <c r="N104" s="2">
        <v>543.45479999999998</v>
      </c>
      <c r="O104" s="2">
        <v>465.81120000000004</v>
      </c>
      <c r="P104" s="2">
        <v>485.43</v>
      </c>
      <c r="Q104" s="2">
        <v>491.70986666666607</v>
      </c>
      <c r="R104" s="2">
        <v>491.75546666666605</v>
      </c>
      <c r="S104" s="2">
        <v>465.81360000000001</v>
      </c>
      <c r="T104" s="2">
        <v>465.96960000000001</v>
      </c>
      <c r="U104" s="2">
        <v>485.22</v>
      </c>
      <c r="V104" s="2">
        <v>446.54269999999997</v>
      </c>
      <c r="W104" s="2">
        <v>446.5197</v>
      </c>
      <c r="X104" s="2">
        <v>456.32065000000006</v>
      </c>
      <c r="Y104" s="2">
        <v>485.41499999999996</v>
      </c>
      <c r="Z104" s="2">
        <v>491.90999999999934</v>
      </c>
      <c r="AA104" s="2">
        <v>478.94526666666536</v>
      </c>
      <c r="AB104" s="2">
        <v>485.42500000000001</v>
      </c>
      <c r="AC104" s="2">
        <v>533.95375000000001</v>
      </c>
      <c r="AD104" s="2">
        <v>504.84980000000002</v>
      </c>
      <c r="AE104" s="2">
        <v>498.38640580000003</v>
      </c>
      <c r="AF104" s="2">
        <v>491.71239999999932</v>
      </c>
      <c r="AG104" s="2">
        <v>530.37787428571403</v>
      </c>
      <c r="AH104" s="2">
        <v>525.08617671111074</v>
      </c>
      <c r="AI104" s="2">
        <v>640.33564373332615</v>
      </c>
      <c r="AJ104" s="2">
        <v>652.64374999999973</v>
      </c>
      <c r="AK104" s="2">
        <v>857.60624999999095</v>
      </c>
      <c r="AL104" s="2">
        <v>827.94062499999825</v>
      </c>
      <c r="AM104" s="2">
        <v>935.70774999999833</v>
      </c>
      <c r="AN104" s="2">
        <v>1063.4684275000009</v>
      </c>
      <c r="AO104" s="2">
        <v>1092.6421424999999</v>
      </c>
      <c r="AP104" s="2">
        <v>1121.2097308888826</v>
      </c>
      <c r="AQ104" s="2">
        <v>1217.4986293333452</v>
      </c>
      <c r="AR104" s="2">
        <v>2323.4375273999999</v>
      </c>
      <c r="AS104" s="2">
        <v>2226.4073599999674</v>
      </c>
      <c r="AT104" s="2">
        <v>2164.3518957999868</v>
      </c>
      <c r="AU104" s="2">
        <v>2090.8455253333464</v>
      </c>
      <c r="AV104" s="2">
        <v>2283.982380088873</v>
      </c>
      <c r="AW104" s="2">
        <v>2625.6695265777735</v>
      </c>
      <c r="AX104" s="2">
        <v>2758.3524319999719</v>
      </c>
      <c r="AY104" s="2">
        <v>3130.7990555777692</v>
      </c>
      <c r="AZ104" s="2">
        <v>3750.519233333288</v>
      </c>
      <c r="BA104" s="2">
        <v>4905.2734352777279</v>
      </c>
      <c r="BB104" s="2">
        <v>1632.9258156667092</v>
      </c>
      <c r="BC104" s="2">
        <v>1483.9992428571554</v>
      </c>
      <c r="BD104" s="2">
        <v>1546.7008928571472</v>
      </c>
      <c r="BE104" s="2">
        <v>1641.0446785713943</v>
      </c>
      <c r="BF104" s="2">
        <v>1787.956135714287</v>
      </c>
      <c r="BG104" s="2">
        <v>2080.6921714284545</v>
      </c>
      <c r="BH104" s="2">
        <v>2252.4382928571158</v>
      </c>
      <c r="BI104" s="2">
        <f t="shared" si="3"/>
        <v>1276.6617397774708</v>
      </c>
    </row>
    <row r="105" spans="1:61" x14ac:dyDescent="0.35">
      <c r="A105" t="s">
        <v>5</v>
      </c>
      <c r="B105" t="s">
        <v>70</v>
      </c>
      <c r="C105" s="2">
        <v>1086.1066166666635</v>
      </c>
      <c r="D105" s="2">
        <v>1057.5087999999969</v>
      </c>
      <c r="E105" s="2">
        <v>1023.7788</v>
      </c>
      <c r="F105" s="2">
        <v>965.82153333333019</v>
      </c>
      <c r="G105" s="2">
        <v>1104.2677333333302</v>
      </c>
      <c r="H105" s="2">
        <v>1174.0879166666637</v>
      </c>
      <c r="I105" s="2">
        <v>1181.9139999999984</v>
      </c>
      <c r="J105" s="2">
        <v>491.12719999999939</v>
      </c>
      <c r="K105" s="2">
        <v>519.56100000000004</v>
      </c>
      <c r="L105" s="2">
        <v>522.38519999999994</v>
      </c>
      <c r="M105" s="2">
        <v>472.4851999999994</v>
      </c>
      <c r="N105" s="2">
        <v>524.0456999999999</v>
      </c>
      <c r="O105" s="2">
        <v>342.8887999999987</v>
      </c>
      <c r="P105" s="2">
        <v>388.34400000000005</v>
      </c>
      <c r="Q105" s="2">
        <v>368.7824</v>
      </c>
      <c r="R105" s="2">
        <v>368.81659999999999</v>
      </c>
      <c r="S105" s="2">
        <v>368.76910000000004</v>
      </c>
      <c r="T105" s="2">
        <v>368.89260000000002</v>
      </c>
      <c r="U105" s="2">
        <v>388.17600000000004</v>
      </c>
      <c r="V105" s="2">
        <v>388.298</v>
      </c>
      <c r="W105" s="2">
        <v>388.27800000000002</v>
      </c>
      <c r="X105" s="2">
        <v>511.33803333333259</v>
      </c>
      <c r="Y105" s="2">
        <v>582.49799999999993</v>
      </c>
      <c r="Z105" s="2">
        <v>530.74499999999921</v>
      </c>
      <c r="AA105" s="2">
        <v>540.43148333333261</v>
      </c>
      <c r="AB105" s="2">
        <v>504.84199999999998</v>
      </c>
      <c r="AC105" s="2">
        <v>498.35683333333208</v>
      </c>
      <c r="AD105" s="2">
        <v>504.84980000000002</v>
      </c>
      <c r="AE105" s="2">
        <v>499.46083526666604</v>
      </c>
      <c r="AF105" s="2">
        <v>498.18229999999869</v>
      </c>
      <c r="AG105" s="2">
        <v>451.78375131428413</v>
      </c>
      <c r="AH105" s="2">
        <v>507.65420266666604</v>
      </c>
      <c r="AI105" s="2">
        <v>464.74993226666601</v>
      </c>
      <c r="AJ105" s="2">
        <v>473.93155249999916</v>
      </c>
      <c r="AK105" s="2">
        <v>627.83249999999919</v>
      </c>
      <c r="AL105" s="2">
        <v>677.45499999999242</v>
      </c>
      <c r="AM105" s="2">
        <v>692.55749999999875</v>
      </c>
      <c r="AN105" s="2">
        <v>743.43782250000004</v>
      </c>
      <c r="AO105" s="2">
        <v>962.01091124999994</v>
      </c>
      <c r="AP105" s="2">
        <v>1181.8121599999922</v>
      </c>
      <c r="AQ105" s="2">
        <v>1171.9071360000116</v>
      </c>
      <c r="AR105" s="2">
        <v>1817.8461289999871</v>
      </c>
      <c r="AS105" s="2">
        <v>1912.9917841666299</v>
      </c>
      <c r="AT105" s="2">
        <v>1918.8312175333369</v>
      </c>
      <c r="AU105" s="2">
        <v>2153.9391715555316</v>
      </c>
      <c r="AV105" s="2">
        <v>2242.1282773333401</v>
      </c>
      <c r="AW105" s="2">
        <v>2500.5375177777928</v>
      </c>
      <c r="AX105" s="2">
        <v>2527.9120759999719</v>
      </c>
      <c r="AY105" s="2">
        <v>2725.428546599981</v>
      </c>
      <c r="AZ105" s="2">
        <v>3368.6422750000002</v>
      </c>
      <c r="BA105" s="2">
        <v>4619.9440625777861</v>
      </c>
      <c r="BB105" s="2">
        <v>1673.8881082833227</v>
      </c>
      <c r="BC105" s="2">
        <v>1701.8303785714261</v>
      </c>
      <c r="BD105" s="2">
        <v>1490.9395928571396</v>
      </c>
      <c r="BE105" s="2">
        <v>1484.1832285713708</v>
      </c>
      <c r="BF105" s="2">
        <v>1500.302421428534</v>
      </c>
      <c r="BG105" s="2">
        <v>1587.9818357143108</v>
      </c>
      <c r="BH105" s="2">
        <v>1661.5624928571476</v>
      </c>
      <c r="BI105" s="2">
        <f t="shared" si="3"/>
        <v>1086.3631218895146</v>
      </c>
    </row>
  </sheetData>
  <sortState xmlns:xlrd2="http://schemas.microsoft.com/office/spreadsheetml/2017/richdata2" ref="A2:BJ105">
    <sortCondition ref="A2:A105"/>
    <sortCondition ref="B2:B105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BDC99-7B9F-4E8F-861D-DD68C2929650}">
  <dimension ref="A1:B25"/>
  <sheetViews>
    <sheetView topLeftCell="A13" workbookViewId="0">
      <selection activeCell="E10" sqref="E10"/>
    </sheetView>
  </sheetViews>
  <sheetFormatPr defaultRowHeight="14.5" x14ac:dyDescent="0.35"/>
  <cols>
    <col min="1" max="1" width="26.54296875" customWidth="1"/>
    <col min="9" max="9" width="24.90625" customWidth="1"/>
  </cols>
  <sheetData>
    <row r="1" spans="1:2" x14ac:dyDescent="0.35">
      <c r="A1" t="s">
        <v>43</v>
      </c>
      <c r="B1" t="s">
        <v>59</v>
      </c>
    </row>
    <row r="2" spans="1:2" x14ac:dyDescent="0.35">
      <c r="A2" t="s">
        <v>2</v>
      </c>
      <c r="B2">
        <v>1000</v>
      </c>
    </row>
    <row r="3" spans="1:2" x14ac:dyDescent="0.35">
      <c r="A3" t="s">
        <v>6</v>
      </c>
      <c r="B3">
        <v>800</v>
      </c>
    </row>
    <row r="4" spans="1:2" x14ac:dyDescent="0.35">
      <c r="A4" t="s">
        <v>7</v>
      </c>
      <c r="B4">
        <v>2800</v>
      </c>
    </row>
    <row r="5" spans="1:2" x14ac:dyDescent="0.35">
      <c r="A5" t="s">
        <v>66</v>
      </c>
      <c r="B5">
        <v>1000</v>
      </c>
    </row>
    <row r="6" spans="1:2" x14ac:dyDescent="0.35">
      <c r="A6" t="s">
        <v>97</v>
      </c>
      <c r="B6">
        <v>1300</v>
      </c>
    </row>
    <row r="7" spans="1:2" x14ac:dyDescent="0.35">
      <c r="A7" t="s">
        <v>67</v>
      </c>
      <c r="B7">
        <v>2500</v>
      </c>
    </row>
    <row r="8" spans="1:2" x14ac:dyDescent="0.35">
      <c r="A8" t="s">
        <v>98</v>
      </c>
      <c r="B8">
        <v>2000</v>
      </c>
    </row>
    <row r="9" spans="1:2" x14ac:dyDescent="0.35">
      <c r="A9" t="s">
        <v>8</v>
      </c>
      <c r="B9">
        <v>4500</v>
      </c>
    </row>
    <row r="10" spans="1:2" x14ac:dyDescent="0.35">
      <c r="A10" t="s">
        <v>9</v>
      </c>
      <c r="B10">
        <v>1000</v>
      </c>
    </row>
    <row r="11" spans="1:2" x14ac:dyDescent="0.35">
      <c r="A11" t="s">
        <v>90</v>
      </c>
      <c r="B11">
        <v>550</v>
      </c>
    </row>
    <row r="12" spans="1:2" x14ac:dyDescent="0.35">
      <c r="A12" t="s">
        <v>56</v>
      </c>
      <c r="B12">
        <v>600</v>
      </c>
    </row>
    <row r="13" spans="1:2" x14ac:dyDescent="0.35">
      <c r="A13" t="s">
        <v>10</v>
      </c>
      <c r="B13">
        <v>10000</v>
      </c>
    </row>
    <row r="14" spans="1:2" x14ac:dyDescent="0.35">
      <c r="A14" t="s">
        <v>11</v>
      </c>
      <c r="B14">
        <v>900</v>
      </c>
    </row>
    <row r="15" spans="1:2" x14ac:dyDescent="0.35">
      <c r="A15" t="s">
        <v>12</v>
      </c>
      <c r="B15">
        <v>2800</v>
      </c>
    </row>
    <row r="16" spans="1:2" x14ac:dyDescent="0.35">
      <c r="A16" t="s">
        <v>68</v>
      </c>
      <c r="B16">
        <v>800</v>
      </c>
    </row>
    <row r="17" spans="1:2" x14ac:dyDescent="0.35">
      <c r="A17" t="s">
        <v>91</v>
      </c>
      <c r="B17">
        <v>650</v>
      </c>
    </row>
    <row r="18" spans="1:2" x14ac:dyDescent="0.35">
      <c r="A18" t="s">
        <v>92</v>
      </c>
      <c r="B18">
        <v>1100</v>
      </c>
    </row>
    <row r="19" spans="1:2" x14ac:dyDescent="0.35">
      <c r="A19" t="s">
        <v>93</v>
      </c>
      <c r="B19">
        <v>900</v>
      </c>
    </row>
    <row r="20" spans="1:2" x14ac:dyDescent="0.35">
      <c r="A20" t="s">
        <v>94</v>
      </c>
      <c r="B20">
        <v>1300</v>
      </c>
    </row>
    <row r="21" spans="1:2" x14ac:dyDescent="0.35">
      <c r="A21" t="s">
        <v>95</v>
      </c>
      <c r="B21">
        <v>900</v>
      </c>
    </row>
    <row r="22" spans="1:2" x14ac:dyDescent="0.35">
      <c r="A22" t="s">
        <v>69</v>
      </c>
      <c r="B22">
        <v>1100</v>
      </c>
    </row>
    <row r="23" spans="1:2" x14ac:dyDescent="0.35">
      <c r="A23" t="s">
        <v>57</v>
      </c>
      <c r="B23">
        <v>550</v>
      </c>
    </row>
    <row r="24" spans="1:2" x14ac:dyDescent="0.35">
      <c r="A24" t="s">
        <v>70</v>
      </c>
      <c r="B24">
        <v>700</v>
      </c>
    </row>
    <row r="25" spans="1:2" x14ac:dyDescent="0.35">
      <c r="A25" t="s">
        <v>58</v>
      </c>
      <c r="B25">
        <v>1500</v>
      </c>
    </row>
  </sheetData>
  <sortState xmlns:xlrd2="http://schemas.microsoft.com/office/spreadsheetml/2017/richdata2" ref="A2:B25">
    <sortCondition ref="A2:A25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0DC62-E64B-481F-BE05-4777802B4E1A}">
  <dimension ref="A1:M2"/>
  <sheetViews>
    <sheetView workbookViewId="0">
      <selection activeCell="G11" sqref="G11"/>
    </sheetView>
  </sheetViews>
  <sheetFormatPr defaultRowHeight="14.5" x14ac:dyDescent="0.35"/>
  <cols>
    <col min="2" max="2" width="18.36328125" customWidth="1"/>
    <col min="3" max="3" width="13" customWidth="1"/>
    <col min="4" max="4" width="12" customWidth="1"/>
    <col min="5" max="5" width="12.453125" customWidth="1"/>
    <col min="6" max="6" width="11.81640625" customWidth="1"/>
    <col min="7" max="7" width="12.26953125" customWidth="1"/>
    <col min="8" max="8" width="16.08984375" customWidth="1"/>
    <col min="9" max="9" width="15.453125" customWidth="1"/>
    <col min="10" max="10" width="13.453125" customWidth="1"/>
    <col min="12" max="12" width="13.90625" customWidth="1"/>
  </cols>
  <sheetData>
    <row r="1" spans="1:13" x14ac:dyDescent="0.35">
      <c r="A1" t="s">
        <v>14</v>
      </c>
      <c r="B1" t="s">
        <v>44</v>
      </c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  <c r="J1" t="s">
        <v>52</v>
      </c>
      <c r="K1" t="s">
        <v>53</v>
      </c>
      <c r="L1" t="s">
        <v>54</v>
      </c>
      <c r="M1" t="s">
        <v>55</v>
      </c>
    </row>
    <row r="2" spans="1:13" x14ac:dyDescent="0.35">
      <c r="A2" t="s">
        <v>60</v>
      </c>
      <c r="B2">
        <v>2100</v>
      </c>
      <c r="C2">
        <v>52.5</v>
      </c>
      <c r="D2">
        <v>89.25</v>
      </c>
      <c r="E2">
        <v>1100</v>
      </c>
      <c r="F2">
        <v>22</v>
      </c>
      <c r="G2">
        <v>500</v>
      </c>
      <c r="H2">
        <v>0.9</v>
      </c>
      <c r="I2">
        <v>1.4</v>
      </c>
      <c r="J2">
        <v>12</v>
      </c>
      <c r="K2">
        <v>160</v>
      </c>
      <c r="L2">
        <v>28</v>
      </c>
      <c r="M2">
        <v>150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Nodes - Types</vt:lpstr>
      <vt:lpstr>Edges - Cost</vt:lpstr>
      <vt:lpstr>Food - Nutritional value</vt:lpstr>
      <vt:lpstr>Food - Cost</vt:lpstr>
      <vt:lpstr>Food - InternationalPrice</vt:lpstr>
      <vt:lpstr>Nutrient - Requirements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Danique de Moor</dc:creator>
  <cp:lastModifiedBy>Danique de Moor</cp:lastModifiedBy>
  <dcterms:created xsi:type="dcterms:W3CDTF">2021-11-16T12:41:36Z</dcterms:created>
  <dcterms:modified xsi:type="dcterms:W3CDTF">2022-09-21T14:33:53Z</dcterms:modified>
</cp:coreProperties>
</file>