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65" windowWidth="14145" windowHeight="930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4525"/>
</workbook>
</file>

<file path=xl/calcChain.xml><?xml version="1.0" encoding="utf-8"?>
<calcChain xmlns="http://schemas.openxmlformats.org/spreadsheetml/2006/main">
  <c r="B136" i="1" l="1"/>
  <c r="B135" i="1"/>
  <c r="B134" i="1"/>
  <c r="B133" i="1"/>
  <c r="B132" i="1"/>
  <c r="B131" i="1"/>
  <c r="B130" i="1"/>
  <c r="B129"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<sst xmlns="http://schemas.openxmlformats.org/spreadsheetml/2006/main" count="609" uniqueCount="276">
  <si>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</si>
  <si>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</si>
  <si>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</si>
  <si>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</si>
  <si>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</si>
  <si>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</si>
  <si>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</si>
  <si>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</si>
  <si>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</si>
  <si>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</si>
  <si>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</si>
  <si>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</si>
  <si>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</si>
  <si>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</si>
  <si>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</si>
  <si>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</si>
  <si>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</si>
  <si>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</si>
  <si>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</si>
  <si>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</si>
  <si>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</si>
  <si>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</si>
  <si>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</si>
  <si>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</si>
  <si>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</si>
  <si>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</si>
  <si>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</si>
  <si>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</si>
  <si>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</si>
  <si>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</si>
  <si>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</si>
  <si>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</si>
  <si>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</si>
  <si>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</si>
  <si>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</si>
  <si>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</si>
  <si>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</si>
  <si>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</si>
  <si>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</si>
  <si>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</si>
  <si>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</si>
  <si>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</si>
  <si>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</si>
  <si>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</si>
  <si>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</si>
  <si>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</si>
  <si>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</si>
  <si>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</si>
  <si>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</si>
  <si>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</si>
  <si>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</si>
  <si>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</si>
  <si>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</si>
  <si>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</si>
  <si>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</si>
  <si>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</si>
  <si>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</si>
  <si>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</si>
  <si>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</si>
  <si>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</si>
  <si>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</si>
  <si>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</si>
  <si>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</si>
  <si>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</si>
  <si>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</si>
  <si>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</si>
  <si>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</si>
  <si>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</si>
  <si>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</si>
  <si>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</si>
  <si>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</si>
  <si>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</si>
  <si>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</si>
  <si>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</si>
  <si>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</si>
  <si>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</si>
  <si>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</si>
  <si>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</si>
  <si>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</si>
  <si>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</si>
  <si>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</si>
  <si>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</si>
  <si>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</si>
  <si>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</si>
  <si>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</si>
  <si>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</si>
  <si>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</si>
  <si>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</si>
  <si>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</si>
  <si>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</si>
  <si>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</si>
  <si>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</si>
  <si>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</si>
  <si>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</si>
  <si>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</si>
  <si>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</si>
  <si>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</si>
  <si>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</si>
  <si>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</si>
  <si>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</si>
  <si>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</si>
  <si>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</si>
  <si>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</si>
  <si>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</si>
  <si>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</si>
  <si>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</si>
  <si>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</si>
  <si>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</si>
  <si>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</si>
  <si>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</si>
  <si>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</si>
  <si>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</si>
  <si>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</si>
  <si>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</si>
  <si>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</si>
  <si>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</si>
  <si>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</si>
  <si>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</si>
  <si>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</si>
  <si>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</si>
  <si>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</si>
  <si>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</si>
  <si>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</si>
  <si>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</si>
  <si>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</si>
  <si>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</si>
  <si>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</si>
  <si>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</si>
  <si>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</si>
  <si>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</si>
  <si>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</si>
  <si>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</si>
  <si>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</si>
  <si>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</si>
  <si>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</si>
  <si>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</si>
  <si>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</si>
  <si>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</si>
  <si>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</si>
  <si>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</si>
  <si>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</si>
  <si>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</si>
  <si>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</si>
  <si>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</si>
  <si>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</si>
  <si>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</si>
  <si>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</si>
  <si>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</si>
  <si>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</si>
  <si>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</si>
  <si>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</si>
  <si>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</si>
  <si>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</si>
  <si>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</si>
  <si>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</si>
  <si>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</si>
  <si>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</si>
  <si>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</si>
  <si>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</si>
  <si>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</si>
  <si>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</si>
  <si>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</si>
  <si>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</si>
  <si>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</si>
  <si>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</si>
  <si>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</si>
  <si>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</si>
  <si>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</si>
  <si>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</si>
  <si>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</si>
  <si>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</si>
  <si>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</si>
  <si>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</si>
  <si>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</si>
  <si>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</si>
  <si>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</si>
  <si>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</si>
  <si>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</si>
  <si>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</si>
  <si>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</si>
  <si>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</si>
  <si>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</si>
  <si>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</si>
  <si>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</si>
  <si>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</si>
  <si>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</si>
  <si>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</si>
  <si>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</si>
  <si>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</si>
  <si>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</si>
  <si>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</si>
  <si>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</si>
  <si>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</si>
  <si>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</si>
  <si>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</si>
  <si>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</si>
  <si>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</si>
  <si>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</si>
  <si>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</si>
  <si>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</si>
  <si>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</si>
  <si>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</si>
  <si>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</si>
  <si>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</si>
  <si>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</si>
  <si>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</si>
  <si>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</si>
  <si>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</si>
  <si>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</si>
  <si>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</si>
  <si>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</si>
  <si>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</si>
  <si>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</si>
  <si>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</si>
  <si>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</si>
  <si>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</si>
  <si>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</si>
  <si>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</si>
  <si>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</si>
  <si>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</si>
  <si>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</si>
  <si>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</si>
  <si>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</si>
  <si>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</si>
  <si>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</si>
  <si>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</si>
  <si>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</si>
  <si>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</si>
  <si>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</si>
  <si>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</si>
  <si>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</si>
  <si>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</si>
  <si>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</si>
  <si>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</si>
  <si>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</si>
  <si>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</si>
  <si>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</si>
  <si>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</si>
  <si>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</si>
  <si>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</si>
  <si>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</si>
  <si>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</si>
  <si>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</si>
  <si>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</si>
  <si>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</si>
  <si>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</si>
  <si>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</si>
  <si>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</si>
  <si>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</si>
  <si>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</si>
  <si>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</si>
  <si>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</si>
  <si>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</si>
  <si>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</si>
  <si>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</si>
  <si>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</si>
  <si>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</si>
  <si>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</si>
  <si>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</si>
  <si>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</si>
  <si>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</si>
  <si>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</si>
  <si>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</si>
  <si>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</si>
  <si>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</si>
  <si>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</si>
  <si>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</si>
  <si>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</si>
  <si>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</si>
  <si>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</si>
  <si>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</si>
  <si>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</si>
  <si>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</si>
  <si>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</si>
  <si>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</si>
  <si>
    <t>[Tam] bug này em đã trao đổi với anh Sơn
[dan] anh chua hieu cho na`y lam, o phan result thi em ghi la` hien ra 2 table, con o phan expected thi:
1. Bo table thu 2: cai nay OK
2. Get theo REP/SUP/ROM cua customer: cai nay co nhghia la cai hien tai dang Get SAI dung ko? va can phai get lai theo cai em mentioned phai ko?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</si>
</sst>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C3" zoomScale="80" zoomScaleNormal="80" workbookViewId="0">
      <pane ySplit="2" topLeftCell="A125" activePane="bottomLeft" state="frozen"/>
      <selection activeCell="A3" sqref="A3"/>
      <selection pane="bottomLeft" activeCell="G126" sqref="G126"/>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c r="H111" s="13" t="s">
        <v>54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c r="H115" s="4" t="s">
        <v>266</v>
      </c>
    </row>
    <row r="116" spans="2:8" ht="180" x14ac:dyDescent="0.25">
      <c r="B116" s="2">
        <f>IF(D116="","",MAX($B$4:$B115)+1)</f>
        <v>111</v>
      </c>
      <c r="C116" s="7" t="s">
        <v>249</v>
      </c>
      <c r="D116" s="7" t="s">
        <v>252</v>
      </c>
      <c r="E116" s="2"/>
      <c r="F116" s="2" t="s">
        <v>16</v>
      </c>
      <c r="G116" s="7" t="s">
        <v>267</v>
      </c>
      <c r="H116" s="4" t="s">
        <v>266</v>
      </c>
    </row>
    <row r="117" spans="2:8" ht="180" x14ac:dyDescent="0.25">
      <c r="B117" s="2">
        <f>IF(D117="","",MAX($B$4:$B116)+1)</f>
        <v>112</v>
      </c>
      <c r="C117" s="7" t="s">
        <v>253</v>
      </c>
      <c r="D117" s="7" t="s">
        <v>255</v>
      </c>
      <c r="E117" s="2"/>
      <c r="F117" s="2" t="s">
        <v>16</v>
      </c>
      <c r="G117" s="7" t="s">
        <v>267</v>
      </c>
      <c r="H117" s="4" t="s">
        <v>266</v>
      </c>
    </row>
    <row r="118" spans="2:8" ht="180" x14ac:dyDescent="0.25">
      <c r="B118" s="2">
        <f>IF(D118="","",MAX($B$4:$B117)+1)</f>
        <v>113</v>
      </c>
      <c r="C118" s="7" t="s">
        <v>245</v>
      </c>
      <c r="D118" s="7" t="s">
        <v>248</v>
      </c>
      <c r="E118" s="2"/>
      <c r="F118" s="2" t="s">
        <v>16</v>
      </c>
      <c r="G118" s="7"/>
      <c r="H118" s="13" t="s">
        <v>54</v>
      </c>
    </row>
    <row r="119" spans="2:8" ht="180" x14ac:dyDescent="0.25">
      <c r="B119" s="2">
        <f>IF(D119="","",MAX($B$4:$B118)+1)</f>
        <v>114</v>
      </c>
      <c r="C119" s="7" t="s">
        <v>249</v>
      </c>
      <c r="D119" s="7" t="s">
        <v>250</v>
      </c>
      <c r="E119" s="2"/>
      <c r="F119" s="2" t="s">
        <v>16</v>
      </c>
      <c r="G119" s="7"/>
      <c r="H119" s="13" t="s">
        <v>54</v>
      </c>
    </row>
    <row r="120" spans="2:8" ht="180" x14ac:dyDescent="0.25">
      <c r="B120" s="2">
        <f>IF(D120="","",MAX($B$4:$B119)+1)</f>
        <v>115</v>
      </c>
      <c r="C120" s="7" t="s">
        <v>253</v>
      </c>
      <c r="D120" s="7" t="s">
        <v>256</v>
      </c>
      <c r="E120" s="2"/>
      <c r="F120" s="2" t="s">
        <v>16</v>
      </c>
      <c r="G120" s="7"/>
      <c r="H120" s="13" t="s">
        <v>54</v>
      </c>
    </row>
    <row r="121" spans="2:8" ht="165" x14ac:dyDescent="0.25">
      <c r="B121" s="2">
        <f>IF(D121="","",MAX($B$4:$B120)+1)</f>
        <v>116</v>
      </c>
      <c r="C121" s="7" t="s">
        <v>259</v>
      </c>
      <c r="D121" s="7" t="s">
        <v>258</v>
      </c>
      <c r="E121" s="2"/>
      <c r="F121" s="2" t="s">
        <v>16</v>
      </c>
      <c r="G121" s="7"/>
      <c r="H121" s="13" t="s">
        <v>54</v>
      </c>
    </row>
    <row r="122" spans="2:8" s="33" customFormat="1" ht="150" x14ac:dyDescent="0.25">
      <c r="B122" s="32">
        <f>IF(D122="","",MAX($B$4:$B121)+1)</f>
        <v>117</v>
      </c>
      <c r="C122" s="18" t="s">
        <v>259</v>
      </c>
      <c r="D122" s="18" t="s">
        <v>260</v>
      </c>
      <c r="E122" s="32"/>
      <c r="F122" s="32" t="s">
        <v>16</v>
      </c>
      <c r="G122" s="18" t="s">
        <v>274</v>
      </c>
    </row>
    <row r="123" spans="2:8" ht="120" x14ac:dyDescent="0.25">
      <c r="B123" s="2">
        <f>IF(D123="","",MAX($B$4:$B122)+1)</f>
        <v>118</v>
      </c>
      <c r="C123" s="7" t="s">
        <v>234</v>
      </c>
      <c r="D123" s="10" t="s">
        <v>261</v>
      </c>
      <c r="E123" s="2"/>
      <c r="F123" s="2" t="s">
        <v>16</v>
      </c>
      <c r="G123" s="7"/>
      <c r="H123" s="13" t="s">
        <v>54</v>
      </c>
    </row>
    <row r="124" spans="2:8" ht="165" x14ac:dyDescent="0.25">
      <c r="B124" s="2">
        <f>IF(D124="","",MAX($B$4:$B123)+1)</f>
        <v>119</v>
      </c>
      <c r="C124" s="7" t="s">
        <v>7</v>
      </c>
      <c r="D124" s="7" t="s">
        <v>262</v>
      </c>
      <c r="E124" s="2"/>
      <c r="F124" s="2" t="s">
        <v>16</v>
      </c>
      <c r="G124" s="7"/>
      <c r="H124" s="13" t="s">
        <v>54</v>
      </c>
    </row>
    <row r="125" spans="2:8" s="33" customFormat="1" ht="150" x14ac:dyDescent="0.25">
      <c r="B125" s="32">
        <f>IF(D125="","",MAX($B$4:$B124)+1)</f>
        <v>120</v>
      </c>
      <c r="C125" s="18" t="s">
        <v>268</v>
      </c>
      <c r="D125" s="18" t="s">
        <v>269</v>
      </c>
      <c r="E125" s="32"/>
      <c r="F125" s="32" t="s">
        <v>16</v>
      </c>
      <c r="G125" s="18" t="s">
        <v>275</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c r="H127" s="13" t="s">
        <v>54</v>
      </c>
    </row>
    <row r="128" spans="2:8" ht="210" x14ac:dyDescent="0.25">
      <c r="B128" s="2">
        <f>IF(D128="","",MAX($B$4:$B127)+1)</f>
        <v>123</v>
      </c>
      <c r="C128" s="7" t="s">
        <v>240</v>
      </c>
      <c r="D128" s="7" t="s">
        <v>273</v>
      </c>
      <c r="E128" s="2"/>
      <c r="F128" s="2" t="s">
        <v>16</v>
      </c>
      <c r="G128" s="7"/>
      <c r="H128" s="13" t="s">
        <v>54</v>
      </c>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7:G110 B104:F106 B118:G121 B111:F117 B137:G166 G122:G124 G127:G136">
    <cfRule type="expression" dxfId="6" priority="14">
      <formula>$F5="Close"</formula>
    </cfRule>
  </conditionalFormatting>
  <conditionalFormatting sqref="G104:G106">
    <cfRule type="expression" dxfId="5" priority="6">
      <formula>$F104="Close"</formula>
    </cfRule>
  </conditionalFormatting>
  <conditionalFormatting sqref="G111:G112 G115:G117">
    <cfRule type="expression" dxfId="4" priority="5">
      <formula>$F111="Close"</formula>
    </cfRule>
  </conditionalFormatting>
  <conditionalFormatting sqref="G113">
    <cfRule type="expression" dxfId="3" priority="4">
      <formula>$F113="Close"</formula>
    </cfRule>
  </conditionalFormatting>
  <conditionalFormatting sqref="G114">
    <cfRule type="expression" dxfId="2" priority="3">
      <formula>$F114="Close"</formula>
    </cfRule>
  </conditionalFormatting>
  <conditionalFormatting sqref="B122:F136">
    <cfRule type="expression" dxfId="1" priority="2">
      <formula>$F122="Close"</formula>
    </cfRule>
  </conditionalFormatting>
  <conditionalFormatting sqref="G125:G126">
    <cfRule type="expression" dxfId="0"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2012-06-17T18:54:21Z</dcterms:modified>
</cp:coreProperties>
</file>